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4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67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6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workbookProtection workbookAlgorithmName="SHA-512" workbookHashValue="YYd39hM84gLd3OgC60Zzhsde/qR/jVOCyxnQcRJcCHZ11kPAJ+Hs5DjSk4GNz1edD1cWjn5pz6CzfmUEsq+f8Q==" workbookSaltValue="yotsdZGZDFewn4dgocJcFg==" workbookSpinCount="100000" lockStructure="1"/>
  <bookViews>
    <workbookView xWindow="480" yWindow="60" windowWidth="13275" windowHeight="7170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62913"/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W42" i="9" s="1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W42" i="17" s="1"/>
  <c r="V53" i="17"/>
  <c r="W53" i="18"/>
  <c r="V53" i="18"/>
  <c r="W53" i="19"/>
  <c r="V53" i="19"/>
  <c r="W53" i="20"/>
  <c r="V53" i="20"/>
  <c r="W53" i="21"/>
  <c r="W42" i="21" s="1"/>
  <c r="V53" i="21"/>
  <c r="W53" i="22"/>
  <c r="V53" i="22"/>
  <c r="W53" i="23"/>
  <c r="V53" i="23"/>
  <c r="W53" i="24"/>
  <c r="V53" i="24"/>
  <c r="W53" i="25"/>
  <c r="W42" i="25" s="1"/>
  <c r="V53" i="25"/>
  <c r="W53" i="26"/>
  <c r="V53" i="26"/>
  <c r="W53" i="27"/>
  <c r="V53" i="27"/>
  <c r="W53" i="28"/>
  <c r="V53" i="28"/>
  <c r="W53" i="29"/>
  <c r="W42" i="29" s="1"/>
  <c r="V53" i="29"/>
  <c r="W53" i="30"/>
  <c r="V53" i="30"/>
  <c r="W53" i="31"/>
  <c r="V53" i="31"/>
  <c r="W53" i="32"/>
  <c r="V53" i="32"/>
  <c r="W53" i="33"/>
  <c r="W42" i="33" s="1"/>
  <c r="V53" i="33"/>
  <c r="W53" i="34"/>
  <c r="V53" i="34"/>
  <c r="W53" i="35"/>
  <c r="V53" i="35"/>
  <c r="W53" i="36"/>
  <c r="V53" i="36"/>
  <c r="W53" i="37"/>
  <c r="W42" i="37" s="1"/>
  <c r="V53" i="37"/>
  <c r="W53" i="38"/>
  <c r="V53" i="38"/>
  <c r="W53" i="39"/>
  <c r="V53" i="39"/>
  <c r="W53" i="40"/>
  <c r="V53" i="40"/>
  <c r="W53" i="41"/>
  <c r="W42" i="41" s="1"/>
  <c r="V53" i="41"/>
  <c r="W53" i="42"/>
  <c r="V53" i="42"/>
  <c r="W53" i="43"/>
  <c r="W42" i="43" s="1"/>
  <c r="V53" i="43"/>
  <c r="W53" i="44"/>
  <c r="V53" i="44"/>
  <c r="W53" i="45"/>
  <c r="V53" i="45"/>
  <c r="W53" i="46"/>
  <c r="V53" i="46"/>
  <c r="W53" i="47"/>
  <c r="W42" i="47" s="1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W42" i="57" s="1"/>
  <c r="V53" i="57"/>
  <c r="W53" i="58"/>
  <c r="V53" i="58"/>
  <c r="W53" i="59"/>
  <c r="W42" i="59" s="1"/>
  <c r="V53" i="59"/>
  <c r="W53" i="60"/>
  <c r="V53" i="60"/>
  <c r="W53" i="61"/>
  <c r="W42" i="61" s="1"/>
  <c r="V53" i="61"/>
  <c r="W53" i="62"/>
  <c r="V53" i="62"/>
  <c r="W53" i="63"/>
  <c r="W42" i="63" s="1"/>
  <c r="V53" i="63"/>
  <c r="W53" i="64"/>
  <c r="V53" i="64"/>
  <c r="W53" i="65"/>
  <c r="W42" i="65" s="1"/>
  <c r="V53" i="65"/>
  <c r="W53" i="66"/>
  <c r="V53" i="66"/>
  <c r="W53" i="67"/>
  <c r="W42" i="67" s="1"/>
  <c r="V53" i="67"/>
  <c r="W53" i="68"/>
  <c r="V53" i="68"/>
  <c r="W53" i="69"/>
  <c r="V53" i="69"/>
  <c r="W53" i="70"/>
  <c r="V53" i="70"/>
  <c r="W53" i="71"/>
  <c r="W42" i="71" s="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W42" i="83" s="1"/>
  <c r="V53" i="83"/>
  <c r="W53" i="84"/>
  <c r="V53" i="84"/>
  <c r="W53" i="85"/>
  <c r="V53" i="85"/>
  <c r="W53" i="86"/>
  <c r="V53" i="86"/>
  <c r="W53" i="87"/>
  <c r="W42" i="87" s="1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W42" i="135" s="1"/>
  <c r="V53" i="135"/>
  <c r="W53" i="136"/>
  <c r="V53" i="136"/>
  <c r="W53" i="137"/>
  <c r="W42" i="137" s="1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I42" i="2" s="1"/>
  <c r="H53" i="2"/>
  <c r="G53" i="2"/>
  <c r="F53" i="2"/>
  <c r="D53" i="2"/>
  <c r="D42" i="2" s="1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O42" i="4" s="1"/>
  <c r="N53" i="4"/>
  <c r="M53" i="4"/>
  <c r="L53" i="4"/>
  <c r="K53" i="4"/>
  <c r="K42" i="4" s="1"/>
  <c r="J53" i="4"/>
  <c r="I53" i="4"/>
  <c r="H53" i="4"/>
  <c r="G53" i="4"/>
  <c r="G42" i="4" s="1"/>
  <c r="F53" i="4"/>
  <c r="D53" i="4"/>
  <c r="C53" i="4"/>
  <c r="B53" i="4"/>
  <c r="B42" i="4" s="1"/>
  <c r="O53" i="5"/>
  <c r="N53" i="5"/>
  <c r="M53" i="5"/>
  <c r="L53" i="5"/>
  <c r="L42" i="5" s="1"/>
  <c r="K53" i="5"/>
  <c r="J53" i="5"/>
  <c r="I53" i="5"/>
  <c r="H53" i="5"/>
  <c r="H42" i="5" s="1"/>
  <c r="G53" i="5"/>
  <c r="F53" i="5"/>
  <c r="D53" i="5"/>
  <c r="C53" i="5"/>
  <c r="C42" i="5" s="1"/>
  <c r="B53" i="5"/>
  <c r="O53" i="6"/>
  <c r="N53" i="6"/>
  <c r="M53" i="6"/>
  <c r="L53" i="6"/>
  <c r="K53" i="6"/>
  <c r="J53" i="6"/>
  <c r="I53" i="6"/>
  <c r="H53" i="6"/>
  <c r="G53" i="6"/>
  <c r="F53" i="6"/>
  <c r="D53" i="6"/>
  <c r="D42" i="6" s="1"/>
  <c r="C53" i="6"/>
  <c r="B53" i="6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O42" i="8" s="1"/>
  <c r="N53" i="8"/>
  <c r="M53" i="8"/>
  <c r="L53" i="8"/>
  <c r="K53" i="8"/>
  <c r="K42" i="8" s="1"/>
  <c r="J53" i="8"/>
  <c r="I53" i="8"/>
  <c r="H53" i="8"/>
  <c r="G53" i="8"/>
  <c r="G42" i="8" s="1"/>
  <c r="F53" i="8"/>
  <c r="D53" i="8"/>
  <c r="C53" i="8"/>
  <c r="B53" i="8"/>
  <c r="B42" i="8" s="1"/>
  <c r="O53" i="9"/>
  <c r="N53" i="9"/>
  <c r="M53" i="9"/>
  <c r="L53" i="9"/>
  <c r="L42" i="9" s="1"/>
  <c r="K53" i="9"/>
  <c r="J53" i="9"/>
  <c r="I53" i="9"/>
  <c r="H53" i="9"/>
  <c r="H42" i="9" s="1"/>
  <c r="G53" i="9"/>
  <c r="F53" i="9"/>
  <c r="D53" i="9"/>
  <c r="C53" i="9"/>
  <c r="C42" i="9" s="1"/>
  <c r="B53" i="9"/>
  <c r="O53" i="10"/>
  <c r="N53" i="10"/>
  <c r="M53" i="10"/>
  <c r="M42" i="10" s="1"/>
  <c r="L53" i="10"/>
  <c r="K53" i="10"/>
  <c r="J53" i="10"/>
  <c r="I53" i="10"/>
  <c r="H53" i="10"/>
  <c r="G53" i="10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O42" i="12" s="1"/>
  <c r="N53" i="12"/>
  <c r="M53" i="12"/>
  <c r="L53" i="12"/>
  <c r="K53" i="12"/>
  <c r="K42" i="12" s="1"/>
  <c r="J53" i="12"/>
  <c r="I53" i="12"/>
  <c r="H53" i="12"/>
  <c r="G53" i="12"/>
  <c r="G42" i="12" s="1"/>
  <c r="F53" i="12"/>
  <c r="D53" i="12"/>
  <c r="C53" i="12"/>
  <c r="B53" i="12"/>
  <c r="B42" i="12" s="1"/>
  <c r="O53" i="13"/>
  <c r="N53" i="13"/>
  <c r="M53" i="13"/>
  <c r="L53" i="13"/>
  <c r="L42" i="13" s="1"/>
  <c r="K53" i="13"/>
  <c r="J53" i="13"/>
  <c r="I53" i="13"/>
  <c r="H53" i="13"/>
  <c r="H42" i="13" s="1"/>
  <c r="G53" i="13"/>
  <c r="F53" i="13"/>
  <c r="D53" i="13"/>
  <c r="C53" i="13"/>
  <c r="C42" i="13" s="1"/>
  <c r="B53" i="13"/>
  <c r="O53" i="14"/>
  <c r="N53" i="14"/>
  <c r="M53" i="14"/>
  <c r="M42" i="14" s="1"/>
  <c r="L53" i="14"/>
  <c r="K53" i="14"/>
  <c r="J53" i="14"/>
  <c r="I53" i="14"/>
  <c r="I42" i="14" s="1"/>
  <c r="H53" i="14"/>
  <c r="G53" i="14"/>
  <c r="F53" i="14"/>
  <c r="D53" i="14"/>
  <c r="C53" i="14"/>
  <c r="B53" i="14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O42" i="16" s="1"/>
  <c r="N53" i="16"/>
  <c r="M53" i="16"/>
  <c r="L53" i="16"/>
  <c r="K53" i="16"/>
  <c r="K42" i="16" s="1"/>
  <c r="J53" i="16"/>
  <c r="I53" i="16"/>
  <c r="H53" i="16"/>
  <c r="G53" i="16"/>
  <c r="G42" i="16" s="1"/>
  <c r="F53" i="16"/>
  <c r="D53" i="16"/>
  <c r="C53" i="16"/>
  <c r="B53" i="16"/>
  <c r="B42" i="16" s="1"/>
  <c r="O53" i="17"/>
  <c r="N53" i="17"/>
  <c r="M53" i="17"/>
  <c r="L53" i="17"/>
  <c r="L42" i="17" s="1"/>
  <c r="K53" i="17"/>
  <c r="J53" i="17"/>
  <c r="I53" i="17"/>
  <c r="H53" i="17"/>
  <c r="H42" i="17" s="1"/>
  <c r="G53" i="17"/>
  <c r="F53" i="17"/>
  <c r="D53" i="17"/>
  <c r="C53" i="17"/>
  <c r="C42" i="17" s="1"/>
  <c r="B53" i="17"/>
  <c r="O53" i="18"/>
  <c r="N53" i="18"/>
  <c r="M53" i="18"/>
  <c r="L53" i="18"/>
  <c r="K53" i="18"/>
  <c r="J53" i="18"/>
  <c r="I53" i="18"/>
  <c r="I42" i="18" s="1"/>
  <c r="H53" i="18"/>
  <c r="G53" i="18"/>
  <c r="F53" i="18"/>
  <c r="D53" i="18"/>
  <c r="D42" i="18" s="1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O42" i="20" s="1"/>
  <c r="N53" i="20"/>
  <c r="M53" i="20"/>
  <c r="L53" i="20"/>
  <c r="K53" i="20"/>
  <c r="K42" i="20" s="1"/>
  <c r="J53" i="20"/>
  <c r="I53" i="20"/>
  <c r="H53" i="20"/>
  <c r="G53" i="20"/>
  <c r="G42" i="20" s="1"/>
  <c r="F53" i="20"/>
  <c r="D53" i="20"/>
  <c r="C53" i="20"/>
  <c r="B53" i="20"/>
  <c r="B42" i="20" s="1"/>
  <c r="O53" i="21"/>
  <c r="N53" i="21"/>
  <c r="M53" i="21"/>
  <c r="L53" i="21"/>
  <c r="L42" i="21" s="1"/>
  <c r="K53" i="21"/>
  <c r="J53" i="21"/>
  <c r="I53" i="21"/>
  <c r="H53" i="21"/>
  <c r="H42" i="21" s="1"/>
  <c r="G53" i="21"/>
  <c r="F53" i="21"/>
  <c r="D53" i="21"/>
  <c r="C53" i="21"/>
  <c r="C42" i="21" s="1"/>
  <c r="B53" i="21"/>
  <c r="O53" i="22"/>
  <c r="N53" i="22"/>
  <c r="M53" i="22"/>
  <c r="L53" i="22"/>
  <c r="K53" i="22"/>
  <c r="J53" i="22"/>
  <c r="I53" i="22"/>
  <c r="H53" i="22"/>
  <c r="G53" i="22"/>
  <c r="F53" i="22"/>
  <c r="D53" i="22"/>
  <c r="C53" i="22"/>
  <c r="B53" i="22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O42" i="24" s="1"/>
  <c r="N53" i="24"/>
  <c r="M53" i="24"/>
  <c r="L53" i="24"/>
  <c r="K53" i="24"/>
  <c r="K42" i="24" s="1"/>
  <c r="J53" i="24"/>
  <c r="I53" i="24"/>
  <c r="H53" i="24"/>
  <c r="G53" i="24"/>
  <c r="G42" i="24" s="1"/>
  <c r="F53" i="24"/>
  <c r="D53" i="24"/>
  <c r="C53" i="24"/>
  <c r="B53" i="24"/>
  <c r="B42" i="24" s="1"/>
  <c r="O53" i="25"/>
  <c r="N53" i="25"/>
  <c r="M53" i="25"/>
  <c r="L53" i="25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O42" i="28" s="1"/>
  <c r="N53" i="28"/>
  <c r="M53" i="28"/>
  <c r="L53" i="28"/>
  <c r="K53" i="28"/>
  <c r="K42" i="28" s="1"/>
  <c r="J53" i="28"/>
  <c r="I53" i="28"/>
  <c r="H53" i="28"/>
  <c r="G53" i="28"/>
  <c r="G42" i="28" s="1"/>
  <c r="F53" i="28"/>
  <c r="D53" i="28"/>
  <c r="C53" i="28"/>
  <c r="B53" i="28"/>
  <c r="B42" i="28" s="1"/>
  <c r="O53" i="29"/>
  <c r="N53" i="29"/>
  <c r="M53" i="29"/>
  <c r="L53" i="29"/>
  <c r="K53" i="29"/>
  <c r="J53" i="29"/>
  <c r="I53" i="29"/>
  <c r="H53" i="29"/>
  <c r="G53" i="29"/>
  <c r="F53" i="29"/>
  <c r="D53" i="29"/>
  <c r="C53" i="29"/>
  <c r="B53" i="29"/>
  <c r="O53" i="30"/>
  <c r="N53" i="30"/>
  <c r="M53" i="30"/>
  <c r="L53" i="30"/>
  <c r="K53" i="30"/>
  <c r="J53" i="30"/>
  <c r="I53" i="30"/>
  <c r="H53" i="30"/>
  <c r="G53" i="30"/>
  <c r="F53" i="30"/>
  <c r="D53" i="30"/>
  <c r="C53" i="30"/>
  <c r="B53" i="30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O42" i="32" s="1"/>
  <c r="N53" i="32"/>
  <c r="M53" i="32"/>
  <c r="L53" i="32"/>
  <c r="K53" i="32"/>
  <c r="K42" i="32" s="1"/>
  <c r="J53" i="32"/>
  <c r="I53" i="32"/>
  <c r="H53" i="32"/>
  <c r="G53" i="32"/>
  <c r="G42" i="32" s="1"/>
  <c r="F53" i="32"/>
  <c r="D53" i="32"/>
  <c r="C53" i="32"/>
  <c r="B53" i="32"/>
  <c r="B42" i="32" s="1"/>
  <c r="O53" i="33"/>
  <c r="N53" i="33"/>
  <c r="M53" i="33"/>
  <c r="L53" i="33"/>
  <c r="K53" i="33"/>
  <c r="J53" i="33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O42" i="36" s="1"/>
  <c r="N53" i="36"/>
  <c r="M53" i="36"/>
  <c r="L53" i="36"/>
  <c r="K53" i="36"/>
  <c r="K42" i="36" s="1"/>
  <c r="J53" i="36"/>
  <c r="I53" i="36"/>
  <c r="H53" i="36"/>
  <c r="G53" i="36"/>
  <c r="G42" i="36" s="1"/>
  <c r="F53" i="36"/>
  <c r="D53" i="36"/>
  <c r="C53" i="36"/>
  <c r="B53" i="36"/>
  <c r="B42" i="36" s="1"/>
  <c r="O53" i="37"/>
  <c r="N53" i="37"/>
  <c r="M53" i="37"/>
  <c r="L53" i="37"/>
  <c r="K53" i="37"/>
  <c r="J53" i="37"/>
  <c r="I53" i="37"/>
  <c r="H53" i="37"/>
  <c r="G53" i="37"/>
  <c r="F53" i="37"/>
  <c r="D53" i="37"/>
  <c r="C53" i="37"/>
  <c r="B53" i="37"/>
  <c r="O53" i="38"/>
  <c r="N53" i="38"/>
  <c r="M53" i="38"/>
  <c r="L53" i="38"/>
  <c r="K53" i="38"/>
  <c r="J53" i="38"/>
  <c r="I53" i="38"/>
  <c r="H53" i="38"/>
  <c r="G53" i="38"/>
  <c r="F53" i="38"/>
  <c r="D53" i="38"/>
  <c r="C53" i="38"/>
  <c r="B53" i="38"/>
  <c r="O53" i="39"/>
  <c r="N53" i="39"/>
  <c r="M53" i="39"/>
  <c r="L53" i="39"/>
  <c r="K53" i="39"/>
  <c r="J53" i="39"/>
  <c r="I53" i="39"/>
  <c r="H53" i="39"/>
  <c r="G53" i="39"/>
  <c r="F53" i="39"/>
  <c r="D53" i="39"/>
  <c r="C53" i="39"/>
  <c r="B53" i="39"/>
  <c r="O53" i="40"/>
  <c r="O42" i="40" s="1"/>
  <c r="N53" i="40"/>
  <c r="M53" i="40"/>
  <c r="L53" i="40"/>
  <c r="K53" i="40"/>
  <c r="K42" i="40" s="1"/>
  <c r="J53" i="40"/>
  <c r="I53" i="40"/>
  <c r="H53" i="40"/>
  <c r="G53" i="40"/>
  <c r="G42" i="40" s="1"/>
  <c r="F53" i="40"/>
  <c r="D53" i="40"/>
  <c r="C53" i="40"/>
  <c r="B53" i="40"/>
  <c r="B42" i="40" s="1"/>
  <c r="O53" i="41"/>
  <c r="N53" i="41"/>
  <c r="M53" i="41"/>
  <c r="L53" i="4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I53" i="42"/>
  <c r="H53" i="42"/>
  <c r="G53" i="42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O42" i="44" s="1"/>
  <c r="N53" i="44"/>
  <c r="M53" i="44"/>
  <c r="L53" i="44"/>
  <c r="K53" i="44"/>
  <c r="K42" i="44" s="1"/>
  <c r="J53" i="44"/>
  <c r="I53" i="44"/>
  <c r="H53" i="44"/>
  <c r="G53" i="44"/>
  <c r="G42" i="44" s="1"/>
  <c r="F53" i="44"/>
  <c r="D53" i="44"/>
  <c r="C53" i="44"/>
  <c r="B53" i="44"/>
  <c r="O53" i="45"/>
  <c r="N53" i="45"/>
  <c r="M53" i="45"/>
  <c r="L53" i="45"/>
  <c r="K53" i="45"/>
  <c r="J53" i="45"/>
  <c r="I53" i="45"/>
  <c r="H53" i="45"/>
  <c r="G53" i="45"/>
  <c r="F53" i="45"/>
  <c r="D53" i="45"/>
  <c r="C53" i="45"/>
  <c r="B53" i="45"/>
  <c r="O53" i="46"/>
  <c r="N53" i="46"/>
  <c r="M53" i="46"/>
  <c r="L53" i="46"/>
  <c r="K53" i="46"/>
  <c r="J53" i="46"/>
  <c r="I53" i="46"/>
  <c r="H53" i="46"/>
  <c r="G53" i="46"/>
  <c r="F53" i="46"/>
  <c r="D53" i="46"/>
  <c r="C53" i="46"/>
  <c r="B53" i="46"/>
  <c r="O53" i="47"/>
  <c r="N53" i="47"/>
  <c r="M53" i="47"/>
  <c r="L53" i="47"/>
  <c r="K53" i="47"/>
  <c r="J53" i="47"/>
  <c r="I53" i="47"/>
  <c r="H53" i="47"/>
  <c r="G53" i="47"/>
  <c r="F53" i="47"/>
  <c r="D53" i="47"/>
  <c r="C53" i="47"/>
  <c r="B53" i="47"/>
  <c r="O53" i="48"/>
  <c r="N53" i="48"/>
  <c r="M53" i="48"/>
  <c r="L53" i="48"/>
  <c r="K53" i="48"/>
  <c r="J53" i="48"/>
  <c r="I53" i="48"/>
  <c r="H53" i="48"/>
  <c r="G53" i="48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M53" i="53"/>
  <c r="L53" i="53"/>
  <c r="K53" i="53"/>
  <c r="J53" i="53"/>
  <c r="I53" i="53"/>
  <c r="H53" i="53"/>
  <c r="G53" i="53"/>
  <c r="F53" i="53"/>
  <c r="D53" i="53"/>
  <c r="C53" i="53"/>
  <c r="B53" i="53"/>
  <c r="O53" i="54"/>
  <c r="N53" i="54"/>
  <c r="M53" i="54"/>
  <c r="L53" i="54"/>
  <c r="K53" i="54"/>
  <c r="J53" i="54"/>
  <c r="I53" i="54"/>
  <c r="H53" i="54"/>
  <c r="G53" i="54"/>
  <c r="F53" i="54"/>
  <c r="D53" i="54"/>
  <c r="C53" i="54"/>
  <c r="B53" i="54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K53" i="59"/>
  <c r="J53" i="59"/>
  <c r="I53" i="59"/>
  <c r="H53" i="59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M53" i="70"/>
  <c r="L53" i="70"/>
  <c r="K53" i="70"/>
  <c r="J53" i="70"/>
  <c r="I53" i="70"/>
  <c r="H53" i="70"/>
  <c r="G53" i="70"/>
  <c r="F53" i="70"/>
  <c r="D53" i="70"/>
  <c r="C53" i="70"/>
  <c r="B53" i="70"/>
  <c r="O53" i="71"/>
  <c r="N53" i="71"/>
  <c r="M53" i="71"/>
  <c r="L53" i="71"/>
  <c r="K53" i="71"/>
  <c r="J53" i="71"/>
  <c r="I53" i="71"/>
  <c r="H53" i="7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K53" i="75"/>
  <c r="J53" i="75"/>
  <c r="I53" i="75"/>
  <c r="H53" i="75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N53" i="78"/>
  <c r="M53" i="78"/>
  <c r="L53" i="78"/>
  <c r="K53" i="78"/>
  <c r="J53" i="78"/>
  <c r="I53" i="78"/>
  <c r="H53" i="78"/>
  <c r="G53" i="78"/>
  <c r="F53" i="78"/>
  <c r="D53" i="78"/>
  <c r="C53" i="78"/>
  <c r="B53" i="78"/>
  <c r="O53" i="79"/>
  <c r="N53" i="79"/>
  <c r="M53" i="79"/>
  <c r="L53" i="79"/>
  <c r="K53" i="79"/>
  <c r="J53" i="79"/>
  <c r="I53" i="79"/>
  <c r="H53" i="79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N53" i="83"/>
  <c r="M53" i="83"/>
  <c r="L53" i="83"/>
  <c r="K53" i="83"/>
  <c r="J53" i="83"/>
  <c r="I53" i="83"/>
  <c r="H53" i="83"/>
  <c r="G53" i="83"/>
  <c r="F53" i="83"/>
  <c r="D53" i="83"/>
  <c r="C53" i="83"/>
  <c r="B53" i="83"/>
  <c r="O53" i="84"/>
  <c r="N53" i="84"/>
  <c r="M53" i="84"/>
  <c r="L53" i="84"/>
  <c r="K53" i="84"/>
  <c r="J53" i="84"/>
  <c r="I53" i="84"/>
  <c r="H53" i="84"/>
  <c r="G53" i="84"/>
  <c r="F53" i="84"/>
  <c r="D53" i="84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M53" i="86"/>
  <c r="L53" i="86"/>
  <c r="K53" i="86"/>
  <c r="J53" i="86"/>
  <c r="I53" i="86"/>
  <c r="H53" i="86"/>
  <c r="G53" i="86"/>
  <c r="F53" i="86"/>
  <c r="D53" i="86"/>
  <c r="C53" i="86"/>
  <c r="B53" i="86"/>
  <c r="O53" i="87"/>
  <c r="N53" i="87"/>
  <c r="M53" i="87"/>
  <c r="L53" i="87"/>
  <c r="K53" i="87"/>
  <c r="J53" i="87"/>
  <c r="I53" i="87"/>
  <c r="H53" i="87"/>
  <c r="G53" i="87"/>
  <c r="F53" i="87"/>
  <c r="D53" i="87"/>
  <c r="C53" i="87"/>
  <c r="B53" i="87"/>
  <c r="O53" i="88"/>
  <c r="N53" i="88"/>
  <c r="M53" i="88"/>
  <c r="L53" i="88"/>
  <c r="K53" i="88"/>
  <c r="J53" i="88"/>
  <c r="I53" i="88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N53" i="91"/>
  <c r="M53" i="91"/>
  <c r="L53" i="91"/>
  <c r="K53" i="91"/>
  <c r="J53" i="91"/>
  <c r="I53" i="91"/>
  <c r="H53" i="91"/>
  <c r="G53" i="91"/>
  <c r="F53" i="9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C53" i="92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D53" i="94"/>
  <c r="C53" i="94"/>
  <c r="B53" i="94"/>
  <c r="O53" i="95"/>
  <c r="N53" i="95"/>
  <c r="M53" i="95"/>
  <c r="L53" i="95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H53" i="100"/>
  <c r="G53" i="100"/>
  <c r="F53" i="100"/>
  <c r="D53" i="100"/>
  <c r="C53" i="100"/>
  <c r="B53" i="100"/>
  <c r="O53" i="101"/>
  <c r="N53" i="101"/>
  <c r="M53" i="101"/>
  <c r="L53" i="101"/>
  <c r="K53" i="101"/>
  <c r="J53" i="10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M53" i="105"/>
  <c r="L53" i="105"/>
  <c r="K53" i="105"/>
  <c r="J53" i="105"/>
  <c r="I53" i="105"/>
  <c r="H53" i="105"/>
  <c r="G53" i="105"/>
  <c r="F53" i="105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K53" i="127"/>
  <c r="J53" i="127"/>
  <c r="I53" i="127"/>
  <c r="H53" i="127"/>
  <c r="G53" i="127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H53" i="133"/>
  <c r="G53" i="133"/>
  <c r="F53" i="133"/>
  <c r="D53" i="133"/>
  <c r="C53" i="133"/>
  <c r="B53" i="133"/>
  <c r="O53" i="134"/>
  <c r="N53" i="134"/>
  <c r="M53" i="134"/>
  <c r="L53" i="134"/>
  <c r="K53" i="134"/>
  <c r="J53" i="134"/>
  <c r="I53" i="134"/>
  <c r="H53" i="134"/>
  <c r="G53" i="134"/>
  <c r="F53" i="134"/>
  <c r="D53" i="134"/>
  <c r="C53" i="134"/>
  <c r="B53" i="134"/>
  <c r="O53" i="135"/>
  <c r="N53" i="135"/>
  <c r="M53" i="135"/>
  <c r="L53" i="135"/>
  <c r="K53" i="135"/>
  <c r="J53" i="135"/>
  <c r="I53" i="135"/>
  <c r="H53" i="135"/>
  <c r="G53" i="135"/>
  <c r="F53" i="135"/>
  <c r="D53" i="135"/>
  <c r="C53" i="135"/>
  <c r="B53" i="135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K53" i="143"/>
  <c r="J53" i="143"/>
  <c r="I53" i="143"/>
  <c r="H53" i="143"/>
  <c r="G53" i="143"/>
  <c r="F53" i="143"/>
  <c r="D53" i="143"/>
  <c r="C53" i="143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K53" i="207"/>
  <c r="J53" i="207"/>
  <c r="I53" i="207"/>
  <c r="H53" i="207"/>
  <c r="G53" i="207"/>
  <c r="F53" i="207"/>
  <c r="D53" i="207"/>
  <c r="C53" i="207"/>
  <c r="B53" i="207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V43" i="3"/>
  <c r="V42" i="3" s="1"/>
  <c r="W42" i="3"/>
  <c r="W43" i="4"/>
  <c r="W42" i="4" s="1"/>
  <c r="V43" i="4"/>
  <c r="V42" i="4" s="1"/>
  <c r="W43" i="5"/>
  <c r="W42" i="5" s="1"/>
  <c r="V43" i="5"/>
  <c r="V42" i="5" s="1"/>
  <c r="W43" i="6"/>
  <c r="V43" i="6"/>
  <c r="V42" i="6" s="1"/>
  <c r="W42" i="6"/>
  <c r="W43" i="7"/>
  <c r="V43" i="7"/>
  <c r="V42" i="7" s="1"/>
  <c r="W43" i="8"/>
  <c r="W42" i="8" s="1"/>
  <c r="V43" i="8"/>
  <c r="V42" i="8" s="1"/>
  <c r="W43" i="9"/>
  <c r="V43" i="9"/>
  <c r="V42" i="9" s="1"/>
  <c r="W43" i="10"/>
  <c r="V43" i="10"/>
  <c r="V42" i="10" s="1"/>
  <c r="W42" i="10"/>
  <c r="W43" i="11"/>
  <c r="V43" i="11"/>
  <c r="V42" i="11" s="1"/>
  <c r="W43" i="12"/>
  <c r="W42" i="12" s="1"/>
  <c r="V43" i="12"/>
  <c r="V42" i="12" s="1"/>
  <c r="W43" i="13"/>
  <c r="V43" i="13"/>
  <c r="V42" i="13" s="1"/>
  <c r="W42" i="13"/>
  <c r="W43" i="14"/>
  <c r="V43" i="14"/>
  <c r="V42" i="14" s="1"/>
  <c r="W42" i="14"/>
  <c r="W43" i="15"/>
  <c r="W42" i="15" s="1"/>
  <c r="V43" i="15"/>
  <c r="V42" i="15" s="1"/>
  <c r="W43" i="16"/>
  <c r="W42" i="16" s="1"/>
  <c r="V43" i="16"/>
  <c r="V42" i="16" s="1"/>
  <c r="W43" i="17"/>
  <c r="V43" i="17"/>
  <c r="V42" i="17" s="1"/>
  <c r="W43" i="18"/>
  <c r="V43" i="18"/>
  <c r="V42" i="18" s="1"/>
  <c r="W42" i="18"/>
  <c r="W43" i="19"/>
  <c r="V43" i="19"/>
  <c r="V42" i="19" s="1"/>
  <c r="W43" i="20"/>
  <c r="W42" i="20" s="1"/>
  <c r="V43" i="20"/>
  <c r="V42" i="20" s="1"/>
  <c r="W43" i="21"/>
  <c r="V43" i="21"/>
  <c r="V42" i="21" s="1"/>
  <c r="W43" i="22"/>
  <c r="W42" i="22" s="1"/>
  <c r="V43" i="22"/>
  <c r="V42" i="22" s="1"/>
  <c r="W43" i="23"/>
  <c r="V43" i="23"/>
  <c r="V42" i="23" s="1"/>
  <c r="W43" i="24"/>
  <c r="V43" i="24"/>
  <c r="V42" i="24" s="1"/>
  <c r="W42" i="24"/>
  <c r="W43" i="25"/>
  <c r="V43" i="25"/>
  <c r="V42" i="25" s="1"/>
  <c r="W43" i="26"/>
  <c r="W42" i="26" s="1"/>
  <c r="V43" i="26"/>
  <c r="V42" i="26" s="1"/>
  <c r="W43" i="27"/>
  <c r="W42" i="27" s="1"/>
  <c r="V43" i="27"/>
  <c r="V42" i="27" s="1"/>
  <c r="W43" i="28"/>
  <c r="V43" i="28"/>
  <c r="V42" i="28" s="1"/>
  <c r="W42" i="28"/>
  <c r="W43" i="29"/>
  <c r="V43" i="29"/>
  <c r="V42" i="29" s="1"/>
  <c r="W43" i="30"/>
  <c r="W42" i="30" s="1"/>
  <c r="V43" i="30"/>
  <c r="V42" i="30" s="1"/>
  <c r="W43" i="31"/>
  <c r="W42" i="31" s="1"/>
  <c r="V43" i="31"/>
  <c r="V42" i="31" s="1"/>
  <c r="W43" i="32"/>
  <c r="V43" i="32"/>
  <c r="V42" i="32" s="1"/>
  <c r="W42" i="32"/>
  <c r="W43" i="33"/>
  <c r="V43" i="33"/>
  <c r="V42" i="33" s="1"/>
  <c r="W43" i="34"/>
  <c r="W42" i="34" s="1"/>
  <c r="V43" i="34"/>
  <c r="V42" i="34" s="1"/>
  <c r="W43" i="35"/>
  <c r="V43" i="35"/>
  <c r="V42" i="35" s="1"/>
  <c r="W43" i="36"/>
  <c r="V43" i="36"/>
  <c r="V42" i="36" s="1"/>
  <c r="W42" i="36"/>
  <c r="W43" i="37"/>
  <c r="V43" i="37"/>
  <c r="V42" i="37" s="1"/>
  <c r="W43" i="38"/>
  <c r="W42" i="38" s="1"/>
  <c r="V43" i="38"/>
  <c r="V42" i="38" s="1"/>
  <c r="W43" i="39"/>
  <c r="V43" i="39"/>
  <c r="V42" i="39" s="1"/>
  <c r="W43" i="40"/>
  <c r="V43" i="40"/>
  <c r="V42" i="40" s="1"/>
  <c r="W42" i="40"/>
  <c r="W43" i="41"/>
  <c r="V43" i="41"/>
  <c r="V42" i="41" s="1"/>
  <c r="W43" i="42"/>
  <c r="W42" i="42" s="1"/>
  <c r="V43" i="42"/>
  <c r="V42" i="42" s="1"/>
  <c r="W43" i="43"/>
  <c r="V43" i="43"/>
  <c r="V42" i="43" s="1"/>
  <c r="W43" i="44"/>
  <c r="W42" i="44" s="1"/>
  <c r="V43" i="44"/>
  <c r="V42" i="44" s="1"/>
  <c r="W43" i="45"/>
  <c r="W42" i="45" s="1"/>
  <c r="V43" i="45"/>
  <c r="V42" i="45" s="1"/>
  <c r="W43" i="46"/>
  <c r="W42" i="46" s="1"/>
  <c r="V43" i="46"/>
  <c r="V42" i="46" s="1"/>
  <c r="W43" i="47"/>
  <c r="V43" i="47"/>
  <c r="V42" i="47" s="1"/>
  <c r="W43" i="48"/>
  <c r="V43" i="48"/>
  <c r="V42" i="48" s="1"/>
  <c r="W42" i="48"/>
  <c r="W43" i="49"/>
  <c r="V43" i="49"/>
  <c r="V42" i="49" s="1"/>
  <c r="W43" i="50"/>
  <c r="V43" i="50"/>
  <c r="V42" i="50" s="1"/>
  <c r="W42" i="50"/>
  <c r="W43" i="51"/>
  <c r="V43" i="51"/>
  <c r="V42" i="51" s="1"/>
  <c r="W42" i="51"/>
  <c r="W43" i="52"/>
  <c r="V43" i="52"/>
  <c r="V42" i="52" s="1"/>
  <c r="W42" i="52"/>
  <c r="W43" i="53"/>
  <c r="W42" i="53" s="1"/>
  <c r="V43" i="53"/>
  <c r="V42" i="53" s="1"/>
  <c r="W43" i="54"/>
  <c r="V43" i="54"/>
  <c r="V42" i="54" s="1"/>
  <c r="W42" i="54"/>
  <c r="W43" i="55"/>
  <c r="V43" i="55"/>
  <c r="V42" i="55" s="1"/>
  <c r="W42" i="55"/>
  <c r="W43" i="56"/>
  <c r="W42" i="56" s="1"/>
  <c r="V43" i="56"/>
  <c r="V42" i="56" s="1"/>
  <c r="W43" i="57"/>
  <c r="V43" i="57"/>
  <c r="V42" i="57" s="1"/>
  <c r="W43" i="58"/>
  <c r="V43" i="58"/>
  <c r="V42" i="58" s="1"/>
  <c r="W42" i="58"/>
  <c r="W43" i="59"/>
  <c r="V43" i="59"/>
  <c r="V42" i="59" s="1"/>
  <c r="W43" i="60"/>
  <c r="W42" i="60" s="1"/>
  <c r="V43" i="60"/>
  <c r="V42" i="60" s="1"/>
  <c r="W43" i="61"/>
  <c r="V43" i="61"/>
  <c r="V42" i="61" s="1"/>
  <c r="W43" i="62"/>
  <c r="W42" i="62" s="1"/>
  <c r="V43" i="62"/>
  <c r="V42" i="62" s="1"/>
  <c r="W43" i="63"/>
  <c r="V43" i="63"/>
  <c r="V42" i="63" s="1"/>
  <c r="W43" i="64"/>
  <c r="V43" i="64"/>
  <c r="V42" i="64" s="1"/>
  <c r="W42" i="64"/>
  <c r="W43" i="65"/>
  <c r="V43" i="65"/>
  <c r="V42" i="65" s="1"/>
  <c r="W43" i="66"/>
  <c r="W42" i="66" s="1"/>
  <c r="V43" i="66"/>
  <c r="V42" i="66" s="1"/>
  <c r="W43" i="67"/>
  <c r="V43" i="67"/>
  <c r="V42" i="67" s="1"/>
  <c r="W43" i="68"/>
  <c r="W42" i="68" s="1"/>
  <c r="V43" i="68"/>
  <c r="V42" i="68" s="1"/>
  <c r="W43" i="69"/>
  <c r="V43" i="69"/>
  <c r="V42" i="69" s="1"/>
  <c r="W43" i="70"/>
  <c r="V43" i="70"/>
  <c r="V42" i="70" s="1"/>
  <c r="W42" i="70"/>
  <c r="W43" i="71"/>
  <c r="V43" i="71"/>
  <c r="V42" i="71" s="1"/>
  <c r="W43" i="72"/>
  <c r="W42" i="72" s="1"/>
  <c r="V43" i="72"/>
  <c r="V42" i="72" s="1"/>
  <c r="W43" i="73"/>
  <c r="V43" i="73"/>
  <c r="V42" i="73" s="1"/>
  <c r="W43" i="74"/>
  <c r="W42" i="74" s="1"/>
  <c r="V43" i="74"/>
  <c r="V42" i="74" s="1"/>
  <c r="W43" i="75"/>
  <c r="V43" i="75"/>
  <c r="V42" i="75" s="1"/>
  <c r="W42" i="75"/>
  <c r="W43" i="76"/>
  <c r="W42" i="76" s="1"/>
  <c r="V43" i="76"/>
  <c r="V42" i="76" s="1"/>
  <c r="W43" i="77"/>
  <c r="V43" i="77"/>
  <c r="V42" i="77" s="1"/>
  <c r="W43" i="78"/>
  <c r="W42" i="78" s="1"/>
  <c r="V43" i="78"/>
  <c r="V42" i="78" s="1"/>
  <c r="W43" i="79"/>
  <c r="W42" i="79" s="1"/>
  <c r="V43" i="79"/>
  <c r="V42" i="79" s="1"/>
  <c r="W43" i="80"/>
  <c r="W42" i="80" s="1"/>
  <c r="V43" i="80"/>
  <c r="V42" i="80" s="1"/>
  <c r="W43" i="81"/>
  <c r="W42" i="81" s="1"/>
  <c r="V43" i="81"/>
  <c r="V42" i="81" s="1"/>
  <c r="W43" i="82"/>
  <c r="V43" i="82"/>
  <c r="V42" i="82" s="1"/>
  <c r="W42" i="82"/>
  <c r="W43" i="83"/>
  <c r="V43" i="83"/>
  <c r="V42" i="83" s="1"/>
  <c r="W43" i="84"/>
  <c r="W42" i="84" s="1"/>
  <c r="V43" i="84"/>
  <c r="V42" i="84" s="1"/>
  <c r="W43" i="85"/>
  <c r="V43" i="85"/>
  <c r="V42" i="85" s="1"/>
  <c r="W43" i="86"/>
  <c r="W42" i="86" s="1"/>
  <c r="V43" i="86"/>
  <c r="V42" i="86" s="1"/>
  <c r="W43" i="87"/>
  <c r="V43" i="87"/>
  <c r="V42" i="87" s="1"/>
  <c r="W43" i="88"/>
  <c r="V43" i="88"/>
  <c r="V42" i="88" s="1"/>
  <c r="W42" i="88"/>
  <c r="W43" i="89"/>
  <c r="V43" i="89"/>
  <c r="V42" i="89" s="1"/>
  <c r="W43" i="90"/>
  <c r="V43" i="90"/>
  <c r="W42" i="90"/>
  <c r="V42" i="90"/>
  <c r="W43" i="91"/>
  <c r="V43" i="91"/>
  <c r="V42" i="91"/>
  <c r="W43" i="92"/>
  <c r="W42" i="92" s="1"/>
  <c r="V43" i="92"/>
  <c r="V42" i="92" s="1"/>
  <c r="W43" i="93"/>
  <c r="V43" i="93"/>
  <c r="V42" i="93" s="1"/>
  <c r="W43" i="94"/>
  <c r="W42" i="94" s="1"/>
  <c r="V43" i="94"/>
  <c r="V42" i="94" s="1"/>
  <c r="W43" i="95"/>
  <c r="V43" i="95"/>
  <c r="V42" i="95" s="1"/>
  <c r="W43" i="96"/>
  <c r="W42" i="96" s="1"/>
  <c r="V43" i="96"/>
  <c r="V42" i="96" s="1"/>
  <c r="W43" i="97"/>
  <c r="V43" i="97"/>
  <c r="V42" i="97" s="1"/>
  <c r="W43" i="98"/>
  <c r="W42" i="98" s="1"/>
  <c r="V43" i="98"/>
  <c r="V42" i="98" s="1"/>
  <c r="W43" i="99"/>
  <c r="V43" i="99"/>
  <c r="V42" i="99" s="1"/>
  <c r="W43" i="100"/>
  <c r="W42" i="100" s="1"/>
  <c r="V43" i="100"/>
  <c r="V42" i="100" s="1"/>
  <c r="W43" i="101"/>
  <c r="V43" i="101"/>
  <c r="V42" i="101" s="1"/>
  <c r="W43" i="102"/>
  <c r="W42" i="102" s="1"/>
  <c r="V43" i="102"/>
  <c r="V42" i="102"/>
  <c r="W43" i="103"/>
  <c r="V43" i="103"/>
  <c r="V42" i="103" s="1"/>
  <c r="W43" i="104"/>
  <c r="W42" i="104" s="1"/>
  <c r="V43" i="104"/>
  <c r="V42" i="104" s="1"/>
  <c r="W43" i="105"/>
  <c r="V43" i="105"/>
  <c r="V42" i="105" s="1"/>
  <c r="W43" i="106"/>
  <c r="W42" i="106" s="1"/>
  <c r="V43" i="106"/>
  <c r="V42" i="106" s="1"/>
  <c r="W43" i="107"/>
  <c r="V43" i="107"/>
  <c r="V42" i="107" s="1"/>
  <c r="W43" i="108"/>
  <c r="W42" i="108" s="1"/>
  <c r="V43" i="108"/>
  <c r="V42" i="108" s="1"/>
  <c r="W43" i="109"/>
  <c r="V43" i="109"/>
  <c r="V42" i="109" s="1"/>
  <c r="W43" i="110"/>
  <c r="W42" i="110" s="1"/>
  <c r="V43" i="110"/>
  <c r="V42" i="110" s="1"/>
  <c r="W43" i="111"/>
  <c r="V43" i="111"/>
  <c r="V42" i="111" s="1"/>
  <c r="W43" i="112"/>
  <c r="W42" i="112" s="1"/>
  <c r="V43" i="112"/>
  <c r="V42" i="112" s="1"/>
  <c r="W43" i="113"/>
  <c r="V43" i="113"/>
  <c r="V42" i="113" s="1"/>
  <c r="W43" i="114"/>
  <c r="W42" i="114" s="1"/>
  <c r="V43" i="114"/>
  <c r="V42" i="114" s="1"/>
  <c r="W43" i="115"/>
  <c r="V43" i="115"/>
  <c r="V42" i="115" s="1"/>
  <c r="W43" i="116"/>
  <c r="W42" i="116" s="1"/>
  <c r="V43" i="116"/>
  <c r="V42" i="116" s="1"/>
  <c r="W43" i="117"/>
  <c r="V43" i="117"/>
  <c r="V42" i="117" s="1"/>
  <c r="W43" i="118"/>
  <c r="W42" i="118" s="1"/>
  <c r="V43" i="118"/>
  <c r="V42" i="118" s="1"/>
  <c r="W43" i="119"/>
  <c r="V43" i="119"/>
  <c r="V42" i="119" s="1"/>
  <c r="W43" i="120"/>
  <c r="W42" i="120" s="1"/>
  <c r="V43" i="120"/>
  <c r="V42" i="120" s="1"/>
  <c r="W43" i="121"/>
  <c r="V43" i="121"/>
  <c r="V42" i="121" s="1"/>
  <c r="W43" i="122"/>
  <c r="W42" i="122" s="1"/>
  <c r="V43" i="122"/>
  <c r="V42" i="122"/>
  <c r="W43" i="123"/>
  <c r="V43" i="123"/>
  <c r="V42" i="123" s="1"/>
  <c r="W43" i="124"/>
  <c r="W42" i="124" s="1"/>
  <c r="V43" i="124"/>
  <c r="V42" i="124" s="1"/>
  <c r="W43" i="125"/>
  <c r="V43" i="125"/>
  <c r="V42" i="125" s="1"/>
  <c r="W43" i="126"/>
  <c r="W42" i="126" s="1"/>
  <c r="V43" i="126"/>
  <c r="V42" i="126" s="1"/>
  <c r="W43" i="127"/>
  <c r="V43" i="127"/>
  <c r="V42" i="127"/>
  <c r="W43" i="128"/>
  <c r="W42" i="128" s="1"/>
  <c r="V43" i="128"/>
  <c r="V42" i="128" s="1"/>
  <c r="W43" i="129"/>
  <c r="V43" i="129"/>
  <c r="V42" i="129" s="1"/>
  <c r="W43" i="130"/>
  <c r="W42" i="130" s="1"/>
  <c r="V43" i="130"/>
  <c r="V42" i="130" s="1"/>
  <c r="W43" i="131"/>
  <c r="V43" i="131"/>
  <c r="V42" i="131" s="1"/>
  <c r="W43" i="132"/>
  <c r="W42" i="132" s="1"/>
  <c r="V43" i="132"/>
  <c r="V42" i="132" s="1"/>
  <c r="W43" i="133"/>
  <c r="W42" i="133" s="1"/>
  <c r="V43" i="133"/>
  <c r="V42" i="133"/>
  <c r="W43" i="134"/>
  <c r="W42" i="134" s="1"/>
  <c r="V43" i="134"/>
  <c r="V42" i="134" s="1"/>
  <c r="W43" i="135"/>
  <c r="V43" i="135"/>
  <c r="V42" i="135"/>
  <c r="W43" i="136"/>
  <c r="V43" i="136"/>
  <c r="W42" i="136"/>
  <c r="V42" i="136"/>
  <c r="W43" i="137"/>
  <c r="V43" i="137"/>
  <c r="V42" i="137"/>
  <c r="W43" i="138"/>
  <c r="V43" i="138"/>
  <c r="W42" i="138"/>
  <c r="V42" i="138"/>
  <c r="W43" i="139"/>
  <c r="V43" i="139"/>
  <c r="V42" i="139"/>
  <c r="W43" i="140"/>
  <c r="V43" i="140"/>
  <c r="W42" i="140"/>
  <c r="V42" i="140"/>
  <c r="W43" i="141"/>
  <c r="V43" i="141"/>
  <c r="V42" i="141" s="1"/>
  <c r="W43" i="142"/>
  <c r="W42" i="142" s="1"/>
  <c r="V43" i="142"/>
  <c r="V42" i="142" s="1"/>
  <c r="W43" i="143"/>
  <c r="V43" i="143"/>
  <c r="V42" i="143" s="1"/>
  <c r="W43" i="144"/>
  <c r="W42" i="144" s="1"/>
  <c r="V43" i="144"/>
  <c r="V42" i="144" s="1"/>
  <c r="W43" i="145"/>
  <c r="V43" i="145"/>
  <c r="V42" i="145"/>
  <c r="W43" i="146"/>
  <c r="W42" i="146" s="1"/>
  <c r="V43" i="146"/>
  <c r="V42" i="146" s="1"/>
  <c r="W43" i="147"/>
  <c r="V43" i="147"/>
  <c r="V42" i="147" s="1"/>
  <c r="W43" i="148"/>
  <c r="W42" i="148" s="1"/>
  <c r="V43" i="148"/>
  <c r="V42" i="148" s="1"/>
  <c r="W43" i="149"/>
  <c r="V43" i="149"/>
  <c r="V42" i="149" s="1"/>
  <c r="W43" i="150"/>
  <c r="W42" i="150" s="1"/>
  <c r="V43" i="150"/>
  <c r="V42" i="150" s="1"/>
  <c r="W43" i="151"/>
  <c r="V43" i="151"/>
  <c r="V42" i="151" s="1"/>
  <c r="W43" i="152"/>
  <c r="W42" i="152" s="1"/>
  <c r="V43" i="152"/>
  <c r="V42" i="152" s="1"/>
  <c r="W43" i="153"/>
  <c r="V43" i="153"/>
  <c r="V42" i="153" s="1"/>
  <c r="W43" i="154"/>
  <c r="W42" i="154" s="1"/>
  <c r="V43" i="154"/>
  <c r="V42" i="154" s="1"/>
  <c r="W43" i="155"/>
  <c r="V43" i="155"/>
  <c r="V42" i="155" s="1"/>
  <c r="W43" i="156"/>
  <c r="W42" i="156" s="1"/>
  <c r="V43" i="156"/>
  <c r="V42" i="156" s="1"/>
  <c r="W43" i="157"/>
  <c r="V43" i="157"/>
  <c r="V42" i="157" s="1"/>
  <c r="W43" i="158"/>
  <c r="W42" i="158" s="1"/>
  <c r="V43" i="158"/>
  <c r="V42" i="158" s="1"/>
  <c r="W43" i="159"/>
  <c r="V43" i="159"/>
  <c r="V42" i="159" s="1"/>
  <c r="W43" i="160"/>
  <c r="W42" i="160" s="1"/>
  <c r="V43" i="160"/>
  <c r="V42" i="160" s="1"/>
  <c r="W43" i="161"/>
  <c r="V43" i="161"/>
  <c r="V42" i="161" s="1"/>
  <c r="W43" i="162"/>
  <c r="W42" i="162" s="1"/>
  <c r="V43" i="162"/>
  <c r="V42" i="162" s="1"/>
  <c r="W43" i="163"/>
  <c r="V43" i="163"/>
  <c r="V42" i="163" s="1"/>
  <c r="W43" i="164"/>
  <c r="W42" i="164" s="1"/>
  <c r="V43" i="164"/>
  <c r="V42" i="164" s="1"/>
  <c r="W43" i="165"/>
  <c r="V43" i="165"/>
  <c r="V42" i="165" s="1"/>
  <c r="W43" i="166"/>
  <c r="W42" i="166" s="1"/>
  <c r="V43" i="166"/>
  <c r="V42" i="166" s="1"/>
  <c r="W43" i="167"/>
  <c r="V43" i="167"/>
  <c r="V42" i="167" s="1"/>
  <c r="W43" i="168"/>
  <c r="W42" i="168" s="1"/>
  <c r="V43" i="168"/>
  <c r="V42" i="168" s="1"/>
  <c r="W43" i="169"/>
  <c r="V43" i="169"/>
  <c r="V42" i="169" s="1"/>
  <c r="W43" i="170"/>
  <c r="W42" i="170" s="1"/>
  <c r="V43" i="170"/>
  <c r="V42" i="170" s="1"/>
  <c r="W43" i="171"/>
  <c r="V43" i="171"/>
  <c r="V42" i="171" s="1"/>
  <c r="W43" i="172"/>
  <c r="W42" i="172" s="1"/>
  <c r="V43" i="172"/>
  <c r="V42" i="172" s="1"/>
  <c r="W43" i="173"/>
  <c r="V43" i="173"/>
  <c r="V42" i="173" s="1"/>
  <c r="W43" i="174"/>
  <c r="W42" i="174" s="1"/>
  <c r="V43" i="174"/>
  <c r="V42" i="174" s="1"/>
  <c r="W43" i="175"/>
  <c r="V43" i="175"/>
  <c r="V42" i="175" s="1"/>
  <c r="W43" i="176"/>
  <c r="W42" i="176" s="1"/>
  <c r="V43" i="176"/>
  <c r="V42" i="176" s="1"/>
  <c r="W43" i="177"/>
  <c r="V43" i="177"/>
  <c r="V42" i="177" s="1"/>
  <c r="W43" i="178"/>
  <c r="W42" i="178" s="1"/>
  <c r="V43" i="178"/>
  <c r="V42" i="178" s="1"/>
  <c r="W43" i="179"/>
  <c r="V43" i="179"/>
  <c r="V42" i="179" s="1"/>
  <c r="W43" i="180"/>
  <c r="W42" i="180" s="1"/>
  <c r="V43" i="180"/>
  <c r="V42" i="180" s="1"/>
  <c r="W43" i="181"/>
  <c r="V43" i="181"/>
  <c r="V42" i="181" s="1"/>
  <c r="W43" i="182"/>
  <c r="W42" i="182" s="1"/>
  <c r="V43" i="182"/>
  <c r="V42" i="182" s="1"/>
  <c r="W43" i="183"/>
  <c r="V43" i="183"/>
  <c r="V42" i="183" s="1"/>
  <c r="W43" i="184"/>
  <c r="W42" i="184" s="1"/>
  <c r="V43" i="184"/>
  <c r="V42" i="184" s="1"/>
  <c r="W43" i="185"/>
  <c r="V43" i="185"/>
  <c r="V42" i="185" s="1"/>
  <c r="W43" i="186"/>
  <c r="W42" i="186" s="1"/>
  <c r="V43" i="186"/>
  <c r="V42" i="186"/>
  <c r="W43" i="187"/>
  <c r="V43" i="187"/>
  <c r="V42" i="187" s="1"/>
  <c r="W43" i="188"/>
  <c r="W42" i="188" s="1"/>
  <c r="V43" i="188"/>
  <c r="V42" i="188" s="1"/>
  <c r="W43" i="189"/>
  <c r="V43" i="189"/>
  <c r="V42" i="189" s="1"/>
  <c r="W43" i="190"/>
  <c r="W42" i="190" s="1"/>
  <c r="V43" i="190"/>
  <c r="V42" i="190" s="1"/>
  <c r="W43" i="191"/>
  <c r="V43" i="191"/>
  <c r="V42" i="191" s="1"/>
  <c r="W43" i="192"/>
  <c r="W42" i="192" s="1"/>
  <c r="V43" i="192"/>
  <c r="V42" i="192" s="1"/>
  <c r="W43" i="193"/>
  <c r="W42" i="193" s="1"/>
  <c r="V43" i="193"/>
  <c r="V42" i="193" s="1"/>
  <c r="W43" i="194"/>
  <c r="W42" i="194" s="1"/>
  <c r="V43" i="194"/>
  <c r="V42" i="194"/>
  <c r="W43" i="195"/>
  <c r="V43" i="195"/>
  <c r="V42" i="195" s="1"/>
  <c r="W43" i="196"/>
  <c r="W42" i="196" s="1"/>
  <c r="V43" i="196"/>
  <c r="V42" i="196" s="1"/>
  <c r="W43" i="197"/>
  <c r="V43" i="197"/>
  <c r="V42" i="197" s="1"/>
  <c r="W43" i="198"/>
  <c r="W42" i="198" s="1"/>
  <c r="V43" i="198"/>
  <c r="V42" i="198" s="1"/>
  <c r="W43" i="199"/>
  <c r="V43" i="199"/>
  <c r="V42" i="199" s="1"/>
  <c r="W43" i="200"/>
  <c r="W42" i="200" s="1"/>
  <c r="V43" i="200"/>
  <c r="V42" i="200" s="1"/>
  <c r="W43" i="201"/>
  <c r="W42" i="201" s="1"/>
  <c r="V43" i="201"/>
  <c r="V42" i="201" s="1"/>
  <c r="W43" i="202"/>
  <c r="W42" i="202" s="1"/>
  <c r="V43" i="202"/>
  <c r="V42" i="202"/>
  <c r="W43" i="203"/>
  <c r="V43" i="203"/>
  <c r="V42" i="203" s="1"/>
  <c r="W43" i="204"/>
  <c r="W42" i="204" s="1"/>
  <c r="V43" i="204"/>
  <c r="V42" i="204" s="1"/>
  <c r="W43" i="205"/>
  <c r="V43" i="205"/>
  <c r="V42" i="205" s="1"/>
  <c r="W43" i="206"/>
  <c r="W42" i="206" s="1"/>
  <c r="V43" i="206"/>
  <c r="V42" i="206" s="1"/>
  <c r="W43" i="207"/>
  <c r="V43" i="207"/>
  <c r="V42" i="207" s="1"/>
  <c r="W43" i="208"/>
  <c r="W42" i="208" s="1"/>
  <c r="V43" i="208"/>
  <c r="V42" i="208" s="1"/>
  <c r="W43" i="209"/>
  <c r="V43" i="209"/>
  <c r="V42" i="209" s="1"/>
  <c r="W43" i="210"/>
  <c r="W42" i="210" s="1"/>
  <c r="V43" i="210"/>
  <c r="V42" i="210" s="1"/>
  <c r="W43" i="211"/>
  <c r="V43" i="211"/>
  <c r="V42" i="211" s="1"/>
  <c r="W43" i="212"/>
  <c r="W42" i="212" s="1"/>
  <c r="V43" i="212"/>
  <c r="V42" i="212" s="1"/>
  <c r="W43" i="213"/>
  <c r="V43" i="213"/>
  <c r="V42" i="213"/>
  <c r="W43" i="214"/>
  <c r="W42" i="214" s="1"/>
  <c r="V43" i="214"/>
  <c r="V42" i="214" s="1"/>
  <c r="W43" i="215"/>
  <c r="V43" i="215"/>
  <c r="V42" i="215" s="1"/>
  <c r="W43" i="216"/>
  <c r="W42" i="216" s="1"/>
  <c r="V43" i="216"/>
  <c r="V42" i="216" s="1"/>
  <c r="W43" i="217"/>
  <c r="V43" i="217"/>
  <c r="V42" i="217" s="1"/>
  <c r="W43" i="218"/>
  <c r="W42" i="218" s="1"/>
  <c r="V43" i="218"/>
  <c r="V42" i="218" s="1"/>
  <c r="W43" i="219"/>
  <c r="V43" i="219"/>
  <c r="V42" i="219" s="1"/>
  <c r="W43" i="220"/>
  <c r="W42" i="220" s="1"/>
  <c r="V43" i="220"/>
  <c r="V42" i="220" s="1"/>
  <c r="W43" i="221"/>
  <c r="V43" i="221"/>
  <c r="V42" i="221" s="1"/>
  <c r="W43" i="222"/>
  <c r="W42" i="222" s="1"/>
  <c r="V43" i="222"/>
  <c r="V42" i="222" s="1"/>
  <c r="W43" i="223"/>
  <c r="V43" i="223"/>
  <c r="V42" i="223" s="1"/>
  <c r="W43" i="224"/>
  <c r="W42" i="224" s="1"/>
  <c r="V43" i="224"/>
  <c r="V42" i="224" s="1"/>
  <c r="W43" i="225"/>
  <c r="V43" i="225"/>
  <c r="V42" i="225" s="1"/>
  <c r="W43" i="226"/>
  <c r="W42" i="226" s="1"/>
  <c r="V43" i="226"/>
  <c r="V42" i="226" s="1"/>
  <c r="W43" i="227"/>
  <c r="V43" i="227"/>
  <c r="V42" i="227" s="1"/>
  <c r="W43" i="228"/>
  <c r="W42" i="228" s="1"/>
  <c r="V43" i="228"/>
  <c r="V42" i="228" s="1"/>
  <c r="W43" i="229"/>
  <c r="V43" i="229"/>
  <c r="V42" i="229" s="1"/>
  <c r="W43" i="230"/>
  <c r="W42" i="230" s="1"/>
  <c r="V43" i="230"/>
  <c r="V42" i="230" s="1"/>
  <c r="W43" i="231"/>
  <c r="V43" i="231"/>
  <c r="V42" i="231" s="1"/>
  <c r="W43" i="232"/>
  <c r="W42" i="232" s="1"/>
  <c r="V43" i="232"/>
  <c r="V42" i="232" s="1"/>
  <c r="W43" i="233"/>
  <c r="V43" i="233"/>
  <c r="V42" i="233" s="1"/>
  <c r="W43" i="234"/>
  <c r="W42" i="234" s="1"/>
  <c r="V43" i="234"/>
  <c r="V42" i="234" s="1"/>
  <c r="W43" i="235"/>
  <c r="V43" i="235"/>
  <c r="V42" i="235" s="1"/>
  <c r="W43" i="236"/>
  <c r="W42" i="236" s="1"/>
  <c r="V43" i="236"/>
  <c r="V42" i="236" s="1"/>
  <c r="W43" i="237"/>
  <c r="V43" i="237"/>
  <c r="V42" i="237" s="1"/>
  <c r="W43" i="238"/>
  <c r="W42" i="238" s="1"/>
  <c r="V43" i="238"/>
  <c r="V42" i="238" s="1"/>
  <c r="W43" i="239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V42" i="242" s="1"/>
  <c r="W43" i="243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V42" i="246" s="1"/>
  <c r="W43" i="247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V42" i="250" s="1"/>
  <c r="W43" i="25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V42" i="254" s="1"/>
  <c r="W43" i="255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V42" i="258" s="1"/>
  <c r="W43" i="1"/>
  <c r="V43" i="1"/>
  <c r="V42" i="1" s="1"/>
  <c r="O43" i="2"/>
  <c r="N43" i="2"/>
  <c r="M43" i="2"/>
  <c r="L43" i="2"/>
  <c r="L42" i="2" s="1"/>
  <c r="K43" i="2"/>
  <c r="J43" i="2"/>
  <c r="I43" i="2"/>
  <c r="H43" i="2"/>
  <c r="H42" i="2" s="1"/>
  <c r="G43" i="2"/>
  <c r="F43" i="2"/>
  <c r="D43" i="2"/>
  <c r="C43" i="2"/>
  <c r="C42" i="2" s="1"/>
  <c r="B43" i="2"/>
  <c r="O42" i="2"/>
  <c r="N42" i="2"/>
  <c r="M42" i="2"/>
  <c r="K42" i="2"/>
  <c r="J42" i="2"/>
  <c r="G42" i="2"/>
  <c r="F42" i="2"/>
  <c r="B42" i="2"/>
  <c r="O43" i="3"/>
  <c r="N43" i="3"/>
  <c r="N42" i="3" s="1"/>
  <c r="M43" i="3"/>
  <c r="L43" i="3"/>
  <c r="K43" i="3"/>
  <c r="J43" i="3"/>
  <c r="J42" i="3" s="1"/>
  <c r="I43" i="3"/>
  <c r="H43" i="3"/>
  <c r="G43" i="3"/>
  <c r="F43" i="3"/>
  <c r="F42" i="3" s="1"/>
  <c r="D43" i="3"/>
  <c r="C43" i="3"/>
  <c r="B43" i="3"/>
  <c r="O42" i="3"/>
  <c r="M42" i="3"/>
  <c r="L42" i="3"/>
  <c r="K42" i="3"/>
  <c r="I42" i="3"/>
  <c r="H42" i="3"/>
  <c r="G42" i="3"/>
  <c r="D42" i="3"/>
  <c r="C42" i="3"/>
  <c r="B42" i="3"/>
  <c r="O43" i="4"/>
  <c r="N43" i="4"/>
  <c r="M43" i="4"/>
  <c r="L43" i="4"/>
  <c r="L42" i="4" s="1"/>
  <c r="K43" i="4"/>
  <c r="J43" i="4"/>
  <c r="I43" i="4"/>
  <c r="H43" i="4"/>
  <c r="H42" i="4" s="1"/>
  <c r="G43" i="4"/>
  <c r="F43" i="4"/>
  <c r="D43" i="4"/>
  <c r="C43" i="4"/>
  <c r="C42" i="4" s="1"/>
  <c r="B43" i="4"/>
  <c r="N42" i="4"/>
  <c r="M42" i="4"/>
  <c r="J42" i="4"/>
  <c r="I42" i="4"/>
  <c r="F42" i="4"/>
  <c r="D42" i="4"/>
  <c r="O43" i="5"/>
  <c r="N43" i="5"/>
  <c r="N42" i="5" s="1"/>
  <c r="M43" i="5"/>
  <c r="L43" i="5"/>
  <c r="K43" i="5"/>
  <c r="J43" i="5"/>
  <c r="J42" i="5" s="1"/>
  <c r="I43" i="5"/>
  <c r="H43" i="5"/>
  <c r="G43" i="5"/>
  <c r="F43" i="5"/>
  <c r="F42" i="5" s="1"/>
  <c r="D43" i="5"/>
  <c r="C43" i="5"/>
  <c r="B43" i="5"/>
  <c r="O42" i="5"/>
  <c r="M42" i="5"/>
  <c r="K42" i="5"/>
  <c r="I42" i="5"/>
  <c r="G42" i="5"/>
  <c r="D42" i="5"/>
  <c r="B42" i="5"/>
  <c r="O43" i="6"/>
  <c r="N43" i="6"/>
  <c r="M43" i="6"/>
  <c r="L43" i="6"/>
  <c r="L42" i="6" s="1"/>
  <c r="K43" i="6"/>
  <c r="J43" i="6"/>
  <c r="I43" i="6"/>
  <c r="H43" i="6"/>
  <c r="H42" i="6" s="1"/>
  <c r="G43" i="6"/>
  <c r="F43" i="6"/>
  <c r="D43" i="6"/>
  <c r="C43" i="6"/>
  <c r="C42" i="6" s="1"/>
  <c r="B43" i="6"/>
  <c r="O42" i="6"/>
  <c r="N42" i="6"/>
  <c r="M42" i="6"/>
  <c r="K42" i="6"/>
  <c r="J42" i="6"/>
  <c r="I42" i="6"/>
  <c r="G42" i="6"/>
  <c r="F42" i="6"/>
  <c r="B42" i="6"/>
  <c r="O43" i="7"/>
  <c r="N43" i="7"/>
  <c r="M43" i="7"/>
  <c r="L43" i="7"/>
  <c r="K43" i="7"/>
  <c r="J43" i="7"/>
  <c r="I43" i="7"/>
  <c r="H43" i="7"/>
  <c r="G43" i="7"/>
  <c r="F43" i="7"/>
  <c r="D43" i="7"/>
  <c r="C43" i="7"/>
  <c r="B43" i="7"/>
  <c r="O42" i="7"/>
  <c r="M42" i="7"/>
  <c r="L42" i="7"/>
  <c r="K42" i="7"/>
  <c r="I42" i="7"/>
  <c r="H42" i="7"/>
  <c r="G42" i="7"/>
  <c r="D42" i="7"/>
  <c r="C42" i="7"/>
  <c r="B42" i="7"/>
  <c r="O43" i="8"/>
  <c r="N43" i="8"/>
  <c r="M43" i="8"/>
  <c r="L43" i="8"/>
  <c r="L42" i="8" s="1"/>
  <c r="K43" i="8"/>
  <c r="J43" i="8"/>
  <c r="I43" i="8"/>
  <c r="H43" i="8"/>
  <c r="H42" i="8" s="1"/>
  <c r="G43" i="8"/>
  <c r="F43" i="8"/>
  <c r="D43" i="8"/>
  <c r="C43" i="8"/>
  <c r="C42" i="8" s="1"/>
  <c r="B43" i="8"/>
  <c r="N42" i="8"/>
  <c r="M42" i="8"/>
  <c r="J42" i="8"/>
  <c r="I42" i="8"/>
  <c r="F42" i="8"/>
  <c r="D42" i="8"/>
  <c r="O43" i="9"/>
  <c r="N43" i="9"/>
  <c r="N42" i="9" s="1"/>
  <c r="M43" i="9"/>
  <c r="L43" i="9"/>
  <c r="K43" i="9"/>
  <c r="J43" i="9"/>
  <c r="J42" i="9" s="1"/>
  <c r="I43" i="9"/>
  <c r="H43" i="9"/>
  <c r="G43" i="9"/>
  <c r="F43" i="9"/>
  <c r="F42" i="9" s="1"/>
  <c r="D43" i="9"/>
  <c r="C43" i="9"/>
  <c r="B43" i="9"/>
  <c r="O42" i="9"/>
  <c r="M42" i="9"/>
  <c r="K42" i="9"/>
  <c r="I42" i="9"/>
  <c r="G42" i="9"/>
  <c r="D42" i="9"/>
  <c r="B42" i="9"/>
  <c r="O43" i="10"/>
  <c r="N43" i="10"/>
  <c r="M43" i="10"/>
  <c r="L43" i="10"/>
  <c r="L42" i="10" s="1"/>
  <c r="K43" i="10"/>
  <c r="J43" i="10"/>
  <c r="I43" i="10"/>
  <c r="H43" i="10"/>
  <c r="H42" i="10" s="1"/>
  <c r="G43" i="10"/>
  <c r="F43" i="10"/>
  <c r="D43" i="10"/>
  <c r="C43" i="10"/>
  <c r="C42" i="10" s="1"/>
  <c r="B43" i="10"/>
  <c r="O42" i="10"/>
  <c r="N42" i="10"/>
  <c r="K42" i="10"/>
  <c r="J42" i="10"/>
  <c r="I42" i="10"/>
  <c r="G42" i="10"/>
  <c r="F42" i="10"/>
  <c r="D42" i="10"/>
  <c r="B42" i="10"/>
  <c r="O43" i="11"/>
  <c r="N43" i="11"/>
  <c r="M43" i="11"/>
  <c r="L43" i="11"/>
  <c r="K43" i="11"/>
  <c r="J43" i="11"/>
  <c r="I43" i="11"/>
  <c r="H43" i="11"/>
  <c r="G43" i="11"/>
  <c r="F43" i="11"/>
  <c r="D43" i="11"/>
  <c r="C43" i="11"/>
  <c r="B43" i="11"/>
  <c r="O42" i="11"/>
  <c r="M42" i="11"/>
  <c r="L42" i="11"/>
  <c r="K42" i="11"/>
  <c r="I42" i="11"/>
  <c r="H42" i="11"/>
  <c r="G42" i="11"/>
  <c r="D42" i="11"/>
  <c r="C42" i="11"/>
  <c r="B42" i="11"/>
  <c r="O43" i="12"/>
  <c r="N43" i="12"/>
  <c r="M43" i="12"/>
  <c r="L43" i="12"/>
  <c r="L42" i="12" s="1"/>
  <c r="K43" i="12"/>
  <c r="J43" i="12"/>
  <c r="I43" i="12"/>
  <c r="H43" i="12"/>
  <c r="H42" i="12" s="1"/>
  <c r="G43" i="12"/>
  <c r="F43" i="12"/>
  <c r="D43" i="12"/>
  <c r="C43" i="12"/>
  <c r="C42" i="12" s="1"/>
  <c r="B43" i="12"/>
  <c r="N42" i="12"/>
  <c r="M42" i="12"/>
  <c r="J42" i="12"/>
  <c r="I42" i="12"/>
  <c r="F42" i="12"/>
  <c r="D42" i="12"/>
  <c r="O43" i="13"/>
  <c r="N43" i="13"/>
  <c r="N42" i="13" s="1"/>
  <c r="M43" i="13"/>
  <c r="L43" i="13"/>
  <c r="K43" i="13"/>
  <c r="J43" i="13"/>
  <c r="J42" i="13" s="1"/>
  <c r="I43" i="13"/>
  <c r="H43" i="13"/>
  <c r="G43" i="13"/>
  <c r="F43" i="13"/>
  <c r="F42" i="13" s="1"/>
  <c r="D43" i="13"/>
  <c r="C43" i="13"/>
  <c r="B43" i="13"/>
  <c r="O42" i="13"/>
  <c r="M42" i="13"/>
  <c r="K42" i="13"/>
  <c r="I42" i="13"/>
  <c r="G42" i="13"/>
  <c r="D42" i="13"/>
  <c r="B42" i="13"/>
  <c r="O43" i="14"/>
  <c r="N43" i="14"/>
  <c r="M43" i="14"/>
  <c r="L43" i="14"/>
  <c r="L42" i="14" s="1"/>
  <c r="K43" i="14"/>
  <c r="J43" i="14"/>
  <c r="I43" i="14"/>
  <c r="H43" i="14"/>
  <c r="H42" i="14" s="1"/>
  <c r="G43" i="14"/>
  <c r="F43" i="14"/>
  <c r="D43" i="14"/>
  <c r="C43" i="14"/>
  <c r="C42" i="14" s="1"/>
  <c r="B43" i="14"/>
  <c r="O42" i="14"/>
  <c r="N42" i="14"/>
  <c r="K42" i="14"/>
  <c r="J42" i="14"/>
  <c r="G42" i="14"/>
  <c r="F42" i="14"/>
  <c r="D42" i="14"/>
  <c r="B42" i="14"/>
  <c r="O43" i="15"/>
  <c r="N43" i="15"/>
  <c r="N42" i="15" s="1"/>
  <c r="M43" i="15"/>
  <c r="L43" i="15"/>
  <c r="K43" i="15"/>
  <c r="J43" i="15"/>
  <c r="J42" i="15" s="1"/>
  <c r="I43" i="15"/>
  <c r="H43" i="15"/>
  <c r="G43" i="15"/>
  <c r="F43" i="15"/>
  <c r="F42" i="15" s="1"/>
  <c r="D43" i="15"/>
  <c r="C43" i="15"/>
  <c r="B43" i="15"/>
  <c r="O42" i="15"/>
  <c r="M42" i="15"/>
  <c r="L42" i="15"/>
  <c r="K42" i="15"/>
  <c r="I42" i="15"/>
  <c r="H42" i="15"/>
  <c r="G42" i="15"/>
  <c r="D42" i="15"/>
  <c r="C42" i="15"/>
  <c r="B42" i="15"/>
  <c r="O43" i="16"/>
  <c r="N43" i="16"/>
  <c r="M43" i="16"/>
  <c r="L43" i="16"/>
  <c r="L42" i="16" s="1"/>
  <c r="K43" i="16"/>
  <c r="J43" i="16"/>
  <c r="I43" i="16"/>
  <c r="H43" i="16"/>
  <c r="H42" i="16" s="1"/>
  <c r="G43" i="16"/>
  <c r="F43" i="16"/>
  <c r="D43" i="16"/>
  <c r="C43" i="16"/>
  <c r="C42" i="16" s="1"/>
  <c r="B43" i="16"/>
  <c r="N42" i="16"/>
  <c r="M42" i="16"/>
  <c r="J42" i="16"/>
  <c r="I42" i="16"/>
  <c r="F42" i="16"/>
  <c r="D42" i="16"/>
  <c r="O43" i="17"/>
  <c r="N43" i="17"/>
  <c r="N42" i="17" s="1"/>
  <c r="M43" i="17"/>
  <c r="L43" i="17"/>
  <c r="K43" i="17"/>
  <c r="J43" i="17"/>
  <c r="J42" i="17" s="1"/>
  <c r="I43" i="17"/>
  <c r="H43" i="17"/>
  <c r="G43" i="17"/>
  <c r="F43" i="17"/>
  <c r="F42" i="17" s="1"/>
  <c r="D43" i="17"/>
  <c r="C43" i="17"/>
  <c r="B43" i="17"/>
  <c r="O42" i="17"/>
  <c r="M42" i="17"/>
  <c r="K42" i="17"/>
  <c r="I42" i="17"/>
  <c r="G42" i="17"/>
  <c r="D42" i="17"/>
  <c r="B42" i="17"/>
  <c r="O43" i="18"/>
  <c r="N43" i="18"/>
  <c r="M43" i="18"/>
  <c r="L43" i="18"/>
  <c r="L42" i="18" s="1"/>
  <c r="K43" i="18"/>
  <c r="J43" i="18"/>
  <c r="I43" i="18"/>
  <c r="H43" i="18"/>
  <c r="H42" i="18" s="1"/>
  <c r="G43" i="18"/>
  <c r="F43" i="18"/>
  <c r="D43" i="18"/>
  <c r="C43" i="18"/>
  <c r="C42" i="18" s="1"/>
  <c r="B43" i="18"/>
  <c r="O42" i="18"/>
  <c r="N42" i="18"/>
  <c r="M42" i="18"/>
  <c r="K42" i="18"/>
  <c r="J42" i="18"/>
  <c r="G42" i="18"/>
  <c r="F42" i="18"/>
  <c r="B42" i="18"/>
  <c r="O43" i="19"/>
  <c r="N43" i="19"/>
  <c r="N42" i="19" s="1"/>
  <c r="M43" i="19"/>
  <c r="L43" i="19"/>
  <c r="K43" i="19"/>
  <c r="J43" i="19"/>
  <c r="J42" i="19" s="1"/>
  <c r="I43" i="19"/>
  <c r="H43" i="19"/>
  <c r="G43" i="19"/>
  <c r="F43" i="19"/>
  <c r="F42" i="19" s="1"/>
  <c r="D43" i="19"/>
  <c r="C43" i="19"/>
  <c r="B43" i="19"/>
  <c r="O42" i="19"/>
  <c r="M42" i="19"/>
  <c r="L42" i="19"/>
  <c r="K42" i="19"/>
  <c r="I42" i="19"/>
  <c r="H42" i="19"/>
  <c r="G42" i="19"/>
  <c r="D42" i="19"/>
  <c r="C42" i="19"/>
  <c r="B42" i="19"/>
  <c r="O43" i="20"/>
  <c r="N43" i="20"/>
  <c r="M43" i="20"/>
  <c r="L43" i="20"/>
  <c r="L42" i="20" s="1"/>
  <c r="K43" i="20"/>
  <c r="J43" i="20"/>
  <c r="I43" i="20"/>
  <c r="H43" i="20"/>
  <c r="H42" i="20" s="1"/>
  <c r="G43" i="20"/>
  <c r="F43" i="20"/>
  <c r="D43" i="20"/>
  <c r="C43" i="20"/>
  <c r="C42" i="20" s="1"/>
  <c r="B43" i="20"/>
  <c r="N42" i="20"/>
  <c r="M42" i="20"/>
  <c r="J42" i="20"/>
  <c r="I42" i="20"/>
  <c r="F42" i="20"/>
  <c r="D42" i="20"/>
  <c r="O43" i="21"/>
  <c r="N43" i="21"/>
  <c r="N42" i="21" s="1"/>
  <c r="M43" i="21"/>
  <c r="L43" i="21"/>
  <c r="K43" i="21"/>
  <c r="J43" i="21"/>
  <c r="J42" i="21" s="1"/>
  <c r="I43" i="21"/>
  <c r="H43" i="21"/>
  <c r="G43" i="21"/>
  <c r="F43" i="21"/>
  <c r="F42" i="21" s="1"/>
  <c r="D43" i="21"/>
  <c r="C43" i="21"/>
  <c r="B43" i="21"/>
  <c r="O42" i="21"/>
  <c r="M42" i="21"/>
  <c r="K42" i="21"/>
  <c r="I42" i="21"/>
  <c r="G42" i="21"/>
  <c r="D42" i="21"/>
  <c r="B42" i="21"/>
  <c r="O43" i="22"/>
  <c r="N43" i="22"/>
  <c r="M43" i="22"/>
  <c r="M42" i="22" s="1"/>
  <c r="L43" i="22"/>
  <c r="L42" i="22" s="1"/>
  <c r="K43" i="22"/>
  <c r="J43" i="22"/>
  <c r="I43" i="22"/>
  <c r="I42" i="22" s="1"/>
  <c r="H43" i="22"/>
  <c r="H42" i="22" s="1"/>
  <c r="G43" i="22"/>
  <c r="F43" i="22"/>
  <c r="D43" i="22"/>
  <c r="D42" i="22" s="1"/>
  <c r="C43" i="22"/>
  <c r="C42" i="22" s="1"/>
  <c r="B43" i="22"/>
  <c r="O42" i="22"/>
  <c r="N42" i="22"/>
  <c r="K42" i="22"/>
  <c r="J42" i="22"/>
  <c r="G42" i="22"/>
  <c r="F42" i="22"/>
  <c r="B42" i="22"/>
  <c r="O43" i="23"/>
  <c r="O42" i="23" s="1"/>
  <c r="N43" i="23"/>
  <c r="N42" i="23" s="1"/>
  <c r="M43" i="23"/>
  <c r="L43" i="23"/>
  <c r="K43" i="23"/>
  <c r="J43" i="23"/>
  <c r="J42" i="23" s="1"/>
  <c r="I43" i="23"/>
  <c r="H43" i="23"/>
  <c r="G43" i="23"/>
  <c r="F43" i="23"/>
  <c r="F42" i="23" s="1"/>
  <c r="D43" i="23"/>
  <c r="C43" i="23"/>
  <c r="B43" i="23"/>
  <c r="B42" i="23" s="1"/>
  <c r="M42" i="23"/>
  <c r="L42" i="23"/>
  <c r="K42" i="23"/>
  <c r="I42" i="23"/>
  <c r="H42" i="23"/>
  <c r="G42" i="23"/>
  <c r="D42" i="23"/>
  <c r="C42" i="23"/>
  <c r="O43" i="24"/>
  <c r="N43" i="24"/>
  <c r="M43" i="24"/>
  <c r="L43" i="24"/>
  <c r="L42" i="24" s="1"/>
  <c r="K43" i="24"/>
  <c r="J43" i="24"/>
  <c r="I43" i="24"/>
  <c r="H43" i="24"/>
  <c r="H42" i="24" s="1"/>
  <c r="G43" i="24"/>
  <c r="F43" i="24"/>
  <c r="D43" i="24"/>
  <c r="C43" i="24"/>
  <c r="C42" i="24" s="1"/>
  <c r="B43" i="24"/>
  <c r="N42" i="24"/>
  <c r="M42" i="24"/>
  <c r="J42" i="24"/>
  <c r="I42" i="24"/>
  <c r="F42" i="24"/>
  <c r="D42" i="24"/>
  <c r="O43" i="25"/>
  <c r="N43" i="25"/>
  <c r="N42" i="25" s="1"/>
  <c r="M43" i="25"/>
  <c r="L43" i="25"/>
  <c r="K43" i="25"/>
  <c r="J43" i="25"/>
  <c r="J42" i="25" s="1"/>
  <c r="I43" i="25"/>
  <c r="H43" i="25"/>
  <c r="G43" i="25"/>
  <c r="G42" i="25" s="1"/>
  <c r="F43" i="25"/>
  <c r="F42" i="25" s="1"/>
  <c r="D43" i="25"/>
  <c r="C43" i="25"/>
  <c r="B43" i="25"/>
  <c r="O42" i="25"/>
  <c r="M42" i="25"/>
  <c r="L42" i="25"/>
  <c r="K42" i="25"/>
  <c r="I42" i="25"/>
  <c r="H42" i="25"/>
  <c r="D42" i="25"/>
  <c r="C42" i="25"/>
  <c r="B42" i="25"/>
  <c r="O43" i="26"/>
  <c r="N43" i="26"/>
  <c r="M43" i="26"/>
  <c r="M42" i="26" s="1"/>
  <c r="L43" i="26"/>
  <c r="L42" i="26" s="1"/>
  <c r="K43" i="26"/>
  <c r="J43" i="26"/>
  <c r="I43" i="26"/>
  <c r="I42" i="26" s="1"/>
  <c r="H43" i="26"/>
  <c r="H42" i="26" s="1"/>
  <c r="G43" i="26"/>
  <c r="F43" i="26"/>
  <c r="D43" i="26"/>
  <c r="D42" i="26" s="1"/>
  <c r="C43" i="26"/>
  <c r="C42" i="26" s="1"/>
  <c r="B43" i="26"/>
  <c r="O42" i="26"/>
  <c r="N42" i="26"/>
  <c r="K42" i="26"/>
  <c r="J42" i="26"/>
  <c r="G42" i="26"/>
  <c r="F42" i="26"/>
  <c r="B42" i="26"/>
  <c r="O43" i="27"/>
  <c r="O42" i="27" s="1"/>
  <c r="N43" i="27"/>
  <c r="N42" i="27" s="1"/>
  <c r="M43" i="27"/>
  <c r="L43" i="27"/>
  <c r="K43" i="27"/>
  <c r="J43" i="27"/>
  <c r="J42" i="27" s="1"/>
  <c r="I43" i="27"/>
  <c r="H43" i="27"/>
  <c r="G43" i="27"/>
  <c r="F43" i="27"/>
  <c r="F42" i="27" s="1"/>
  <c r="D43" i="27"/>
  <c r="C43" i="27"/>
  <c r="B43" i="27"/>
  <c r="B42" i="27" s="1"/>
  <c r="M42" i="27"/>
  <c r="L42" i="27"/>
  <c r="K42" i="27"/>
  <c r="I42" i="27"/>
  <c r="H42" i="27"/>
  <c r="G42" i="27"/>
  <c r="D42" i="27"/>
  <c r="C42" i="27"/>
  <c r="O43" i="28"/>
  <c r="N43" i="28"/>
  <c r="M43" i="28"/>
  <c r="L43" i="28"/>
  <c r="L42" i="28" s="1"/>
  <c r="K43" i="28"/>
  <c r="J43" i="28"/>
  <c r="I43" i="28"/>
  <c r="H43" i="28"/>
  <c r="H42" i="28" s="1"/>
  <c r="G43" i="28"/>
  <c r="F43" i="28"/>
  <c r="D43" i="28"/>
  <c r="C43" i="28"/>
  <c r="C42" i="28" s="1"/>
  <c r="B43" i="28"/>
  <c r="N42" i="28"/>
  <c r="M42" i="28"/>
  <c r="J42" i="28"/>
  <c r="I42" i="28"/>
  <c r="F42" i="28"/>
  <c r="D42" i="28"/>
  <c r="O43" i="29"/>
  <c r="N43" i="29"/>
  <c r="N42" i="29" s="1"/>
  <c r="M43" i="29"/>
  <c r="L43" i="29"/>
  <c r="K43" i="29"/>
  <c r="J43" i="29"/>
  <c r="J42" i="29" s="1"/>
  <c r="I43" i="29"/>
  <c r="H43" i="29"/>
  <c r="G43" i="29"/>
  <c r="G42" i="29" s="1"/>
  <c r="F43" i="29"/>
  <c r="F42" i="29" s="1"/>
  <c r="D43" i="29"/>
  <c r="C43" i="29"/>
  <c r="B43" i="29"/>
  <c r="O42" i="29"/>
  <c r="M42" i="29"/>
  <c r="L42" i="29"/>
  <c r="K42" i="29"/>
  <c r="I42" i="29"/>
  <c r="H42" i="29"/>
  <c r="D42" i="29"/>
  <c r="C42" i="29"/>
  <c r="B42" i="29"/>
  <c r="O43" i="30"/>
  <c r="N43" i="30"/>
  <c r="M43" i="30"/>
  <c r="M42" i="30" s="1"/>
  <c r="L43" i="30"/>
  <c r="L42" i="30" s="1"/>
  <c r="K43" i="30"/>
  <c r="J43" i="30"/>
  <c r="I43" i="30"/>
  <c r="I42" i="30" s="1"/>
  <c r="H43" i="30"/>
  <c r="H42" i="30" s="1"/>
  <c r="G43" i="30"/>
  <c r="F43" i="30"/>
  <c r="D43" i="30"/>
  <c r="D42" i="30" s="1"/>
  <c r="C43" i="30"/>
  <c r="C42" i="30" s="1"/>
  <c r="B43" i="30"/>
  <c r="O42" i="30"/>
  <c r="N42" i="30"/>
  <c r="K42" i="30"/>
  <c r="J42" i="30"/>
  <c r="G42" i="30"/>
  <c r="F42" i="30"/>
  <c r="B42" i="30"/>
  <c r="O43" i="31"/>
  <c r="O42" i="31" s="1"/>
  <c r="N43" i="31"/>
  <c r="N42" i="31" s="1"/>
  <c r="M43" i="31"/>
  <c r="L43" i="31"/>
  <c r="K43" i="31"/>
  <c r="J43" i="31"/>
  <c r="J42" i="31" s="1"/>
  <c r="I43" i="31"/>
  <c r="H43" i="31"/>
  <c r="G43" i="31"/>
  <c r="F43" i="31"/>
  <c r="F42" i="31" s="1"/>
  <c r="D43" i="31"/>
  <c r="C43" i="31"/>
  <c r="B43" i="31"/>
  <c r="B42" i="31" s="1"/>
  <c r="M42" i="31"/>
  <c r="L42" i="31"/>
  <c r="K42" i="31"/>
  <c r="I42" i="31"/>
  <c r="H42" i="31"/>
  <c r="G42" i="31"/>
  <c r="D42" i="31"/>
  <c r="C42" i="31"/>
  <c r="O43" i="32"/>
  <c r="N43" i="32"/>
  <c r="M43" i="32"/>
  <c r="L43" i="32"/>
  <c r="L42" i="32" s="1"/>
  <c r="K43" i="32"/>
  <c r="J43" i="32"/>
  <c r="I43" i="32"/>
  <c r="H43" i="32"/>
  <c r="H42" i="32" s="1"/>
  <c r="G43" i="32"/>
  <c r="F43" i="32"/>
  <c r="D43" i="32"/>
  <c r="C43" i="32"/>
  <c r="C42" i="32" s="1"/>
  <c r="B43" i="32"/>
  <c r="N42" i="32"/>
  <c r="M42" i="32"/>
  <c r="J42" i="32"/>
  <c r="I42" i="32"/>
  <c r="F42" i="32"/>
  <c r="D42" i="32"/>
  <c r="O43" i="33"/>
  <c r="N43" i="33"/>
  <c r="N42" i="33" s="1"/>
  <c r="M43" i="33"/>
  <c r="L43" i="33"/>
  <c r="K43" i="33"/>
  <c r="J43" i="33"/>
  <c r="J42" i="33" s="1"/>
  <c r="I43" i="33"/>
  <c r="H43" i="33"/>
  <c r="G43" i="33"/>
  <c r="G42" i="33" s="1"/>
  <c r="F43" i="33"/>
  <c r="F42" i="33" s="1"/>
  <c r="D43" i="33"/>
  <c r="C43" i="33"/>
  <c r="B43" i="33"/>
  <c r="O42" i="33"/>
  <c r="M42" i="33"/>
  <c r="L42" i="33"/>
  <c r="K42" i="33"/>
  <c r="I42" i="33"/>
  <c r="H42" i="33"/>
  <c r="D42" i="33"/>
  <c r="C42" i="33"/>
  <c r="B42" i="33"/>
  <c r="O43" i="34"/>
  <c r="N43" i="34"/>
  <c r="M43" i="34"/>
  <c r="M42" i="34" s="1"/>
  <c r="L43" i="34"/>
  <c r="L42" i="34" s="1"/>
  <c r="K43" i="34"/>
  <c r="J43" i="34"/>
  <c r="I43" i="34"/>
  <c r="H43" i="34"/>
  <c r="H42" i="34" s="1"/>
  <c r="G43" i="34"/>
  <c r="F43" i="34"/>
  <c r="D43" i="34"/>
  <c r="D42" i="34" s="1"/>
  <c r="C43" i="34"/>
  <c r="C42" i="34" s="1"/>
  <c r="B43" i="34"/>
  <c r="O42" i="34"/>
  <c r="N42" i="34"/>
  <c r="K42" i="34"/>
  <c r="J42" i="34"/>
  <c r="I42" i="34"/>
  <c r="G42" i="34"/>
  <c r="F42" i="34"/>
  <c r="B42" i="34"/>
  <c r="O43" i="35"/>
  <c r="O42" i="35" s="1"/>
  <c r="N43" i="35"/>
  <c r="N42" i="35" s="1"/>
  <c r="M43" i="35"/>
  <c r="L43" i="35"/>
  <c r="K43" i="35"/>
  <c r="J43" i="35"/>
  <c r="J42" i="35" s="1"/>
  <c r="I43" i="35"/>
  <c r="H43" i="35"/>
  <c r="G43" i="35"/>
  <c r="F43" i="35"/>
  <c r="F42" i="35" s="1"/>
  <c r="D43" i="35"/>
  <c r="C43" i="35"/>
  <c r="B43" i="35"/>
  <c r="B42" i="35" s="1"/>
  <c r="M42" i="35"/>
  <c r="L42" i="35"/>
  <c r="K42" i="35"/>
  <c r="I42" i="35"/>
  <c r="H42" i="35"/>
  <c r="G42" i="35"/>
  <c r="D42" i="35"/>
  <c r="C42" i="35"/>
  <c r="O43" i="36"/>
  <c r="N43" i="36"/>
  <c r="M43" i="36"/>
  <c r="L43" i="36"/>
  <c r="L42" i="36" s="1"/>
  <c r="K43" i="36"/>
  <c r="J43" i="36"/>
  <c r="I43" i="36"/>
  <c r="H43" i="36"/>
  <c r="H42" i="36" s="1"/>
  <c r="G43" i="36"/>
  <c r="F43" i="36"/>
  <c r="D43" i="36"/>
  <c r="C43" i="36"/>
  <c r="C42" i="36" s="1"/>
  <c r="B43" i="36"/>
  <c r="N42" i="36"/>
  <c r="M42" i="36"/>
  <c r="J42" i="36"/>
  <c r="I42" i="36"/>
  <c r="F42" i="36"/>
  <c r="D42" i="36"/>
  <c r="O43" i="37"/>
  <c r="N43" i="37"/>
  <c r="N42" i="37" s="1"/>
  <c r="M43" i="37"/>
  <c r="L43" i="37"/>
  <c r="K43" i="37"/>
  <c r="J43" i="37"/>
  <c r="J42" i="37" s="1"/>
  <c r="I43" i="37"/>
  <c r="H43" i="37"/>
  <c r="G43" i="37"/>
  <c r="G42" i="37" s="1"/>
  <c r="F43" i="37"/>
  <c r="F42" i="37" s="1"/>
  <c r="D43" i="37"/>
  <c r="C43" i="37"/>
  <c r="B43" i="37"/>
  <c r="O42" i="37"/>
  <c r="M42" i="37"/>
  <c r="L42" i="37"/>
  <c r="K42" i="37"/>
  <c r="I42" i="37"/>
  <c r="H42" i="37"/>
  <c r="D42" i="37"/>
  <c r="C42" i="37"/>
  <c r="B42" i="37"/>
  <c r="O43" i="38"/>
  <c r="N43" i="38"/>
  <c r="M43" i="38"/>
  <c r="M42" i="38" s="1"/>
  <c r="L43" i="38"/>
  <c r="L42" i="38" s="1"/>
  <c r="K43" i="38"/>
  <c r="J43" i="38"/>
  <c r="I43" i="38"/>
  <c r="I42" i="38" s="1"/>
  <c r="H43" i="38"/>
  <c r="H42" i="38" s="1"/>
  <c r="G43" i="38"/>
  <c r="F43" i="38"/>
  <c r="D43" i="38"/>
  <c r="D42" i="38" s="1"/>
  <c r="C43" i="38"/>
  <c r="C42" i="38" s="1"/>
  <c r="B43" i="38"/>
  <c r="O42" i="38"/>
  <c r="N42" i="38"/>
  <c r="K42" i="38"/>
  <c r="J42" i="38"/>
  <c r="G42" i="38"/>
  <c r="F42" i="38"/>
  <c r="B42" i="38"/>
  <c r="O43" i="39"/>
  <c r="O42" i="39" s="1"/>
  <c r="N43" i="39"/>
  <c r="N42" i="39" s="1"/>
  <c r="M43" i="39"/>
  <c r="L43" i="39"/>
  <c r="K43" i="39"/>
  <c r="J43" i="39"/>
  <c r="J42" i="39" s="1"/>
  <c r="I43" i="39"/>
  <c r="H43" i="39"/>
  <c r="G43" i="39"/>
  <c r="F43" i="39"/>
  <c r="F42" i="39" s="1"/>
  <c r="D43" i="39"/>
  <c r="C43" i="39"/>
  <c r="B43" i="39"/>
  <c r="B42" i="39" s="1"/>
  <c r="M42" i="39"/>
  <c r="L42" i="39"/>
  <c r="K42" i="39"/>
  <c r="I42" i="39"/>
  <c r="H42" i="39"/>
  <c r="G42" i="39"/>
  <c r="D42" i="39"/>
  <c r="C42" i="39"/>
  <c r="O43" i="40"/>
  <c r="N43" i="40"/>
  <c r="M43" i="40"/>
  <c r="L43" i="40"/>
  <c r="L42" i="40" s="1"/>
  <c r="K43" i="40"/>
  <c r="J43" i="40"/>
  <c r="I43" i="40"/>
  <c r="H43" i="40"/>
  <c r="H42" i="40" s="1"/>
  <c r="G43" i="40"/>
  <c r="F43" i="40"/>
  <c r="D43" i="40"/>
  <c r="C43" i="40"/>
  <c r="C42" i="40" s="1"/>
  <c r="B43" i="40"/>
  <c r="N42" i="40"/>
  <c r="M42" i="40"/>
  <c r="J42" i="40"/>
  <c r="I42" i="40"/>
  <c r="F42" i="40"/>
  <c r="D42" i="40"/>
  <c r="O43" i="41"/>
  <c r="N43" i="41"/>
  <c r="N42" i="41" s="1"/>
  <c r="M43" i="41"/>
  <c r="L43" i="41"/>
  <c r="K43" i="41"/>
  <c r="J43" i="41"/>
  <c r="J42" i="41" s="1"/>
  <c r="I43" i="41"/>
  <c r="H43" i="41"/>
  <c r="G43" i="41"/>
  <c r="G42" i="41" s="1"/>
  <c r="F43" i="41"/>
  <c r="F42" i="41" s="1"/>
  <c r="D43" i="41"/>
  <c r="C43" i="41"/>
  <c r="B43" i="41"/>
  <c r="O42" i="41"/>
  <c r="M42" i="41"/>
  <c r="L42" i="41"/>
  <c r="K42" i="41"/>
  <c r="I42" i="41"/>
  <c r="H42" i="41"/>
  <c r="D42" i="41"/>
  <c r="C42" i="41"/>
  <c r="B42" i="41"/>
  <c r="O43" i="42"/>
  <c r="N43" i="42"/>
  <c r="M43" i="42"/>
  <c r="M42" i="42" s="1"/>
  <c r="L43" i="42"/>
  <c r="L42" i="42" s="1"/>
  <c r="K43" i="42"/>
  <c r="J43" i="42"/>
  <c r="I43" i="42"/>
  <c r="I42" i="42" s="1"/>
  <c r="H43" i="42"/>
  <c r="H42" i="42" s="1"/>
  <c r="G43" i="42"/>
  <c r="F43" i="42"/>
  <c r="D43" i="42"/>
  <c r="D42" i="42" s="1"/>
  <c r="C43" i="42"/>
  <c r="C42" i="42" s="1"/>
  <c r="B43" i="42"/>
  <c r="O42" i="42"/>
  <c r="N42" i="42"/>
  <c r="K42" i="42"/>
  <c r="J42" i="42"/>
  <c r="G42" i="42"/>
  <c r="F42" i="42"/>
  <c r="B42" i="42"/>
  <c r="O43" i="43"/>
  <c r="O42" i="43" s="1"/>
  <c r="N43" i="43"/>
  <c r="N42" i="43" s="1"/>
  <c r="M43" i="43"/>
  <c r="L43" i="43"/>
  <c r="K43" i="43"/>
  <c r="J43" i="43"/>
  <c r="J42" i="43" s="1"/>
  <c r="I43" i="43"/>
  <c r="H43" i="43"/>
  <c r="G43" i="43"/>
  <c r="F43" i="43"/>
  <c r="F42" i="43" s="1"/>
  <c r="D43" i="43"/>
  <c r="C43" i="43"/>
  <c r="B43" i="43"/>
  <c r="B42" i="43" s="1"/>
  <c r="M42" i="43"/>
  <c r="L42" i="43"/>
  <c r="K42" i="43"/>
  <c r="I42" i="43"/>
  <c r="H42" i="43"/>
  <c r="G42" i="43"/>
  <c r="D42" i="43"/>
  <c r="C42" i="43"/>
  <c r="O43" i="44"/>
  <c r="N43" i="44"/>
  <c r="M43" i="44"/>
  <c r="L43" i="44"/>
  <c r="L42" i="44" s="1"/>
  <c r="K43" i="44"/>
  <c r="J43" i="44"/>
  <c r="I43" i="44"/>
  <c r="H43" i="44"/>
  <c r="H42" i="44" s="1"/>
  <c r="G43" i="44"/>
  <c r="F43" i="44"/>
  <c r="D43" i="44"/>
  <c r="C43" i="44"/>
  <c r="C42" i="44" s="1"/>
  <c r="B43" i="44"/>
  <c r="N42" i="44"/>
  <c r="M42" i="44"/>
  <c r="J42" i="44"/>
  <c r="I42" i="44"/>
  <c r="F42" i="44"/>
  <c r="D42" i="44"/>
  <c r="B42" i="44"/>
  <c r="O43" i="45"/>
  <c r="O42" i="45" s="1"/>
  <c r="N43" i="45"/>
  <c r="N42" i="45" s="1"/>
  <c r="M43" i="45"/>
  <c r="L43" i="45"/>
  <c r="K43" i="45"/>
  <c r="K42" i="45" s="1"/>
  <c r="J43" i="45"/>
  <c r="J42" i="45" s="1"/>
  <c r="I43" i="45"/>
  <c r="H43" i="45"/>
  <c r="H42" i="45" s="1"/>
  <c r="G43" i="45"/>
  <c r="G42" i="45" s="1"/>
  <c r="F43" i="45"/>
  <c r="F42" i="45" s="1"/>
  <c r="D43" i="45"/>
  <c r="C43" i="45"/>
  <c r="B43" i="45"/>
  <c r="B42" i="45" s="1"/>
  <c r="M42" i="45"/>
  <c r="L42" i="45"/>
  <c r="I42" i="45"/>
  <c r="D42" i="45"/>
  <c r="C42" i="45"/>
  <c r="O43" i="46"/>
  <c r="N43" i="46"/>
  <c r="N42" i="46" s="1"/>
  <c r="M43" i="46"/>
  <c r="M42" i="46" s="1"/>
  <c r="L43" i="46"/>
  <c r="L42" i="46" s="1"/>
  <c r="K43" i="46"/>
  <c r="J43" i="46"/>
  <c r="J42" i="46" s="1"/>
  <c r="I43" i="46"/>
  <c r="H43" i="46"/>
  <c r="H42" i="46" s="1"/>
  <c r="G43" i="46"/>
  <c r="F43" i="46"/>
  <c r="F42" i="46" s="1"/>
  <c r="D43" i="46"/>
  <c r="C43" i="46"/>
  <c r="C42" i="46" s="1"/>
  <c r="B43" i="46"/>
  <c r="O42" i="46"/>
  <c r="K42" i="46"/>
  <c r="I42" i="46"/>
  <c r="G42" i="46"/>
  <c r="D42" i="46"/>
  <c r="B42" i="46"/>
  <c r="O43" i="47"/>
  <c r="N43" i="47"/>
  <c r="N42" i="47" s="1"/>
  <c r="M43" i="47"/>
  <c r="L43" i="47"/>
  <c r="K43" i="47"/>
  <c r="J43" i="47"/>
  <c r="J42" i="47" s="1"/>
  <c r="I43" i="47"/>
  <c r="H43" i="47"/>
  <c r="G43" i="47"/>
  <c r="F43" i="47"/>
  <c r="F42" i="47" s="1"/>
  <c r="D43" i="47"/>
  <c r="C43" i="47"/>
  <c r="C42" i="47" s="1"/>
  <c r="B43" i="47"/>
  <c r="O42" i="47"/>
  <c r="M42" i="47"/>
  <c r="L42" i="47"/>
  <c r="K42" i="47"/>
  <c r="I42" i="47"/>
  <c r="H42" i="47"/>
  <c r="G42" i="47"/>
  <c r="D42" i="47"/>
  <c r="B42" i="47"/>
  <c r="O43" i="48"/>
  <c r="N43" i="48"/>
  <c r="M43" i="48"/>
  <c r="L43" i="48"/>
  <c r="L42" i="48" s="1"/>
  <c r="K43" i="48"/>
  <c r="J43" i="48"/>
  <c r="I43" i="48"/>
  <c r="H43" i="48"/>
  <c r="H42" i="48" s="1"/>
  <c r="G43" i="48"/>
  <c r="F43" i="48"/>
  <c r="D43" i="48"/>
  <c r="D42" i="48" s="1"/>
  <c r="C43" i="48"/>
  <c r="C42" i="48" s="1"/>
  <c r="B43" i="48"/>
  <c r="O42" i="48"/>
  <c r="N42" i="48"/>
  <c r="M42" i="48"/>
  <c r="K42" i="48"/>
  <c r="J42" i="48"/>
  <c r="I42" i="48"/>
  <c r="G42" i="48"/>
  <c r="F42" i="48"/>
  <c r="B42" i="48"/>
  <c r="O43" i="49"/>
  <c r="O42" i="49" s="1"/>
  <c r="N43" i="49"/>
  <c r="N42" i="49" s="1"/>
  <c r="M43" i="49"/>
  <c r="L43" i="49"/>
  <c r="K43" i="49"/>
  <c r="K42" i="49" s="1"/>
  <c r="J43" i="49"/>
  <c r="J42" i="49" s="1"/>
  <c r="I43" i="49"/>
  <c r="H43" i="49"/>
  <c r="H42" i="49" s="1"/>
  <c r="G43" i="49"/>
  <c r="G42" i="49" s="1"/>
  <c r="F43" i="49"/>
  <c r="F42" i="49" s="1"/>
  <c r="D43" i="49"/>
  <c r="C43" i="49"/>
  <c r="B43" i="49"/>
  <c r="B42" i="49" s="1"/>
  <c r="M42" i="49"/>
  <c r="L42" i="49"/>
  <c r="I42" i="49"/>
  <c r="D42" i="49"/>
  <c r="C42" i="49"/>
  <c r="O43" i="50"/>
  <c r="N43" i="50"/>
  <c r="N42" i="50" s="1"/>
  <c r="M43" i="50"/>
  <c r="M42" i="50" s="1"/>
  <c r="L43" i="50"/>
  <c r="L42" i="50" s="1"/>
  <c r="K43" i="50"/>
  <c r="J43" i="50"/>
  <c r="I43" i="50"/>
  <c r="H43" i="50"/>
  <c r="H42" i="50" s="1"/>
  <c r="G43" i="50"/>
  <c r="F43" i="50"/>
  <c r="F42" i="50" s="1"/>
  <c r="D43" i="50"/>
  <c r="C43" i="50"/>
  <c r="C42" i="50" s="1"/>
  <c r="B43" i="50"/>
  <c r="O42" i="50"/>
  <c r="K42" i="50"/>
  <c r="J42" i="50"/>
  <c r="I42" i="50"/>
  <c r="G42" i="50"/>
  <c r="D42" i="50"/>
  <c r="B42" i="50"/>
  <c r="O43" i="51"/>
  <c r="N43" i="51"/>
  <c r="N42" i="51" s="1"/>
  <c r="M43" i="51"/>
  <c r="L43" i="51"/>
  <c r="K43" i="51"/>
  <c r="J43" i="51"/>
  <c r="J42" i="51" s="1"/>
  <c r="I43" i="51"/>
  <c r="H43" i="51"/>
  <c r="G43" i="51"/>
  <c r="F43" i="51"/>
  <c r="F42" i="51" s="1"/>
  <c r="D43" i="51"/>
  <c r="C43" i="51"/>
  <c r="C42" i="51" s="1"/>
  <c r="B43" i="51"/>
  <c r="O42" i="51"/>
  <c r="M42" i="51"/>
  <c r="L42" i="51"/>
  <c r="K42" i="51"/>
  <c r="I42" i="51"/>
  <c r="H42" i="51"/>
  <c r="G42" i="51"/>
  <c r="D42" i="51"/>
  <c r="B42" i="51"/>
  <c r="O43" i="52"/>
  <c r="N43" i="52"/>
  <c r="M43" i="52"/>
  <c r="L43" i="52"/>
  <c r="L42" i="52" s="1"/>
  <c r="K43" i="52"/>
  <c r="J43" i="52"/>
  <c r="I43" i="52"/>
  <c r="H43" i="52"/>
  <c r="H42" i="52" s="1"/>
  <c r="G43" i="52"/>
  <c r="F43" i="52"/>
  <c r="D43" i="52"/>
  <c r="D42" i="52" s="1"/>
  <c r="C43" i="52"/>
  <c r="C42" i="52" s="1"/>
  <c r="B43" i="52"/>
  <c r="O42" i="52"/>
  <c r="N42" i="52"/>
  <c r="M42" i="52"/>
  <c r="K42" i="52"/>
  <c r="J42" i="52"/>
  <c r="I42" i="52"/>
  <c r="G42" i="52"/>
  <c r="F42" i="52"/>
  <c r="B42" i="52"/>
  <c r="O43" i="53"/>
  <c r="O42" i="53" s="1"/>
  <c r="N43" i="53"/>
  <c r="N42" i="53" s="1"/>
  <c r="M43" i="53"/>
  <c r="L43" i="53"/>
  <c r="K43" i="53"/>
  <c r="J43" i="53"/>
  <c r="J42" i="53" s="1"/>
  <c r="I43" i="53"/>
  <c r="H43" i="53"/>
  <c r="H42" i="53" s="1"/>
  <c r="G43" i="53"/>
  <c r="G42" i="53" s="1"/>
  <c r="F43" i="53"/>
  <c r="F42" i="53" s="1"/>
  <c r="D43" i="53"/>
  <c r="C43" i="53"/>
  <c r="B43" i="53"/>
  <c r="B42" i="53" s="1"/>
  <c r="M42" i="53"/>
  <c r="L42" i="53"/>
  <c r="K42" i="53"/>
  <c r="I42" i="53"/>
  <c r="D42" i="53"/>
  <c r="C42" i="53"/>
  <c r="O43" i="54"/>
  <c r="N43" i="54"/>
  <c r="N42" i="54" s="1"/>
  <c r="M43" i="54"/>
  <c r="M42" i="54" s="1"/>
  <c r="L43" i="54"/>
  <c r="L42" i="54" s="1"/>
  <c r="K43" i="54"/>
  <c r="J43" i="54"/>
  <c r="I43" i="54"/>
  <c r="H43" i="54"/>
  <c r="H42" i="54" s="1"/>
  <c r="G43" i="54"/>
  <c r="F43" i="54"/>
  <c r="F42" i="54" s="1"/>
  <c r="D43" i="54"/>
  <c r="C43" i="54"/>
  <c r="C42" i="54" s="1"/>
  <c r="B43" i="54"/>
  <c r="O42" i="54"/>
  <c r="K42" i="54"/>
  <c r="J42" i="54"/>
  <c r="I42" i="54"/>
  <c r="G42" i="54"/>
  <c r="D42" i="54"/>
  <c r="B42" i="54"/>
  <c r="O43" i="55"/>
  <c r="N43" i="55"/>
  <c r="N42" i="55" s="1"/>
  <c r="M43" i="55"/>
  <c r="L43" i="55"/>
  <c r="K43" i="55"/>
  <c r="J43" i="55"/>
  <c r="J42" i="55" s="1"/>
  <c r="I43" i="55"/>
  <c r="H43" i="55"/>
  <c r="G43" i="55"/>
  <c r="F43" i="55"/>
  <c r="F42" i="55" s="1"/>
  <c r="D43" i="55"/>
  <c r="C43" i="55"/>
  <c r="B43" i="55"/>
  <c r="O42" i="55"/>
  <c r="M42" i="55"/>
  <c r="L42" i="55"/>
  <c r="K42" i="55"/>
  <c r="I42" i="55"/>
  <c r="H42" i="55"/>
  <c r="G42" i="55"/>
  <c r="D42" i="55"/>
  <c r="C42" i="55"/>
  <c r="B42" i="55"/>
  <c r="O43" i="56"/>
  <c r="N43" i="56"/>
  <c r="M43" i="56"/>
  <c r="L43" i="56"/>
  <c r="L42" i="56" s="1"/>
  <c r="K43" i="56"/>
  <c r="J43" i="56"/>
  <c r="I43" i="56"/>
  <c r="H43" i="56"/>
  <c r="H42" i="56" s="1"/>
  <c r="G43" i="56"/>
  <c r="F43" i="56"/>
  <c r="D43" i="56"/>
  <c r="D42" i="56" s="1"/>
  <c r="C43" i="56"/>
  <c r="C42" i="56" s="1"/>
  <c r="B43" i="56"/>
  <c r="O42" i="56"/>
  <c r="N42" i="56"/>
  <c r="M42" i="56"/>
  <c r="K42" i="56"/>
  <c r="J42" i="56"/>
  <c r="I42" i="56"/>
  <c r="G42" i="56"/>
  <c r="F42" i="56"/>
  <c r="B42" i="56"/>
  <c r="O43" i="57"/>
  <c r="O42" i="57" s="1"/>
  <c r="N43" i="57"/>
  <c r="N42" i="57" s="1"/>
  <c r="M43" i="57"/>
  <c r="L43" i="57"/>
  <c r="K43" i="57"/>
  <c r="J43" i="57"/>
  <c r="J42" i="57" s="1"/>
  <c r="I43" i="57"/>
  <c r="H43" i="57"/>
  <c r="H42" i="57" s="1"/>
  <c r="G43" i="57"/>
  <c r="G42" i="57" s="1"/>
  <c r="F43" i="57"/>
  <c r="F42" i="57" s="1"/>
  <c r="D43" i="57"/>
  <c r="C43" i="57"/>
  <c r="B43" i="57"/>
  <c r="B42" i="57" s="1"/>
  <c r="M42" i="57"/>
  <c r="L42" i="57"/>
  <c r="K42" i="57"/>
  <c r="I42" i="57"/>
  <c r="D42" i="57"/>
  <c r="C42" i="57"/>
  <c r="O43" i="58"/>
  <c r="N43" i="58"/>
  <c r="N42" i="58" s="1"/>
  <c r="M43" i="58"/>
  <c r="M42" i="58" s="1"/>
  <c r="L43" i="58"/>
  <c r="L42" i="58" s="1"/>
  <c r="K43" i="58"/>
  <c r="J43" i="58"/>
  <c r="I43" i="58"/>
  <c r="H43" i="58"/>
  <c r="H42" i="58" s="1"/>
  <c r="G43" i="58"/>
  <c r="F43" i="58"/>
  <c r="F42" i="58" s="1"/>
  <c r="D43" i="58"/>
  <c r="C43" i="58"/>
  <c r="C42" i="58" s="1"/>
  <c r="B43" i="58"/>
  <c r="O42" i="58"/>
  <c r="K42" i="58"/>
  <c r="J42" i="58"/>
  <c r="I42" i="58"/>
  <c r="G42" i="58"/>
  <c r="D42" i="58"/>
  <c r="B42" i="58"/>
  <c r="O43" i="59"/>
  <c r="N43" i="59"/>
  <c r="N42" i="59" s="1"/>
  <c r="M43" i="59"/>
  <c r="L43" i="59"/>
  <c r="K43" i="59"/>
  <c r="J43" i="59"/>
  <c r="J42" i="59" s="1"/>
  <c r="I43" i="59"/>
  <c r="H43" i="59"/>
  <c r="G43" i="59"/>
  <c r="F43" i="59"/>
  <c r="F42" i="59" s="1"/>
  <c r="D43" i="59"/>
  <c r="C43" i="59"/>
  <c r="B43" i="59"/>
  <c r="O42" i="59"/>
  <c r="M42" i="59"/>
  <c r="L42" i="59"/>
  <c r="K42" i="59"/>
  <c r="I42" i="59"/>
  <c r="H42" i="59"/>
  <c r="G42" i="59"/>
  <c r="D42" i="59"/>
  <c r="C42" i="59"/>
  <c r="B42" i="59"/>
  <c r="O43" i="60"/>
  <c r="N43" i="60"/>
  <c r="M43" i="60"/>
  <c r="L43" i="60"/>
  <c r="L42" i="60" s="1"/>
  <c r="K43" i="60"/>
  <c r="J43" i="60"/>
  <c r="I43" i="60"/>
  <c r="H43" i="60"/>
  <c r="H42" i="60" s="1"/>
  <c r="G43" i="60"/>
  <c r="F43" i="60"/>
  <c r="D43" i="60"/>
  <c r="D42" i="60" s="1"/>
  <c r="C43" i="60"/>
  <c r="C42" i="60" s="1"/>
  <c r="B43" i="60"/>
  <c r="O42" i="60"/>
  <c r="N42" i="60"/>
  <c r="M42" i="60"/>
  <c r="K42" i="60"/>
  <c r="J42" i="60"/>
  <c r="I42" i="60"/>
  <c r="G42" i="60"/>
  <c r="F42" i="60"/>
  <c r="B42" i="60"/>
  <c r="O43" i="61"/>
  <c r="O42" i="61" s="1"/>
  <c r="N43" i="61"/>
  <c r="N42" i="61" s="1"/>
  <c r="M43" i="61"/>
  <c r="L43" i="61"/>
  <c r="K43" i="61"/>
  <c r="J43" i="61"/>
  <c r="J42" i="61" s="1"/>
  <c r="I43" i="61"/>
  <c r="H43" i="61"/>
  <c r="H42" i="61" s="1"/>
  <c r="G43" i="61"/>
  <c r="G42" i="61" s="1"/>
  <c r="F43" i="61"/>
  <c r="F42" i="61" s="1"/>
  <c r="D43" i="61"/>
  <c r="C43" i="61"/>
  <c r="B43" i="61"/>
  <c r="B42" i="61" s="1"/>
  <c r="M42" i="61"/>
  <c r="L42" i="61"/>
  <c r="K42" i="61"/>
  <c r="I42" i="61"/>
  <c r="D42" i="61"/>
  <c r="C42" i="61"/>
  <c r="O43" i="62"/>
  <c r="N43" i="62"/>
  <c r="N42" i="62" s="1"/>
  <c r="M43" i="62"/>
  <c r="M42" i="62" s="1"/>
  <c r="L43" i="62"/>
  <c r="L42" i="62" s="1"/>
  <c r="K43" i="62"/>
  <c r="J43" i="62"/>
  <c r="J42" i="62" s="1"/>
  <c r="I43" i="62"/>
  <c r="H43" i="62"/>
  <c r="H42" i="62" s="1"/>
  <c r="G43" i="62"/>
  <c r="F43" i="62"/>
  <c r="F42" i="62" s="1"/>
  <c r="D43" i="62"/>
  <c r="C43" i="62"/>
  <c r="C42" i="62" s="1"/>
  <c r="B43" i="62"/>
  <c r="O42" i="62"/>
  <c r="K42" i="62"/>
  <c r="I42" i="62"/>
  <c r="G42" i="62"/>
  <c r="D42" i="62"/>
  <c r="B42" i="62"/>
  <c r="O43" i="63"/>
  <c r="N43" i="63"/>
  <c r="N42" i="63" s="1"/>
  <c r="M43" i="63"/>
  <c r="L43" i="63"/>
  <c r="K43" i="63"/>
  <c r="J43" i="63"/>
  <c r="J42" i="63" s="1"/>
  <c r="I43" i="63"/>
  <c r="H43" i="63"/>
  <c r="G43" i="63"/>
  <c r="F43" i="63"/>
  <c r="F42" i="63" s="1"/>
  <c r="D43" i="63"/>
  <c r="C43" i="63"/>
  <c r="B43" i="63"/>
  <c r="O42" i="63"/>
  <c r="M42" i="63"/>
  <c r="L42" i="63"/>
  <c r="K42" i="63"/>
  <c r="I42" i="63"/>
  <c r="H42" i="63"/>
  <c r="G42" i="63"/>
  <c r="D42" i="63"/>
  <c r="C42" i="63"/>
  <c r="B42" i="63"/>
  <c r="O43" i="64"/>
  <c r="N43" i="64"/>
  <c r="M43" i="64"/>
  <c r="L43" i="64"/>
  <c r="L42" i="64" s="1"/>
  <c r="K43" i="64"/>
  <c r="J43" i="64"/>
  <c r="I43" i="64"/>
  <c r="H43" i="64"/>
  <c r="H42" i="64" s="1"/>
  <c r="G43" i="64"/>
  <c r="F43" i="64"/>
  <c r="D43" i="64"/>
  <c r="D42" i="64" s="1"/>
  <c r="C43" i="64"/>
  <c r="C42" i="64" s="1"/>
  <c r="B43" i="64"/>
  <c r="O42" i="64"/>
  <c r="N42" i="64"/>
  <c r="M42" i="64"/>
  <c r="K42" i="64"/>
  <c r="J42" i="64"/>
  <c r="I42" i="64"/>
  <c r="G42" i="64"/>
  <c r="F42" i="64"/>
  <c r="B42" i="64"/>
  <c r="O43" i="65"/>
  <c r="O42" i="65" s="1"/>
  <c r="N43" i="65"/>
  <c r="N42" i="65" s="1"/>
  <c r="M43" i="65"/>
  <c r="L43" i="65"/>
  <c r="K43" i="65"/>
  <c r="J43" i="65"/>
  <c r="J42" i="65" s="1"/>
  <c r="I43" i="65"/>
  <c r="H43" i="65"/>
  <c r="H42" i="65" s="1"/>
  <c r="G43" i="65"/>
  <c r="G42" i="65" s="1"/>
  <c r="F43" i="65"/>
  <c r="F42" i="65" s="1"/>
  <c r="D43" i="65"/>
  <c r="C43" i="65"/>
  <c r="B43" i="65"/>
  <c r="B42" i="65" s="1"/>
  <c r="M42" i="65"/>
  <c r="L42" i="65"/>
  <c r="K42" i="65"/>
  <c r="I42" i="65"/>
  <c r="D42" i="65"/>
  <c r="C42" i="65"/>
  <c r="O43" i="66"/>
  <c r="N43" i="66"/>
  <c r="N42" i="66" s="1"/>
  <c r="M43" i="66"/>
  <c r="M42" i="66" s="1"/>
  <c r="L43" i="66"/>
  <c r="L42" i="66" s="1"/>
  <c r="K43" i="66"/>
  <c r="J43" i="66"/>
  <c r="J42" i="66" s="1"/>
  <c r="I43" i="66"/>
  <c r="H43" i="66"/>
  <c r="H42" i="66" s="1"/>
  <c r="G43" i="66"/>
  <c r="F43" i="66"/>
  <c r="F42" i="66" s="1"/>
  <c r="D43" i="66"/>
  <c r="C43" i="66"/>
  <c r="C42" i="66" s="1"/>
  <c r="B43" i="66"/>
  <c r="O42" i="66"/>
  <c r="K42" i="66"/>
  <c r="I42" i="66"/>
  <c r="G42" i="66"/>
  <c r="D42" i="66"/>
  <c r="B42" i="66"/>
  <c r="O43" i="67"/>
  <c r="N43" i="67"/>
  <c r="N42" i="67" s="1"/>
  <c r="M43" i="67"/>
  <c r="L43" i="67"/>
  <c r="K43" i="67"/>
  <c r="J43" i="67"/>
  <c r="J42" i="67" s="1"/>
  <c r="I43" i="67"/>
  <c r="H43" i="67"/>
  <c r="G43" i="67"/>
  <c r="F43" i="67"/>
  <c r="F42" i="67" s="1"/>
  <c r="D43" i="67"/>
  <c r="C43" i="67"/>
  <c r="B43" i="67"/>
  <c r="O42" i="67"/>
  <c r="M42" i="67"/>
  <c r="L42" i="67"/>
  <c r="K42" i="67"/>
  <c r="I42" i="67"/>
  <c r="H42" i="67"/>
  <c r="G42" i="67"/>
  <c r="D42" i="67"/>
  <c r="C42" i="67"/>
  <c r="B42" i="67"/>
  <c r="O43" i="68"/>
  <c r="N43" i="68"/>
  <c r="M43" i="68"/>
  <c r="L43" i="68"/>
  <c r="L42" i="68" s="1"/>
  <c r="K43" i="68"/>
  <c r="J43" i="68"/>
  <c r="I43" i="68"/>
  <c r="H43" i="68"/>
  <c r="H42" i="68" s="1"/>
  <c r="G43" i="68"/>
  <c r="F43" i="68"/>
  <c r="D43" i="68"/>
  <c r="D42" i="68" s="1"/>
  <c r="C43" i="68"/>
  <c r="C42" i="68" s="1"/>
  <c r="B43" i="68"/>
  <c r="O42" i="68"/>
  <c r="N42" i="68"/>
  <c r="M42" i="68"/>
  <c r="K42" i="68"/>
  <c r="J42" i="68"/>
  <c r="I42" i="68"/>
  <c r="G42" i="68"/>
  <c r="F42" i="68"/>
  <c r="B42" i="68"/>
  <c r="O43" i="69"/>
  <c r="O42" i="69" s="1"/>
  <c r="N43" i="69"/>
  <c r="N42" i="69" s="1"/>
  <c r="M43" i="69"/>
  <c r="L43" i="69"/>
  <c r="K43" i="69"/>
  <c r="J43" i="69"/>
  <c r="J42" i="69" s="1"/>
  <c r="I43" i="69"/>
  <c r="H43" i="69"/>
  <c r="H42" i="69" s="1"/>
  <c r="G43" i="69"/>
  <c r="G42" i="69" s="1"/>
  <c r="F43" i="69"/>
  <c r="F42" i="69" s="1"/>
  <c r="D43" i="69"/>
  <c r="C43" i="69"/>
  <c r="B43" i="69"/>
  <c r="B42" i="69" s="1"/>
  <c r="M42" i="69"/>
  <c r="L42" i="69"/>
  <c r="K42" i="69"/>
  <c r="I42" i="69"/>
  <c r="D42" i="69"/>
  <c r="C42" i="69"/>
  <c r="O43" i="70"/>
  <c r="N43" i="70"/>
  <c r="N42" i="70" s="1"/>
  <c r="M43" i="70"/>
  <c r="M42" i="70" s="1"/>
  <c r="L43" i="70"/>
  <c r="L42" i="70" s="1"/>
  <c r="K43" i="70"/>
  <c r="J43" i="70"/>
  <c r="J42" i="70" s="1"/>
  <c r="I43" i="70"/>
  <c r="H43" i="70"/>
  <c r="H42" i="70" s="1"/>
  <c r="G43" i="70"/>
  <c r="F43" i="70"/>
  <c r="F42" i="70" s="1"/>
  <c r="D43" i="70"/>
  <c r="C43" i="70"/>
  <c r="C42" i="70" s="1"/>
  <c r="B43" i="70"/>
  <c r="O42" i="70"/>
  <c r="K42" i="70"/>
  <c r="I42" i="70"/>
  <c r="G42" i="70"/>
  <c r="D42" i="70"/>
  <c r="B42" i="70"/>
  <c r="O43" i="71"/>
  <c r="N43" i="71"/>
  <c r="N42" i="71" s="1"/>
  <c r="M43" i="71"/>
  <c r="L43" i="71"/>
  <c r="K43" i="71"/>
  <c r="J43" i="71"/>
  <c r="J42" i="71" s="1"/>
  <c r="I43" i="71"/>
  <c r="H43" i="71"/>
  <c r="G43" i="71"/>
  <c r="F43" i="71"/>
  <c r="F42" i="71" s="1"/>
  <c r="D43" i="71"/>
  <c r="C43" i="71"/>
  <c r="B43" i="71"/>
  <c r="O42" i="71"/>
  <c r="M42" i="71"/>
  <c r="L42" i="71"/>
  <c r="K42" i="71"/>
  <c r="I42" i="71"/>
  <c r="H42" i="71"/>
  <c r="G42" i="71"/>
  <c r="D42" i="71"/>
  <c r="C42" i="71"/>
  <c r="B42" i="71"/>
  <c r="O43" i="72"/>
  <c r="N43" i="72"/>
  <c r="M43" i="72"/>
  <c r="L43" i="72"/>
  <c r="L42" i="72" s="1"/>
  <c r="K43" i="72"/>
  <c r="J43" i="72"/>
  <c r="I43" i="72"/>
  <c r="H43" i="72"/>
  <c r="H42" i="72" s="1"/>
  <c r="G43" i="72"/>
  <c r="F43" i="72"/>
  <c r="D43" i="72"/>
  <c r="D42" i="72" s="1"/>
  <c r="C43" i="72"/>
  <c r="C42" i="72" s="1"/>
  <c r="B43" i="72"/>
  <c r="O42" i="72"/>
  <c r="N42" i="72"/>
  <c r="M42" i="72"/>
  <c r="K42" i="72"/>
  <c r="J42" i="72"/>
  <c r="I42" i="72"/>
  <c r="G42" i="72"/>
  <c r="F42" i="72"/>
  <c r="B42" i="72"/>
  <c r="O43" i="73"/>
  <c r="O42" i="73" s="1"/>
  <c r="N43" i="73"/>
  <c r="N42" i="73" s="1"/>
  <c r="M43" i="73"/>
  <c r="L43" i="73"/>
  <c r="K43" i="73"/>
  <c r="J43" i="73"/>
  <c r="J42" i="73" s="1"/>
  <c r="I43" i="73"/>
  <c r="H43" i="73"/>
  <c r="H42" i="73" s="1"/>
  <c r="G43" i="73"/>
  <c r="G42" i="73" s="1"/>
  <c r="F43" i="73"/>
  <c r="F42" i="73" s="1"/>
  <c r="D43" i="73"/>
  <c r="C43" i="73"/>
  <c r="B43" i="73"/>
  <c r="B42" i="73" s="1"/>
  <c r="M42" i="73"/>
  <c r="L42" i="73"/>
  <c r="K42" i="73"/>
  <c r="I42" i="73"/>
  <c r="D42" i="73"/>
  <c r="C42" i="73"/>
  <c r="O43" i="74"/>
  <c r="N43" i="74"/>
  <c r="N42" i="74" s="1"/>
  <c r="M43" i="74"/>
  <c r="M42" i="74" s="1"/>
  <c r="L43" i="74"/>
  <c r="L42" i="74" s="1"/>
  <c r="K43" i="74"/>
  <c r="J43" i="74"/>
  <c r="J42" i="74" s="1"/>
  <c r="I43" i="74"/>
  <c r="H43" i="74"/>
  <c r="G43" i="74"/>
  <c r="F43" i="74"/>
  <c r="F42" i="74" s="1"/>
  <c r="D43" i="74"/>
  <c r="C43" i="74"/>
  <c r="B43" i="74"/>
  <c r="O42" i="74"/>
  <c r="K42" i="74"/>
  <c r="I42" i="74"/>
  <c r="H42" i="74"/>
  <c r="G42" i="74"/>
  <c r="D42" i="74"/>
  <c r="C42" i="74"/>
  <c r="B42" i="74"/>
  <c r="O43" i="75"/>
  <c r="O42" i="75" s="1"/>
  <c r="N43" i="75"/>
  <c r="N42" i="75" s="1"/>
  <c r="M43" i="75"/>
  <c r="L43" i="75"/>
  <c r="K43" i="75"/>
  <c r="K42" i="75" s="1"/>
  <c r="J43" i="75"/>
  <c r="J42" i="75" s="1"/>
  <c r="I43" i="75"/>
  <c r="H43" i="75"/>
  <c r="G43" i="75"/>
  <c r="G42" i="75" s="1"/>
  <c r="F43" i="75"/>
  <c r="F42" i="75" s="1"/>
  <c r="D43" i="75"/>
  <c r="C43" i="75"/>
  <c r="B43" i="75"/>
  <c r="B42" i="75" s="1"/>
  <c r="M42" i="75"/>
  <c r="L42" i="75"/>
  <c r="I42" i="75"/>
  <c r="H42" i="75"/>
  <c r="D42" i="75"/>
  <c r="C42" i="75"/>
  <c r="O43" i="76"/>
  <c r="N43" i="76"/>
  <c r="M43" i="76"/>
  <c r="M42" i="76" s="1"/>
  <c r="L43" i="76"/>
  <c r="L42" i="76" s="1"/>
  <c r="K43" i="76"/>
  <c r="J43" i="76"/>
  <c r="I43" i="76"/>
  <c r="I42" i="76" s="1"/>
  <c r="H43" i="76"/>
  <c r="H42" i="76" s="1"/>
  <c r="G43" i="76"/>
  <c r="F43" i="76"/>
  <c r="D43" i="76"/>
  <c r="D42" i="76" s="1"/>
  <c r="C43" i="76"/>
  <c r="C42" i="76" s="1"/>
  <c r="B43" i="76"/>
  <c r="O42" i="76"/>
  <c r="N42" i="76"/>
  <c r="K42" i="76"/>
  <c r="J42" i="76"/>
  <c r="G42" i="76"/>
  <c r="F42" i="76"/>
  <c r="B42" i="76"/>
  <c r="O43" i="77"/>
  <c r="O42" i="77" s="1"/>
  <c r="N43" i="77"/>
  <c r="N42" i="77" s="1"/>
  <c r="M43" i="77"/>
  <c r="L43" i="77"/>
  <c r="K43" i="77"/>
  <c r="K42" i="77" s="1"/>
  <c r="J43" i="77"/>
  <c r="J42" i="77" s="1"/>
  <c r="I43" i="77"/>
  <c r="H43" i="77"/>
  <c r="G43" i="77"/>
  <c r="G42" i="77" s="1"/>
  <c r="F43" i="77"/>
  <c r="F42" i="77" s="1"/>
  <c r="D43" i="77"/>
  <c r="C43" i="77"/>
  <c r="B43" i="77"/>
  <c r="B42" i="77" s="1"/>
  <c r="M42" i="77"/>
  <c r="L42" i="77"/>
  <c r="I42" i="77"/>
  <c r="H42" i="77"/>
  <c r="D42" i="77"/>
  <c r="C42" i="77"/>
  <c r="O43" i="78"/>
  <c r="N43" i="78"/>
  <c r="M43" i="78"/>
  <c r="M42" i="78" s="1"/>
  <c r="L43" i="78"/>
  <c r="L42" i="78" s="1"/>
  <c r="K43" i="78"/>
  <c r="J43" i="78"/>
  <c r="I43" i="78"/>
  <c r="I42" i="78" s="1"/>
  <c r="H43" i="78"/>
  <c r="H42" i="78" s="1"/>
  <c r="G43" i="78"/>
  <c r="F43" i="78"/>
  <c r="D43" i="78"/>
  <c r="D42" i="78" s="1"/>
  <c r="C43" i="78"/>
  <c r="C42" i="78" s="1"/>
  <c r="B43" i="78"/>
  <c r="O42" i="78"/>
  <c r="N42" i="78"/>
  <c r="K42" i="78"/>
  <c r="J42" i="78"/>
  <c r="G42" i="78"/>
  <c r="F42" i="78"/>
  <c r="B42" i="78"/>
  <c r="O43" i="79"/>
  <c r="O42" i="79" s="1"/>
  <c r="N43" i="79"/>
  <c r="N42" i="79" s="1"/>
  <c r="M43" i="79"/>
  <c r="L43" i="79"/>
  <c r="K43" i="79"/>
  <c r="K42" i="79" s="1"/>
  <c r="J43" i="79"/>
  <c r="J42" i="79" s="1"/>
  <c r="I43" i="79"/>
  <c r="H43" i="79"/>
  <c r="G43" i="79"/>
  <c r="G42" i="79" s="1"/>
  <c r="F43" i="79"/>
  <c r="F42" i="79" s="1"/>
  <c r="D43" i="79"/>
  <c r="C43" i="79"/>
  <c r="B43" i="79"/>
  <c r="B42" i="79" s="1"/>
  <c r="M42" i="79"/>
  <c r="L42" i="79"/>
  <c r="I42" i="79"/>
  <c r="H42" i="79"/>
  <c r="D42" i="79"/>
  <c r="C42" i="79"/>
  <c r="O43" i="80"/>
  <c r="N43" i="80"/>
  <c r="M43" i="80"/>
  <c r="M42" i="80" s="1"/>
  <c r="L43" i="80"/>
  <c r="L42" i="80" s="1"/>
  <c r="K43" i="80"/>
  <c r="J43" i="80"/>
  <c r="I43" i="80"/>
  <c r="I42" i="80" s="1"/>
  <c r="H43" i="80"/>
  <c r="H42" i="80" s="1"/>
  <c r="G43" i="80"/>
  <c r="F43" i="80"/>
  <c r="D43" i="80"/>
  <c r="D42" i="80" s="1"/>
  <c r="C43" i="80"/>
  <c r="C42" i="80" s="1"/>
  <c r="B43" i="80"/>
  <c r="O42" i="80"/>
  <c r="N42" i="80"/>
  <c r="K42" i="80"/>
  <c r="J42" i="80"/>
  <c r="G42" i="80"/>
  <c r="F42" i="80"/>
  <c r="B42" i="80"/>
  <c r="O43" i="81"/>
  <c r="O42" i="81" s="1"/>
  <c r="N43" i="81"/>
  <c r="N42" i="81" s="1"/>
  <c r="M43" i="81"/>
  <c r="L43" i="81"/>
  <c r="K43" i="81"/>
  <c r="K42" i="81" s="1"/>
  <c r="J43" i="81"/>
  <c r="J42" i="81" s="1"/>
  <c r="I43" i="81"/>
  <c r="H43" i="81"/>
  <c r="G43" i="81"/>
  <c r="G42" i="81" s="1"/>
  <c r="F43" i="81"/>
  <c r="F42" i="81" s="1"/>
  <c r="D43" i="81"/>
  <c r="C43" i="81"/>
  <c r="B43" i="81"/>
  <c r="B42" i="81" s="1"/>
  <c r="M42" i="81"/>
  <c r="L42" i="81"/>
  <c r="I42" i="81"/>
  <c r="H42" i="81"/>
  <c r="D42" i="81"/>
  <c r="C42" i="81"/>
  <c r="O43" i="82"/>
  <c r="N43" i="82"/>
  <c r="M43" i="82"/>
  <c r="M42" i="82" s="1"/>
  <c r="L43" i="82"/>
  <c r="L42" i="82" s="1"/>
  <c r="K43" i="82"/>
  <c r="J43" i="82"/>
  <c r="I43" i="82"/>
  <c r="I42" i="82" s="1"/>
  <c r="H43" i="82"/>
  <c r="H42" i="82" s="1"/>
  <c r="G43" i="82"/>
  <c r="F43" i="82"/>
  <c r="D43" i="82"/>
  <c r="D42" i="82" s="1"/>
  <c r="C43" i="82"/>
  <c r="C42" i="82" s="1"/>
  <c r="B43" i="82"/>
  <c r="O42" i="82"/>
  <c r="N42" i="82"/>
  <c r="K42" i="82"/>
  <c r="J42" i="82"/>
  <c r="G42" i="82"/>
  <c r="F42" i="82"/>
  <c r="B42" i="82"/>
  <c r="O43" i="83"/>
  <c r="O42" i="83" s="1"/>
  <c r="N43" i="83"/>
  <c r="N42" i="83" s="1"/>
  <c r="M43" i="83"/>
  <c r="L43" i="83"/>
  <c r="K43" i="83"/>
  <c r="K42" i="83" s="1"/>
  <c r="J43" i="83"/>
  <c r="J42" i="83" s="1"/>
  <c r="I43" i="83"/>
  <c r="H43" i="83"/>
  <c r="G43" i="83"/>
  <c r="G42" i="83" s="1"/>
  <c r="F43" i="83"/>
  <c r="F42" i="83" s="1"/>
  <c r="D43" i="83"/>
  <c r="C43" i="83"/>
  <c r="B43" i="83"/>
  <c r="B42" i="83" s="1"/>
  <c r="M42" i="83"/>
  <c r="L42" i="83"/>
  <c r="I42" i="83"/>
  <c r="H42" i="83"/>
  <c r="D42" i="83"/>
  <c r="C42" i="83"/>
  <c r="O43" i="84"/>
  <c r="N43" i="84"/>
  <c r="M43" i="84"/>
  <c r="M42" i="84" s="1"/>
  <c r="L43" i="84"/>
  <c r="L42" i="84" s="1"/>
  <c r="K43" i="84"/>
  <c r="J43" i="84"/>
  <c r="I43" i="84"/>
  <c r="I42" i="84" s="1"/>
  <c r="H43" i="84"/>
  <c r="H42" i="84" s="1"/>
  <c r="G43" i="84"/>
  <c r="F43" i="84"/>
  <c r="D43" i="84"/>
  <c r="D42" i="84" s="1"/>
  <c r="C43" i="84"/>
  <c r="C42" i="84" s="1"/>
  <c r="B43" i="84"/>
  <c r="O42" i="84"/>
  <c r="N42" i="84"/>
  <c r="K42" i="84"/>
  <c r="J42" i="84"/>
  <c r="G42" i="84"/>
  <c r="F42" i="84"/>
  <c r="B42" i="84"/>
  <c r="O43" i="85"/>
  <c r="O42" i="85" s="1"/>
  <c r="N43" i="85"/>
  <c r="N42" i="85" s="1"/>
  <c r="M43" i="85"/>
  <c r="L43" i="85"/>
  <c r="K43" i="85"/>
  <c r="K42" i="85" s="1"/>
  <c r="J43" i="85"/>
  <c r="J42" i="85" s="1"/>
  <c r="I43" i="85"/>
  <c r="H43" i="85"/>
  <c r="G43" i="85"/>
  <c r="G42" i="85" s="1"/>
  <c r="F43" i="85"/>
  <c r="F42" i="85" s="1"/>
  <c r="D43" i="85"/>
  <c r="C43" i="85"/>
  <c r="B43" i="85"/>
  <c r="B42" i="85" s="1"/>
  <c r="M42" i="85"/>
  <c r="L42" i="85"/>
  <c r="I42" i="85"/>
  <c r="H42" i="85"/>
  <c r="D42" i="85"/>
  <c r="C42" i="85"/>
  <c r="O43" i="86"/>
  <c r="N43" i="86"/>
  <c r="M43" i="86"/>
  <c r="M42" i="86" s="1"/>
  <c r="L43" i="86"/>
  <c r="L42" i="86" s="1"/>
  <c r="K43" i="86"/>
  <c r="J43" i="86"/>
  <c r="I43" i="86"/>
  <c r="I42" i="86" s="1"/>
  <c r="H43" i="86"/>
  <c r="H42" i="86" s="1"/>
  <c r="G43" i="86"/>
  <c r="F43" i="86"/>
  <c r="D43" i="86"/>
  <c r="D42" i="86" s="1"/>
  <c r="C43" i="86"/>
  <c r="C42" i="86" s="1"/>
  <c r="B43" i="86"/>
  <c r="O42" i="86"/>
  <c r="N42" i="86"/>
  <c r="K42" i="86"/>
  <c r="J42" i="86"/>
  <c r="G42" i="86"/>
  <c r="F42" i="86"/>
  <c r="B42" i="86"/>
  <c r="O43" i="87"/>
  <c r="O42" i="87" s="1"/>
  <c r="N43" i="87"/>
  <c r="N42" i="87" s="1"/>
  <c r="M43" i="87"/>
  <c r="L43" i="87"/>
  <c r="K43" i="87"/>
  <c r="K42" i="87" s="1"/>
  <c r="J43" i="87"/>
  <c r="J42" i="87" s="1"/>
  <c r="I43" i="87"/>
  <c r="H43" i="87"/>
  <c r="G43" i="87"/>
  <c r="G42" i="87" s="1"/>
  <c r="F43" i="87"/>
  <c r="F42" i="87" s="1"/>
  <c r="D43" i="87"/>
  <c r="C43" i="87"/>
  <c r="B43" i="87"/>
  <c r="B42" i="87" s="1"/>
  <c r="M42" i="87"/>
  <c r="L42" i="87"/>
  <c r="I42" i="87"/>
  <c r="H42" i="87"/>
  <c r="D42" i="87"/>
  <c r="C42" i="87"/>
  <c r="O43" i="88"/>
  <c r="N43" i="88"/>
  <c r="M43" i="88"/>
  <c r="M42" i="88" s="1"/>
  <c r="L43" i="88"/>
  <c r="L42" i="88" s="1"/>
  <c r="K43" i="88"/>
  <c r="J43" i="88"/>
  <c r="I43" i="88"/>
  <c r="I42" i="88" s="1"/>
  <c r="H43" i="88"/>
  <c r="H42" i="88" s="1"/>
  <c r="G43" i="88"/>
  <c r="F43" i="88"/>
  <c r="D43" i="88"/>
  <c r="D42" i="88" s="1"/>
  <c r="C43" i="88"/>
  <c r="C42" i="88" s="1"/>
  <c r="B43" i="88"/>
  <c r="O42" i="88"/>
  <c r="N42" i="88"/>
  <c r="K42" i="88"/>
  <c r="J42" i="88"/>
  <c r="G42" i="88"/>
  <c r="F42" i="88"/>
  <c r="B42" i="88"/>
  <c r="O43" i="89"/>
  <c r="O42" i="89" s="1"/>
  <c r="N43" i="89"/>
  <c r="N42" i="89" s="1"/>
  <c r="M43" i="89"/>
  <c r="L43" i="89"/>
  <c r="K43" i="89"/>
  <c r="K42" i="89" s="1"/>
  <c r="J43" i="89"/>
  <c r="J42" i="89" s="1"/>
  <c r="I43" i="89"/>
  <c r="H43" i="89"/>
  <c r="G43" i="89"/>
  <c r="G42" i="89" s="1"/>
  <c r="F43" i="89"/>
  <c r="F42" i="89" s="1"/>
  <c r="D43" i="89"/>
  <c r="C43" i="89"/>
  <c r="B43" i="89"/>
  <c r="B42" i="89" s="1"/>
  <c r="M42" i="89"/>
  <c r="L42" i="89"/>
  <c r="I42" i="89"/>
  <c r="H42" i="89"/>
  <c r="D42" i="89"/>
  <c r="C42" i="89"/>
  <c r="O43" i="90"/>
  <c r="N43" i="90"/>
  <c r="M43" i="90"/>
  <c r="M42" i="90" s="1"/>
  <c r="L43" i="90"/>
  <c r="L42" i="90" s="1"/>
  <c r="K43" i="90"/>
  <c r="J43" i="90"/>
  <c r="I43" i="90"/>
  <c r="I42" i="90" s="1"/>
  <c r="H43" i="90"/>
  <c r="H42" i="90" s="1"/>
  <c r="G43" i="90"/>
  <c r="F43" i="90"/>
  <c r="D43" i="90"/>
  <c r="D42" i="90" s="1"/>
  <c r="C43" i="90"/>
  <c r="C42" i="90" s="1"/>
  <c r="B43" i="90"/>
  <c r="O42" i="90"/>
  <c r="N42" i="90"/>
  <c r="K42" i="90"/>
  <c r="J42" i="90"/>
  <c r="G42" i="90"/>
  <c r="F42" i="90"/>
  <c r="B42" i="90"/>
  <c r="O43" i="91"/>
  <c r="O42" i="91" s="1"/>
  <c r="N43" i="91"/>
  <c r="N42" i="91" s="1"/>
  <c r="M43" i="91"/>
  <c r="L43" i="91"/>
  <c r="K43" i="91"/>
  <c r="K42" i="91" s="1"/>
  <c r="J43" i="91"/>
  <c r="J42" i="91" s="1"/>
  <c r="I43" i="91"/>
  <c r="H43" i="91"/>
  <c r="G43" i="91"/>
  <c r="G42" i="91" s="1"/>
  <c r="F43" i="91"/>
  <c r="F42" i="91" s="1"/>
  <c r="D43" i="91"/>
  <c r="C43" i="91"/>
  <c r="B43" i="91"/>
  <c r="B42" i="91" s="1"/>
  <c r="M42" i="91"/>
  <c r="L42" i="91"/>
  <c r="I42" i="91"/>
  <c r="H42" i="91"/>
  <c r="D42" i="91"/>
  <c r="C42" i="91"/>
  <c r="O43" i="92"/>
  <c r="N43" i="92"/>
  <c r="M43" i="92"/>
  <c r="M42" i="92" s="1"/>
  <c r="L43" i="92"/>
  <c r="L42" i="92" s="1"/>
  <c r="K43" i="92"/>
  <c r="J43" i="92"/>
  <c r="I43" i="92"/>
  <c r="I42" i="92" s="1"/>
  <c r="H43" i="92"/>
  <c r="H42" i="92" s="1"/>
  <c r="G43" i="92"/>
  <c r="F43" i="92"/>
  <c r="D43" i="92"/>
  <c r="D42" i="92" s="1"/>
  <c r="C43" i="92"/>
  <c r="C42" i="92" s="1"/>
  <c r="B43" i="92"/>
  <c r="O42" i="92"/>
  <c r="N42" i="92"/>
  <c r="K42" i="92"/>
  <c r="J42" i="92"/>
  <c r="G42" i="92"/>
  <c r="F42" i="92"/>
  <c r="B42" i="92"/>
  <c r="O43" i="93"/>
  <c r="O42" i="93" s="1"/>
  <c r="N43" i="93"/>
  <c r="N42" i="93" s="1"/>
  <c r="M43" i="93"/>
  <c r="L43" i="93"/>
  <c r="K43" i="93"/>
  <c r="J43" i="93"/>
  <c r="J42" i="93" s="1"/>
  <c r="I43" i="93"/>
  <c r="H43" i="93"/>
  <c r="G43" i="93"/>
  <c r="F43" i="93"/>
  <c r="F42" i="93" s="1"/>
  <c r="D43" i="93"/>
  <c r="C43" i="93"/>
  <c r="C42" i="93" s="1"/>
  <c r="B43" i="93"/>
  <c r="M42" i="93"/>
  <c r="L42" i="93"/>
  <c r="K42" i="93"/>
  <c r="I42" i="93"/>
  <c r="H42" i="93"/>
  <c r="G42" i="93"/>
  <c r="D42" i="93"/>
  <c r="B42" i="93"/>
  <c r="O43" i="94"/>
  <c r="N43" i="94"/>
  <c r="N42" i="94" s="1"/>
  <c r="M43" i="94"/>
  <c r="L43" i="94"/>
  <c r="L42" i="94" s="1"/>
  <c r="K43" i="94"/>
  <c r="J43" i="94"/>
  <c r="I43" i="94"/>
  <c r="H43" i="94"/>
  <c r="H42" i="94" s="1"/>
  <c r="G43" i="94"/>
  <c r="F43" i="94"/>
  <c r="D43" i="94"/>
  <c r="C43" i="94"/>
  <c r="C42" i="94" s="1"/>
  <c r="B43" i="94"/>
  <c r="O42" i="94"/>
  <c r="M42" i="94"/>
  <c r="K42" i="94"/>
  <c r="J42" i="94"/>
  <c r="I42" i="94"/>
  <c r="G42" i="94"/>
  <c r="F42" i="94"/>
  <c r="D42" i="94"/>
  <c r="B42" i="94"/>
  <c r="O43" i="95"/>
  <c r="O42" i="95" s="1"/>
  <c r="N43" i="95"/>
  <c r="N42" i="95" s="1"/>
  <c r="M43" i="95"/>
  <c r="L43" i="95"/>
  <c r="K43" i="95"/>
  <c r="K42" i="95" s="1"/>
  <c r="J43" i="95"/>
  <c r="J42" i="95" s="1"/>
  <c r="I43" i="95"/>
  <c r="H43" i="95"/>
  <c r="G43" i="95"/>
  <c r="G42" i="95" s="1"/>
  <c r="F43" i="95"/>
  <c r="F42" i="95" s="1"/>
  <c r="D43" i="95"/>
  <c r="C43" i="95"/>
  <c r="B43" i="95"/>
  <c r="B42" i="95" s="1"/>
  <c r="M42" i="95"/>
  <c r="L42" i="95"/>
  <c r="I42" i="95"/>
  <c r="H42" i="95"/>
  <c r="D42" i="95"/>
  <c r="C42" i="95"/>
  <c r="O43" i="96"/>
  <c r="N43" i="96"/>
  <c r="N42" i="96" s="1"/>
  <c r="M43" i="96"/>
  <c r="M42" i="96" s="1"/>
  <c r="L43" i="96"/>
  <c r="L42" i="96" s="1"/>
  <c r="K43" i="96"/>
  <c r="J43" i="96"/>
  <c r="I43" i="96"/>
  <c r="H43" i="96"/>
  <c r="H42" i="96" s="1"/>
  <c r="G43" i="96"/>
  <c r="F43" i="96"/>
  <c r="F42" i="96" s="1"/>
  <c r="D43" i="96"/>
  <c r="C43" i="96"/>
  <c r="C42" i="96" s="1"/>
  <c r="B43" i="96"/>
  <c r="O42" i="96"/>
  <c r="K42" i="96"/>
  <c r="J42" i="96"/>
  <c r="I42" i="96"/>
  <c r="G42" i="96"/>
  <c r="D42" i="96"/>
  <c r="B42" i="96"/>
  <c r="O43" i="97"/>
  <c r="O42" i="97" s="1"/>
  <c r="N43" i="97"/>
  <c r="N42" i="97" s="1"/>
  <c r="M43" i="97"/>
  <c r="L43" i="97"/>
  <c r="K43" i="97"/>
  <c r="J43" i="97"/>
  <c r="J42" i="97" s="1"/>
  <c r="I43" i="97"/>
  <c r="H43" i="97"/>
  <c r="G43" i="97"/>
  <c r="F43" i="97"/>
  <c r="F42" i="97" s="1"/>
  <c r="D43" i="97"/>
  <c r="C43" i="97"/>
  <c r="C42" i="97" s="1"/>
  <c r="B43" i="97"/>
  <c r="M42" i="97"/>
  <c r="L42" i="97"/>
  <c r="K42" i="97"/>
  <c r="I42" i="97"/>
  <c r="H42" i="97"/>
  <c r="G42" i="97"/>
  <c r="D42" i="97"/>
  <c r="B42" i="97"/>
  <c r="O43" i="98"/>
  <c r="N43" i="98"/>
  <c r="N42" i="98" s="1"/>
  <c r="M43" i="98"/>
  <c r="L43" i="98"/>
  <c r="L42" i="98" s="1"/>
  <c r="K43" i="98"/>
  <c r="J43" i="98"/>
  <c r="I43" i="98"/>
  <c r="H43" i="98"/>
  <c r="H42" i="98" s="1"/>
  <c r="G43" i="98"/>
  <c r="F43" i="98"/>
  <c r="D43" i="98"/>
  <c r="C43" i="98"/>
  <c r="C42" i="98" s="1"/>
  <c r="B43" i="98"/>
  <c r="O42" i="98"/>
  <c r="M42" i="98"/>
  <c r="K42" i="98"/>
  <c r="J42" i="98"/>
  <c r="I42" i="98"/>
  <c r="G42" i="98"/>
  <c r="F42" i="98"/>
  <c r="D42" i="98"/>
  <c r="B42" i="98"/>
  <c r="O43" i="99"/>
  <c r="O42" i="99" s="1"/>
  <c r="N43" i="99"/>
  <c r="N42" i="99" s="1"/>
  <c r="M43" i="99"/>
  <c r="L43" i="99"/>
  <c r="K43" i="99"/>
  <c r="K42" i="99" s="1"/>
  <c r="J43" i="99"/>
  <c r="J42" i="99" s="1"/>
  <c r="I43" i="99"/>
  <c r="H43" i="99"/>
  <c r="G43" i="99"/>
  <c r="G42" i="99" s="1"/>
  <c r="F43" i="99"/>
  <c r="F42" i="99" s="1"/>
  <c r="D43" i="99"/>
  <c r="C43" i="99"/>
  <c r="B43" i="99"/>
  <c r="B42" i="99" s="1"/>
  <c r="M42" i="99"/>
  <c r="L42" i="99"/>
  <c r="I42" i="99"/>
  <c r="H42" i="99"/>
  <c r="D42" i="99"/>
  <c r="C42" i="99"/>
  <c r="O43" i="100"/>
  <c r="N43" i="100"/>
  <c r="N42" i="100" s="1"/>
  <c r="M43" i="100"/>
  <c r="L43" i="100"/>
  <c r="L42" i="100" s="1"/>
  <c r="K43" i="100"/>
  <c r="J43" i="100"/>
  <c r="J42" i="100" s="1"/>
  <c r="I43" i="100"/>
  <c r="H43" i="100"/>
  <c r="H42" i="100" s="1"/>
  <c r="G43" i="100"/>
  <c r="F43" i="100"/>
  <c r="F42" i="100" s="1"/>
  <c r="D43" i="100"/>
  <c r="C43" i="100"/>
  <c r="C42" i="100" s="1"/>
  <c r="B43" i="100"/>
  <c r="O42" i="100"/>
  <c r="M42" i="100"/>
  <c r="K42" i="100"/>
  <c r="I42" i="100"/>
  <c r="G42" i="100"/>
  <c r="D42" i="100"/>
  <c r="B42" i="100"/>
  <c r="O43" i="101"/>
  <c r="O42" i="101" s="1"/>
  <c r="N43" i="101"/>
  <c r="N42" i="101" s="1"/>
  <c r="M43" i="101"/>
  <c r="L43" i="101"/>
  <c r="K43" i="101"/>
  <c r="J43" i="101"/>
  <c r="J42" i="101" s="1"/>
  <c r="I43" i="101"/>
  <c r="H43" i="101"/>
  <c r="G43" i="101"/>
  <c r="F43" i="101"/>
  <c r="F42" i="101" s="1"/>
  <c r="D43" i="101"/>
  <c r="C43" i="101"/>
  <c r="C42" i="101" s="1"/>
  <c r="B43" i="101"/>
  <c r="M42" i="101"/>
  <c r="L42" i="101"/>
  <c r="K42" i="101"/>
  <c r="I42" i="101"/>
  <c r="H42" i="101"/>
  <c r="G42" i="101"/>
  <c r="D42" i="101"/>
  <c r="B42" i="101"/>
  <c r="O43" i="102"/>
  <c r="N43" i="102"/>
  <c r="M43" i="102"/>
  <c r="L43" i="102"/>
  <c r="L42" i="102" s="1"/>
  <c r="K43" i="102"/>
  <c r="J43" i="102"/>
  <c r="I43" i="102"/>
  <c r="H43" i="102"/>
  <c r="H42" i="102" s="1"/>
  <c r="G43" i="102"/>
  <c r="F43" i="102"/>
  <c r="D43" i="102"/>
  <c r="C43" i="102"/>
  <c r="C42" i="102" s="1"/>
  <c r="B43" i="102"/>
  <c r="O42" i="102"/>
  <c r="N42" i="102"/>
  <c r="M42" i="102"/>
  <c r="K42" i="102"/>
  <c r="J42" i="102"/>
  <c r="I42" i="102"/>
  <c r="G42" i="102"/>
  <c r="F42" i="102"/>
  <c r="D42" i="102"/>
  <c r="B42" i="102"/>
  <c r="O43" i="103"/>
  <c r="O42" i="103" s="1"/>
  <c r="N43" i="103"/>
  <c r="N42" i="103" s="1"/>
  <c r="M43" i="103"/>
  <c r="L43" i="103"/>
  <c r="K43" i="103"/>
  <c r="K42" i="103" s="1"/>
  <c r="J43" i="103"/>
  <c r="J42" i="103" s="1"/>
  <c r="I43" i="103"/>
  <c r="H43" i="103"/>
  <c r="H42" i="103" s="1"/>
  <c r="G43" i="103"/>
  <c r="G42" i="103" s="1"/>
  <c r="F43" i="103"/>
  <c r="F42" i="103" s="1"/>
  <c r="D43" i="103"/>
  <c r="C43" i="103"/>
  <c r="B43" i="103"/>
  <c r="B42" i="103" s="1"/>
  <c r="M42" i="103"/>
  <c r="L42" i="103"/>
  <c r="I42" i="103"/>
  <c r="D42" i="103"/>
  <c r="C42" i="103"/>
  <c r="O43" i="104"/>
  <c r="N43" i="104"/>
  <c r="N42" i="104" s="1"/>
  <c r="M43" i="104"/>
  <c r="L43" i="104"/>
  <c r="L42" i="104" s="1"/>
  <c r="K43" i="104"/>
  <c r="J43" i="104"/>
  <c r="J42" i="104" s="1"/>
  <c r="I43" i="104"/>
  <c r="H43" i="104"/>
  <c r="H42" i="104" s="1"/>
  <c r="G43" i="104"/>
  <c r="F43" i="104"/>
  <c r="F42" i="104" s="1"/>
  <c r="D43" i="104"/>
  <c r="C43" i="104"/>
  <c r="C42" i="104" s="1"/>
  <c r="B43" i="104"/>
  <c r="O42" i="104"/>
  <c r="M42" i="104"/>
  <c r="K42" i="104"/>
  <c r="I42" i="104"/>
  <c r="G42" i="104"/>
  <c r="D42" i="104"/>
  <c r="B42" i="104"/>
  <c r="O43" i="105"/>
  <c r="N43" i="105"/>
  <c r="N42" i="105" s="1"/>
  <c r="M43" i="105"/>
  <c r="L43" i="105"/>
  <c r="K43" i="105"/>
  <c r="J43" i="105"/>
  <c r="J42" i="105" s="1"/>
  <c r="I43" i="105"/>
  <c r="H43" i="105"/>
  <c r="G43" i="105"/>
  <c r="F43" i="105"/>
  <c r="F42" i="105" s="1"/>
  <c r="D43" i="105"/>
  <c r="C43" i="105"/>
  <c r="B43" i="105"/>
  <c r="O42" i="105"/>
  <c r="M42" i="105"/>
  <c r="L42" i="105"/>
  <c r="K42" i="105"/>
  <c r="I42" i="105"/>
  <c r="H42" i="105"/>
  <c r="G42" i="105"/>
  <c r="D42" i="105"/>
  <c r="C42" i="105"/>
  <c r="B42" i="105"/>
  <c r="O43" i="106"/>
  <c r="N43" i="106"/>
  <c r="M43" i="106"/>
  <c r="L43" i="106"/>
  <c r="L42" i="106" s="1"/>
  <c r="K43" i="106"/>
  <c r="J43" i="106"/>
  <c r="I43" i="106"/>
  <c r="H43" i="106"/>
  <c r="H42" i="106" s="1"/>
  <c r="G43" i="106"/>
  <c r="F43" i="106"/>
  <c r="F42" i="106" s="1"/>
  <c r="D43" i="106"/>
  <c r="C43" i="106"/>
  <c r="C42" i="106" s="1"/>
  <c r="B43" i="106"/>
  <c r="O42" i="106"/>
  <c r="N42" i="106"/>
  <c r="M42" i="106"/>
  <c r="K42" i="106"/>
  <c r="J42" i="106"/>
  <c r="I42" i="106"/>
  <c r="G42" i="106"/>
  <c r="D42" i="106"/>
  <c r="B42" i="106"/>
  <c r="O43" i="107"/>
  <c r="O42" i="107" s="1"/>
  <c r="N43" i="107"/>
  <c r="N42" i="107" s="1"/>
  <c r="M43" i="107"/>
  <c r="L43" i="107"/>
  <c r="K43" i="107"/>
  <c r="J43" i="107"/>
  <c r="J42" i="107" s="1"/>
  <c r="I43" i="107"/>
  <c r="H43" i="107"/>
  <c r="H42" i="107" s="1"/>
  <c r="G43" i="107"/>
  <c r="G42" i="107" s="1"/>
  <c r="F43" i="107"/>
  <c r="F42" i="107" s="1"/>
  <c r="D43" i="107"/>
  <c r="C43" i="107"/>
  <c r="B43" i="107"/>
  <c r="B42" i="107" s="1"/>
  <c r="M42" i="107"/>
  <c r="L42" i="107"/>
  <c r="K42" i="107"/>
  <c r="I42" i="107"/>
  <c r="D42" i="107"/>
  <c r="C42" i="107"/>
  <c r="O43" i="108"/>
  <c r="N43" i="108"/>
  <c r="N42" i="108" s="1"/>
  <c r="M43" i="108"/>
  <c r="L43" i="108"/>
  <c r="L42" i="108" s="1"/>
  <c r="K43" i="108"/>
  <c r="J43" i="108"/>
  <c r="I43" i="108"/>
  <c r="H43" i="108"/>
  <c r="H42" i="108" s="1"/>
  <c r="G43" i="108"/>
  <c r="F43" i="108"/>
  <c r="F42" i="108" s="1"/>
  <c r="D43" i="108"/>
  <c r="C43" i="108"/>
  <c r="C42" i="108" s="1"/>
  <c r="B43" i="108"/>
  <c r="O42" i="108"/>
  <c r="M42" i="108"/>
  <c r="K42" i="108"/>
  <c r="J42" i="108"/>
  <c r="I42" i="108"/>
  <c r="G42" i="108"/>
  <c r="D42" i="108"/>
  <c r="B42" i="108"/>
  <c r="O43" i="109"/>
  <c r="N43" i="109"/>
  <c r="N42" i="109" s="1"/>
  <c r="M43" i="109"/>
  <c r="L43" i="109"/>
  <c r="K43" i="109"/>
  <c r="J43" i="109"/>
  <c r="J42" i="109" s="1"/>
  <c r="I43" i="109"/>
  <c r="H43" i="109"/>
  <c r="G43" i="109"/>
  <c r="F43" i="109"/>
  <c r="F42" i="109" s="1"/>
  <c r="D43" i="109"/>
  <c r="C43" i="109"/>
  <c r="B43" i="109"/>
  <c r="O42" i="109"/>
  <c r="M42" i="109"/>
  <c r="L42" i="109"/>
  <c r="K42" i="109"/>
  <c r="I42" i="109"/>
  <c r="H42" i="109"/>
  <c r="G42" i="109"/>
  <c r="D42" i="109"/>
  <c r="C42" i="109"/>
  <c r="B42" i="109"/>
  <c r="O43" i="110"/>
  <c r="N43" i="110"/>
  <c r="M43" i="110"/>
  <c r="L43" i="110"/>
  <c r="L42" i="110" s="1"/>
  <c r="K43" i="110"/>
  <c r="J43" i="110"/>
  <c r="I43" i="110"/>
  <c r="H43" i="110"/>
  <c r="H42" i="110" s="1"/>
  <c r="G43" i="110"/>
  <c r="F43" i="110"/>
  <c r="F42" i="110" s="1"/>
  <c r="D43" i="110"/>
  <c r="C43" i="110"/>
  <c r="C42" i="110" s="1"/>
  <c r="B43" i="110"/>
  <c r="O42" i="110"/>
  <c r="N42" i="110"/>
  <c r="M42" i="110"/>
  <c r="K42" i="110"/>
  <c r="J42" i="110"/>
  <c r="I42" i="110"/>
  <c r="G42" i="110"/>
  <c r="D42" i="110"/>
  <c r="B42" i="110"/>
  <c r="O43" i="111"/>
  <c r="O42" i="111" s="1"/>
  <c r="N43" i="111"/>
  <c r="N42" i="111" s="1"/>
  <c r="M43" i="111"/>
  <c r="L43" i="111"/>
  <c r="K43" i="111"/>
  <c r="K42" i="111" s="1"/>
  <c r="J43" i="111"/>
  <c r="J42" i="111" s="1"/>
  <c r="I43" i="111"/>
  <c r="H43" i="111"/>
  <c r="G43" i="111"/>
  <c r="G42" i="111" s="1"/>
  <c r="F43" i="111"/>
  <c r="F42" i="111" s="1"/>
  <c r="D43" i="111"/>
  <c r="C43" i="111"/>
  <c r="B43" i="111"/>
  <c r="B42" i="111" s="1"/>
  <c r="M42" i="111"/>
  <c r="L42" i="111"/>
  <c r="I42" i="111"/>
  <c r="H42" i="111"/>
  <c r="D42" i="111"/>
  <c r="C42" i="111"/>
  <c r="O43" i="112"/>
  <c r="N43" i="112"/>
  <c r="N42" i="112" s="1"/>
  <c r="M43" i="112"/>
  <c r="L43" i="112"/>
  <c r="L42" i="112" s="1"/>
  <c r="K43" i="112"/>
  <c r="J43" i="112"/>
  <c r="J42" i="112" s="1"/>
  <c r="I43" i="112"/>
  <c r="H43" i="112"/>
  <c r="H42" i="112" s="1"/>
  <c r="G43" i="112"/>
  <c r="F43" i="112"/>
  <c r="F42" i="112" s="1"/>
  <c r="D43" i="112"/>
  <c r="C43" i="112"/>
  <c r="C42" i="112" s="1"/>
  <c r="B43" i="112"/>
  <c r="O42" i="112"/>
  <c r="M42" i="112"/>
  <c r="K42" i="112"/>
  <c r="I42" i="112"/>
  <c r="G42" i="112"/>
  <c r="D42" i="112"/>
  <c r="B42" i="112"/>
  <c r="O43" i="113"/>
  <c r="N43" i="113"/>
  <c r="N42" i="113" s="1"/>
  <c r="M43" i="113"/>
  <c r="L43" i="113"/>
  <c r="K43" i="113"/>
  <c r="J43" i="113"/>
  <c r="J42" i="113" s="1"/>
  <c r="I43" i="113"/>
  <c r="H43" i="113"/>
  <c r="G43" i="113"/>
  <c r="F43" i="113"/>
  <c r="F42" i="113" s="1"/>
  <c r="D43" i="113"/>
  <c r="C43" i="113"/>
  <c r="B43" i="113"/>
  <c r="O42" i="113"/>
  <c r="M42" i="113"/>
  <c r="L42" i="113"/>
  <c r="K42" i="113"/>
  <c r="I42" i="113"/>
  <c r="H42" i="113"/>
  <c r="G42" i="113"/>
  <c r="D42" i="113"/>
  <c r="C42" i="113"/>
  <c r="B42" i="113"/>
  <c r="O43" i="114"/>
  <c r="N43" i="114"/>
  <c r="M43" i="114"/>
  <c r="L43" i="114"/>
  <c r="L42" i="114" s="1"/>
  <c r="K43" i="114"/>
  <c r="J43" i="114"/>
  <c r="I43" i="114"/>
  <c r="H43" i="114"/>
  <c r="H42" i="114" s="1"/>
  <c r="G43" i="114"/>
  <c r="F43" i="114"/>
  <c r="F42" i="114" s="1"/>
  <c r="D43" i="114"/>
  <c r="C43" i="114"/>
  <c r="C42" i="114" s="1"/>
  <c r="B43" i="114"/>
  <c r="O42" i="114"/>
  <c r="N42" i="114"/>
  <c r="M42" i="114"/>
  <c r="K42" i="114"/>
  <c r="J42" i="114"/>
  <c r="I42" i="114"/>
  <c r="G42" i="114"/>
  <c r="D42" i="114"/>
  <c r="B42" i="114"/>
  <c r="O43" i="115"/>
  <c r="O42" i="115" s="1"/>
  <c r="N43" i="115"/>
  <c r="N42" i="115" s="1"/>
  <c r="M43" i="115"/>
  <c r="L43" i="115"/>
  <c r="K43" i="115"/>
  <c r="K42" i="115" s="1"/>
  <c r="J43" i="115"/>
  <c r="J42" i="115" s="1"/>
  <c r="I43" i="115"/>
  <c r="H43" i="115"/>
  <c r="G43" i="115"/>
  <c r="G42" i="115" s="1"/>
  <c r="F43" i="115"/>
  <c r="F42" i="115" s="1"/>
  <c r="D43" i="115"/>
  <c r="C43" i="115"/>
  <c r="B43" i="115"/>
  <c r="B42" i="115" s="1"/>
  <c r="M42" i="115"/>
  <c r="L42" i="115"/>
  <c r="I42" i="115"/>
  <c r="H42" i="115"/>
  <c r="D42" i="115"/>
  <c r="C42" i="115"/>
  <c r="O43" i="116"/>
  <c r="N43" i="116"/>
  <c r="N42" i="116" s="1"/>
  <c r="M43" i="116"/>
  <c r="L43" i="116"/>
  <c r="L42" i="116" s="1"/>
  <c r="K43" i="116"/>
  <c r="J43" i="116"/>
  <c r="I43" i="116"/>
  <c r="H43" i="116"/>
  <c r="H42" i="116" s="1"/>
  <c r="G43" i="116"/>
  <c r="F43" i="116"/>
  <c r="F42" i="116" s="1"/>
  <c r="D43" i="116"/>
  <c r="C43" i="116"/>
  <c r="C42" i="116" s="1"/>
  <c r="B43" i="116"/>
  <c r="O42" i="116"/>
  <c r="M42" i="116"/>
  <c r="K42" i="116"/>
  <c r="J42" i="116"/>
  <c r="I42" i="116"/>
  <c r="G42" i="116"/>
  <c r="D42" i="116"/>
  <c r="B42" i="116"/>
  <c r="O43" i="117"/>
  <c r="N43" i="117"/>
  <c r="N42" i="117" s="1"/>
  <c r="M43" i="117"/>
  <c r="L43" i="117"/>
  <c r="K43" i="117"/>
  <c r="J43" i="117"/>
  <c r="J42" i="117" s="1"/>
  <c r="I43" i="117"/>
  <c r="H43" i="117"/>
  <c r="G43" i="117"/>
  <c r="F43" i="117"/>
  <c r="F42" i="117" s="1"/>
  <c r="D43" i="117"/>
  <c r="C43" i="117"/>
  <c r="B43" i="117"/>
  <c r="O42" i="117"/>
  <c r="M42" i="117"/>
  <c r="L42" i="117"/>
  <c r="K42" i="117"/>
  <c r="I42" i="117"/>
  <c r="H42" i="117"/>
  <c r="G42" i="117"/>
  <c r="D42" i="117"/>
  <c r="C42" i="117"/>
  <c r="B42" i="117"/>
  <c r="O43" i="118"/>
  <c r="N43" i="118"/>
  <c r="M43" i="118"/>
  <c r="L43" i="118"/>
  <c r="L42" i="118" s="1"/>
  <c r="K43" i="118"/>
  <c r="J43" i="118"/>
  <c r="I43" i="118"/>
  <c r="H43" i="118"/>
  <c r="H42" i="118" s="1"/>
  <c r="G43" i="118"/>
  <c r="F43" i="118"/>
  <c r="F42" i="118" s="1"/>
  <c r="D43" i="118"/>
  <c r="C43" i="118"/>
  <c r="C42" i="118" s="1"/>
  <c r="B43" i="118"/>
  <c r="O42" i="118"/>
  <c r="N42" i="118"/>
  <c r="M42" i="118"/>
  <c r="K42" i="118"/>
  <c r="J42" i="118"/>
  <c r="I42" i="118"/>
  <c r="G42" i="118"/>
  <c r="D42" i="118"/>
  <c r="B42" i="118"/>
  <c r="O43" i="119"/>
  <c r="O42" i="119" s="1"/>
  <c r="N43" i="119"/>
  <c r="N42" i="119" s="1"/>
  <c r="M43" i="119"/>
  <c r="L43" i="119"/>
  <c r="K43" i="119"/>
  <c r="K42" i="119" s="1"/>
  <c r="J43" i="119"/>
  <c r="J42" i="119" s="1"/>
  <c r="I43" i="119"/>
  <c r="H43" i="119"/>
  <c r="G43" i="119"/>
  <c r="G42" i="119" s="1"/>
  <c r="F43" i="119"/>
  <c r="F42" i="119" s="1"/>
  <c r="D43" i="119"/>
  <c r="C43" i="119"/>
  <c r="B43" i="119"/>
  <c r="B42" i="119" s="1"/>
  <c r="M42" i="119"/>
  <c r="L42" i="119"/>
  <c r="I42" i="119"/>
  <c r="H42" i="119"/>
  <c r="D42" i="119"/>
  <c r="C42" i="119"/>
  <c r="O43" i="120"/>
  <c r="N43" i="120"/>
  <c r="N42" i="120" s="1"/>
  <c r="M43" i="120"/>
  <c r="L43" i="120"/>
  <c r="L42" i="120" s="1"/>
  <c r="K43" i="120"/>
  <c r="J43" i="120"/>
  <c r="J42" i="120" s="1"/>
  <c r="I43" i="120"/>
  <c r="H43" i="120"/>
  <c r="H42" i="120" s="1"/>
  <c r="G43" i="120"/>
  <c r="F43" i="120"/>
  <c r="F42" i="120" s="1"/>
  <c r="D43" i="120"/>
  <c r="C43" i="120"/>
  <c r="C42" i="120" s="1"/>
  <c r="B43" i="120"/>
  <c r="O42" i="120"/>
  <c r="M42" i="120"/>
  <c r="K42" i="120"/>
  <c r="I42" i="120"/>
  <c r="G42" i="120"/>
  <c r="D42" i="120"/>
  <c r="B42" i="120"/>
  <c r="O43" i="121"/>
  <c r="N43" i="121"/>
  <c r="N42" i="121" s="1"/>
  <c r="M43" i="121"/>
  <c r="L43" i="121"/>
  <c r="K43" i="121"/>
  <c r="J43" i="121"/>
  <c r="J42" i="121" s="1"/>
  <c r="I43" i="121"/>
  <c r="H43" i="121"/>
  <c r="G43" i="121"/>
  <c r="F43" i="121"/>
  <c r="F42" i="121" s="1"/>
  <c r="D43" i="121"/>
  <c r="C43" i="121"/>
  <c r="B43" i="121"/>
  <c r="O42" i="121"/>
  <c r="M42" i="121"/>
  <c r="L42" i="121"/>
  <c r="K42" i="121"/>
  <c r="I42" i="121"/>
  <c r="H42" i="121"/>
  <c r="G42" i="121"/>
  <c r="D42" i="121"/>
  <c r="C42" i="121"/>
  <c r="B42" i="121"/>
  <c r="O43" i="122"/>
  <c r="N43" i="122"/>
  <c r="M43" i="122"/>
  <c r="L43" i="122"/>
  <c r="L42" i="122" s="1"/>
  <c r="K43" i="122"/>
  <c r="J43" i="122"/>
  <c r="I43" i="122"/>
  <c r="H43" i="122"/>
  <c r="H42" i="122" s="1"/>
  <c r="G43" i="122"/>
  <c r="F43" i="122"/>
  <c r="F42" i="122" s="1"/>
  <c r="D43" i="122"/>
  <c r="C43" i="122"/>
  <c r="C42" i="122" s="1"/>
  <c r="B43" i="122"/>
  <c r="O42" i="122"/>
  <c r="N42" i="122"/>
  <c r="M42" i="122"/>
  <c r="K42" i="122"/>
  <c r="J42" i="122"/>
  <c r="I42" i="122"/>
  <c r="G42" i="122"/>
  <c r="D42" i="122"/>
  <c r="B42" i="122"/>
  <c r="O43" i="123"/>
  <c r="O42" i="123" s="1"/>
  <c r="N43" i="123"/>
  <c r="N42" i="123" s="1"/>
  <c r="M43" i="123"/>
  <c r="L43" i="123"/>
  <c r="K43" i="123"/>
  <c r="K42" i="123" s="1"/>
  <c r="J43" i="123"/>
  <c r="J42" i="123" s="1"/>
  <c r="I43" i="123"/>
  <c r="H43" i="123"/>
  <c r="H42" i="123" s="1"/>
  <c r="G43" i="123"/>
  <c r="G42" i="123" s="1"/>
  <c r="F43" i="123"/>
  <c r="F42" i="123" s="1"/>
  <c r="D43" i="123"/>
  <c r="C43" i="123"/>
  <c r="B43" i="123"/>
  <c r="B42" i="123" s="1"/>
  <c r="M42" i="123"/>
  <c r="L42" i="123"/>
  <c r="I42" i="123"/>
  <c r="D42" i="123"/>
  <c r="C42" i="123"/>
  <c r="O43" i="124"/>
  <c r="N43" i="124"/>
  <c r="N42" i="124" s="1"/>
  <c r="M43" i="124"/>
  <c r="L43" i="124"/>
  <c r="L42" i="124" s="1"/>
  <c r="K43" i="124"/>
  <c r="J43" i="124"/>
  <c r="J42" i="124" s="1"/>
  <c r="I43" i="124"/>
  <c r="H43" i="124"/>
  <c r="H42" i="124" s="1"/>
  <c r="G43" i="124"/>
  <c r="F43" i="124"/>
  <c r="F42" i="124" s="1"/>
  <c r="D43" i="124"/>
  <c r="C43" i="124"/>
  <c r="C42" i="124" s="1"/>
  <c r="B43" i="124"/>
  <c r="O42" i="124"/>
  <c r="M42" i="124"/>
  <c r="K42" i="124"/>
  <c r="I42" i="124"/>
  <c r="G42" i="124"/>
  <c r="D42" i="124"/>
  <c r="B42" i="124"/>
  <c r="O43" i="125"/>
  <c r="N43" i="125"/>
  <c r="N42" i="125" s="1"/>
  <c r="M43" i="125"/>
  <c r="L43" i="125"/>
  <c r="K43" i="125"/>
  <c r="J43" i="125"/>
  <c r="J42" i="125" s="1"/>
  <c r="I43" i="125"/>
  <c r="H43" i="125"/>
  <c r="G43" i="125"/>
  <c r="F43" i="125"/>
  <c r="F42" i="125" s="1"/>
  <c r="D43" i="125"/>
  <c r="C43" i="125"/>
  <c r="B43" i="125"/>
  <c r="O42" i="125"/>
  <c r="M42" i="125"/>
  <c r="L42" i="125"/>
  <c r="K42" i="125"/>
  <c r="I42" i="125"/>
  <c r="H42" i="125"/>
  <c r="G42" i="125"/>
  <c r="D42" i="125"/>
  <c r="C42" i="125"/>
  <c r="B42" i="125"/>
  <c r="O43" i="126"/>
  <c r="N43" i="126"/>
  <c r="M43" i="126"/>
  <c r="L43" i="126"/>
  <c r="L42" i="126" s="1"/>
  <c r="K43" i="126"/>
  <c r="J43" i="126"/>
  <c r="I43" i="126"/>
  <c r="H43" i="126"/>
  <c r="H42" i="126" s="1"/>
  <c r="G43" i="126"/>
  <c r="F43" i="126"/>
  <c r="F42" i="126" s="1"/>
  <c r="D43" i="126"/>
  <c r="C43" i="126"/>
  <c r="C42" i="126" s="1"/>
  <c r="B43" i="126"/>
  <c r="O42" i="126"/>
  <c r="N42" i="126"/>
  <c r="M42" i="126"/>
  <c r="K42" i="126"/>
  <c r="J42" i="126"/>
  <c r="I42" i="126"/>
  <c r="G42" i="126"/>
  <c r="D42" i="126"/>
  <c r="B42" i="126"/>
  <c r="O43" i="127"/>
  <c r="O42" i="127" s="1"/>
  <c r="N43" i="127"/>
  <c r="N42" i="127" s="1"/>
  <c r="M43" i="127"/>
  <c r="L43" i="127"/>
  <c r="K43" i="127"/>
  <c r="J43" i="127"/>
  <c r="J42" i="127" s="1"/>
  <c r="I43" i="127"/>
  <c r="H43" i="127"/>
  <c r="H42" i="127" s="1"/>
  <c r="G43" i="127"/>
  <c r="G42" i="127" s="1"/>
  <c r="F43" i="127"/>
  <c r="F42" i="127" s="1"/>
  <c r="D43" i="127"/>
  <c r="C43" i="127"/>
  <c r="B43" i="127"/>
  <c r="B42" i="127" s="1"/>
  <c r="M42" i="127"/>
  <c r="L42" i="127"/>
  <c r="K42" i="127"/>
  <c r="I42" i="127"/>
  <c r="D42" i="127"/>
  <c r="C42" i="127"/>
  <c r="O43" i="128"/>
  <c r="N43" i="128"/>
  <c r="N42" i="128" s="1"/>
  <c r="M43" i="128"/>
  <c r="L43" i="128"/>
  <c r="L42" i="128" s="1"/>
  <c r="K43" i="128"/>
  <c r="J43" i="128"/>
  <c r="I43" i="128"/>
  <c r="H43" i="128"/>
  <c r="H42" i="128" s="1"/>
  <c r="G43" i="128"/>
  <c r="F43" i="128"/>
  <c r="F42" i="128" s="1"/>
  <c r="D43" i="128"/>
  <c r="C43" i="128"/>
  <c r="C42" i="128" s="1"/>
  <c r="B43" i="128"/>
  <c r="O42" i="128"/>
  <c r="M42" i="128"/>
  <c r="K42" i="128"/>
  <c r="J42" i="128"/>
  <c r="I42" i="128"/>
  <c r="G42" i="128"/>
  <c r="D42" i="128"/>
  <c r="B42" i="128"/>
  <c r="O43" i="129"/>
  <c r="N43" i="129"/>
  <c r="N42" i="129" s="1"/>
  <c r="M43" i="129"/>
  <c r="L43" i="129"/>
  <c r="K43" i="129"/>
  <c r="J43" i="129"/>
  <c r="J42" i="129" s="1"/>
  <c r="I43" i="129"/>
  <c r="H43" i="129"/>
  <c r="G43" i="129"/>
  <c r="F43" i="129"/>
  <c r="F42" i="129" s="1"/>
  <c r="D43" i="129"/>
  <c r="C43" i="129"/>
  <c r="B43" i="129"/>
  <c r="O42" i="129"/>
  <c r="M42" i="129"/>
  <c r="L42" i="129"/>
  <c r="K42" i="129"/>
  <c r="I42" i="129"/>
  <c r="H42" i="129"/>
  <c r="G42" i="129"/>
  <c r="D42" i="129"/>
  <c r="C42" i="129"/>
  <c r="B42" i="129"/>
  <c r="O43" i="130"/>
  <c r="N43" i="130"/>
  <c r="M43" i="130"/>
  <c r="L43" i="130"/>
  <c r="L42" i="130" s="1"/>
  <c r="K43" i="130"/>
  <c r="J43" i="130"/>
  <c r="I43" i="130"/>
  <c r="H43" i="130"/>
  <c r="H42" i="130" s="1"/>
  <c r="G43" i="130"/>
  <c r="F43" i="130"/>
  <c r="D43" i="130"/>
  <c r="C43" i="130"/>
  <c r="C42" i="130" s="1"/>
  <c r="B43" i="130"/>
  <c r="O42" i="130"/>
  <c r="N42" i="130"/>
  <c r="M42" i="130"/>
  <c r="K42" i="130"/>
  <c r="J42" i="130"/>
  <c r="I42" i="130"/>
  <c r="G42" i="130"/>
  <c r="F42" i="130"/>
  <c r="D42" i="130"/>
  <c r="B42" i="130"/>
  <c r="O43" i="131"/>
  <c r="O42" i="131" s="1"/>
  <c r="N43" i="131"/>
  <c r="N42" i="131" s="1"/>
  <c r="M43" i="131"/>
  <c r="L43" i="131"/>
  <c r="K43" i="131"/>
  <c r="K42" i="131" s="1"/>
  <c r="J43" i="131"/>
  <c r="J42" i="131" s="1"/>
  <c r="I43" i="131"/>
  <c r="H43" i="131"/>
  <c r="H42" i="131" s="1"/>
  <c r="G43" i="131"/>
  <c r="G42" i="131" s="1"/>
  <c r="F43" i="131"/>
  <c r="F42" i="131" s="1"/>
  <c r="D43" i="131"/>
  <c r="C43" i="131"/>
  <c r="B43" i="131"/>
  <c r="B42" i="131" s="1"/>
  <c r="M42" i="131"/>
  <c r="L42" i="131"/>
  <c r="I42" i="131"/>
  <c r="D42" i="131"/>
  <c r="C42" i="131"/>
  <c r="O43" i="132"/>
  <c r="N43" i="132"/>
  <c r="N42" i="132" s="1"/>
  <c r="M43" i="132"/>
  <c r="L43" i="132"/>
  <c r="L42" i="132" s="1"/>
  <c r="K43" i="132"/>
  <c r="J43" i="132"/>
  <c r="J42" i="132" s="1"/>
  <c r="I43" i="132"/>
  <c r="H43" i="132"/>
  <c r="H42" i="132" s="1"/>
  <c r="G43" i="132"/>
  <c r="F43" i="132"/>
  <c r="F42" i="132" s="1"/>
  <c r="D43" i="132"/>
  <c r="C43" i="132"/>
  <c r="C42" i="132" s="1"/>
  <c r="B43" i="132"/>
  <c r="O42" i="132"/>
  <c r="M42" i="132"/>
  <c r="K42" i="132"/>
  <c r="I42" i="132"/>
  <c r="G42" i="132"/>
  <c r="D42" i="132"/>
  <c r="B42" i="132"/>
  <c r="O43" i="133"/>
  <c r="N43" i="133"/>
  <c r="N42" i="133" s="1"/>
  <c r="M43" i="133"/>
  <c r="L43" i="133"/>
  <c r="K43" i="133"/>
  <c r="J43" i="133"/>
  <c r="J42" i="133" s="1"/>
  <c r="I43" i="133"/>
  <c r="H43" i="133"/>
  <c r="G43" i="133"/>
  <c r="F43" i="133"/>
  <c r="F42" i="133" s="1"/>
  <c r="D43" i="133"/>
  <c r="C43" i="133"/>
  <c r="B43" i="133"/>
  <c r="O42" i="133"/>
  <c r="M42" i="133"/>
  <c r="L42" i="133"/>
  <c r="K42" i="133"/>
  <c r="I42" i="133"/>
  <c r="H42" i="133"/>
  <c r="G42" i="133"/>
  <c r="D42" i="133"/>
  <c r="C42" i="133"/>
  <c r="B42" i="133"/>
  <c r="O43" i="134"/>
  <c r="N43" i="134"/>
  <c r="M43" i="134"/>
  <c r="L43" i="134"/>
  <c r="L42" i="134" s="1"/>
  <c r="K43" i="134"/>
  <c r="J43" i="134"/>
  <c r="I43" i="134"/>
  <c r="H43" i="134"/>
  <c r="H42" i="134" s="1"/>
  <c r="G43" i="134"/>
  <c r="F43" i="134"/>
  <c r="F42" i="134" s="1"/>
  <c r="D43" i="134"/>
  <c r="C43" i="134"/>
  <c r="C42" i="134" s="1"/>
  <c r="B43" i="134"/>
  <c r="O42" i="134"/>
  <c r="N42" i="134"/>
  <c r="M42" i="134"/>
  <c r="K42" i="134"/>
  <c r="J42" i="134"/>
  <c r="I42" i="134"/>
  <c r="G42" i="134"/>
  <c r="D42" i="134"/>
  <c r="B42" i="134"/>
  <c r="O43" i="135"/>
  <c r="O42" i="135" s="1"/>
  <c r="N43" i="135"/>
  <c r="N42" i="135" s="1"/>
  <c r="M43" i="135"/>
  <c r="L43" i="135"/>
  <c r="K43" i="135"/>
  <c r="K42" i="135" s="1"/>
  <c r="J43" i="135"/>
  <c r="J42" i="135" s="1"/>
  <c r="I43" i="135"/>
  <c r="H43" i="135"/>
  <c r="H42" i="135" s="1"/>
  <c r="G43" i="135"/>
  <c r="G42" i="135" s="1"/>
  <c r="F43" i="135"/>
  <c r="F42" i="135" s="1"/>
  <c r="D43" i="135"/>
  <c r="C43" i="135"/>
  <c r="B43" i="135"/>
  <c r="B42" i="135" s="1"/>
  <c r="M42" i="135"/>
  <c r="L42" i="135"/>
  <c r="I42" i="135"/>
  <c r="D42" i="135"/>
  <c r="C42" i="135"/>
  <c r="O43" i="136"/>
  <c r="N43" i="136"/>
  <c r="N42" i="136" s="1"/>
  <c r="M43" i="136"/>
  <c r="L43" i="136"/>
  <c r="L42" i="136" s="1"/>
  <c r="K43" i="136"/>
  <c r="J43" i="136"/>
  <c r="J42" i="136" s="1"/>
  <c r="I43" i="136"/>
  <c r="H43" i="136"/>
  <c r="H42" i="136" s="1"/>
  <c r="G43" i="136"/>
  <c r="F43" i="136"/>
  <c r="F42" i="136" s="1"/>
  <c r="D43" i="136"/>
  <c r="C43" i="136"/>
  <c r="C42" i="136" s="1"/>
  <c r="B43" i="136"/>
  <c r="O42" i="136"/>
  <c r="M42" i="136"/>
  <c r="K42" i="136"/>
  <c r="I42" i="136"/>
  <c r="G42" i="136"/>
  <c r="D42" i="136"/>
  <c r="B42" i="136"/>
  <c r="O43" i="137"/>
  <c r="N43" i="137"/>
  <c r="N42" i="137" s="1"/>
  <c r="M43" i="137"/>
  <c r="L43" i="137"/>
  <c r="K43" i="137"/>
  <c r="J43" i="137"/>
  <c r="J42" i="137" s="1"/>
  <c r="I43" i="137"/>
  <c r="H43" i="137"/>
  <c r="G43" i="137"/>
  <c r="F43" i="137"/>
  <c r="F42" i="137" s="1"/>
  <c r="D43" i="137"/>
  <c r="C43" i="137"/>
  <c r="B43" i="137"/>
  <c r="O42" i="137"/>
  <c r="M42" i="137"/>
  <c r="L42" i="137"/>
  <c r="K42" i="137"/>
  <c r="I42" i="137"/>
  <c r="H42" i="137"/>
  <c r="G42" i="137"/>
  <c r="D42" i="137"/>
  <c r="C42" i="137"/>
  <c r="B42" i="137"/>
  <c r="O43" i="138"/>
  <c r="N43" i="138"/>
  <c r="M43" i="138"/>
  <c r="L43" i="138"/>
  <c r="L42" i="138" s="1"/>
  <c r="K43" i="138"/>
  <c r="J43" i="138"/>
  <c r="I43" i="138"/>
  <c r="H43" i="138"/>
  <c r="H42" i="138" s="1"/>
  <c r="G43" i="138"/>
  <c r="F43" i="138"/>
  <c r="F42" i="138" s="1"/>
  <c r="D43" i="138"/>
  <c r="C43" i="138"/>
  <c r="C42" i="138" s="1"/>
  <c r="B43" i="138"/>
  <c r="O42" i="138"/>
  <c r="N42" i="138"/>
  <c r="M42" i="138"/>
  <c r="K42" i="138"/>
  <c r="J42" i="138"/>
  <c r="I42" i="138"/>
  <c r="G42" i="138"/>
  <c r="D42" i="138"/>
  <c r="B42" i="138"/>
  <c r="O43" i="139"/>
  <c r="O42" i="139" s="1"/>
  <c r="N43" i="139"/>
  <c r="N42" i="139" s="1"/>
  <c r="M43" i="139"/>
  <c r="L43" i="139"/>
  <c r="K43" i="139"/>
  <c r="J43" i="139"/>
  <c r="J42" i="139" s="1"/>
  <c r="I43" i="139"/>
  <c r="H43" i="139"/>
  <c r="G43" i="139"/>
  <c r="G42" i="139" s="1"/>
  <c r="F43" i="139"/>
  <c r="F42" i="139" s="1"/>
  <c r="D43" i="139"/>
  <c r="C43" i="139"/>
  <c r="B43" i="139"/>
  <c r="B42" i="139" s="1"/>
  <c r="M42" i="139"/>
  <c r="L42" i="139"/>
  <c r="K42" i="139"/>
  <c r="I42" i="139"/>
  <c r="H42" i="139"/>
  <c r="D42" i="139"/>
  <c r="C42" i="139"/>
  <c r="O43" i="140"/>
  <c r="N43" i="140"/>
  <c r="N42" i="140" s="1"/>
  <c r="M43" i="140"/>
  <c r="L43" i="140"/>
  <c r="L42" i="140" s="1"/>
  <c r="K43" i="140"/>
  <c r="J43" i="140"/>
  <c r="J42" i="140" s="1"/>
  <c r="I43" i="140"/>
  <c r="H43" i="140"/>
  <c r="H42" i="140" s="1"/>
  <c r="G43" i="140"/>
  <c r="F43" i="140"/>
  <c r="F42" i="140" s="1"/>
  <c r="D43" i="140"/>
  <c r="C43" i="140"/>
  <c r="C42" i="140" s="1"/>
  <c r="B43" i="140"/>
  <c r="O42" i="140"/>
  <c r="M42" i="140"/>
  <c r="K42" i="140"/>
  <c r="I42" i="140"/>
  <c r="G42" i="140"/>
  <c r="D42" i="140"/>
  <c r="B42" i="140"/>
  <c r="O43" i="141"/>
  <c r="N43" i="141"/>
  <c r="N42" i="141" s="1"/>
  <c r="M43" i="141"/>
  <c r="L43" i="141"/>
  <c r="K43" i="141"/>
  <c r="J43" i="141"/>
  <c r="J42" i="141" s="1"/>
  <c r="I43" i="141"/>
  <c r="H43" i="141"/>
  <c r="G43" i="141"/>
  <c r="F43" i="141"/>
  <c r="F42" i="141" s="1"/>
  <c r="D43" i="141"/>
  <c r="C43" i="141"/>
  <c r="B43" i="141"/>
  <c r="O42" i="141"/>
  <c r="M42" i="141"/>
  <c r="L42" i="141"/>
  <c r="K42" i="141"/>
  <c r="I42" i="141"/>
  <c r="H42" i="141"/>
  <c r="G42" i="141"/>
  <c r="D42" i="141"/>
  <c r="C42" i="141"/>
  <c r="B42" i="141"/>
  <c r="O43" i="142"/>
  <c r="N43" i="142"/>
  <c r="M43" i="142"/>
  <c r="L43" i="142"/>
  <c r="L42" i="142" s="1"/>
  <c r="K43" i="142"/>
  <c r="J43" i="142"/>
  <c r="I43" i="142"/>
  <c r="H43" i="142"/>
  <c r="H42" i="142" s="1"/>
  <c r="G43" i="142"/>
  <c r="F43" i="142"/>
  <c r="F42" i="142" s="1"/>
  <c r="D43" i="142"/>
  <c r="C43" i="142"/>
  <c r="C42" i="142" s="1"/>
  <c r="B43" i="142"/>
  <c r="O42" i="142"/>
  <c r="N42" i="142"/>
  <c r="M42" i="142"/>
  <c r="K42" i="142"/>
  <c r="J42" i="142"/>
  <c r="I42" i="142"/>
  <c r="G42" i="142"/>
  <c r="D42" i="142"/>
  <c r="B42" i="142"/>
  <c r="O43" i="143"/>
  <c r="O42" i="143" s="1"/>
  <c r="N43" i="143"/>
  <c r="N42" i="143" s="1"/>
  <c r="M43" i="143"/>
  <c r="L43" i="143"/>
  <c r="K43" i="143"/>
  <c r="K42" i="143" s="1"/>
  <c r="J43" i="143"/>
  <c r="J42" i="143" s="1"/>
  <c r="I43" i="143"/>
  <c r="H43" i="143"/>
  <c r="H42" i="143" s="1"/>
  <c r="G43" i="143"/>
  <c r="G42" i="143" s="1"/>
  <c r="F43" i="143"/>
  <c r="F42" i="143" s="1"/>
  <c r="D43" i="143"/>
  <c r="C43" i="143"/>
  <c r="B43" i="143"/>
  <c r="B42" i="143" s="1"/>
  <c r="M42" i="143"/>
  <c r="L42" i="143"/>
  <c r="I42" i="143"/>
  <c r="D42" i="143"/>
  <c r="C42" i="143"/>
  <c r="O43" i="144"/>
  <c r="N43" i="144"/>
  <c r="N42" i="144" s="1"/>
  <c r="M43" i="144"/>
  <c r="L43" i="144"/>
  <c r="L42" i="144" s="1"/>
  <c r="K43" i="144"/>
  <c r="J43" i="144"/>
  <c r="J42" i="144" s="1"/>
  <c r="I43" i="144"/>
  <c r="H43" i="144"/>
  <c r="H42" i="144" s="1"/>
  <c r="G43" i="144"/>
  <c r="F43" i="144"/>
  <c r="F42" i="144" s="1"/>
  <c r="D43" i="144"/>
  <c r="C43" i="144"/>
  <c r="C42" i="144" s="1"/>
  <c r="B43" i="144"/>
  <c r="O42" i="144"/>
  <c r="M42" i="144"/>
  <c r="K42" i="144"/>
  <c r="I42" i="144"/>
  <c r="G42" i="144"/>
  <c r="D42" i="144"/>
  <c r="B42" i="144"/>
  <c r="O43" i="145"/>
  <c r="N43" i="145"/>
  <c r="N42" i="145" s="1"/>
  <c r="M43" i="145"/>
  <c r="L43" i="145"/>
  <c r="K43" i="145"/>
  <c r="J43" i="145"/>
  <c r="J42" i="145" s="1"/>
  <c r="I43" i="145"/>
  <c r="H43" i="145"/>
  <c r="G43" i="145"/>
  <c r="F43" i="145"/>
  <c r="F42" i="145" s="1"/>
  <c r="D43" i="145"/>
  <c r="C43" i="145"/>
  <c r="B43" i="145"/>
  <c r="O42" i="145"/>
  <c r="M42" i="145"/>
  <c r="L42" i="145"/>
  <c r="K42" i="145"/>
  <c r="I42" i="145"/>
  <c r="H42" i="145"/>
  <c r="G42" i="145"/>
  <c r="D42" i="145"/>
  <c r="C42" i="145"/>
  <c r="B42" i="145"/>
  <c r="O43" i="146"/>
  <c r="N43" i="146"/>
  <c r="M43" i="146"/>
  <c r="L43" i="146"/>
  <c r="L42" i="146" s="1"/>
  <c r="K43" i="146"/>
  <c r="J43" i="146"/>
  <c r="I43" i="146"/>
  <c r="H43" i="146"/>
  <c r="H42" i="146" s="1"/>
  <c r="G43" i="146"/>
  <c r="F43" i="146"/>
  <c r="F42" i="146" s="1"/>
  <c r="D43" i="146"/>
  <c r="C43" i="146"/>
  <c r="C42" i="146" s="1"/>
  <c r="B43" i="146"/>
  <c r="O42" i="146"/>
  <c r="N42" i="146"/>
  <c r="M42" i="146"/>
  <c r="K42" i="146"/>
  <c r="J42" i="146"/>
  <c r="I42" i="146"/>
  <c r="G42" i="146"/>
  <c r="D42" i="146"/>
  <c r="B42" i="146"/>
  <c r="O43" i="147"/>
  <c r="O42" i="147" s="1"/>
  <c r="N43" i="147"/>
  <c r="N42" i="147" s="1"/>
  <c r="M43" i="147"/>
  <c r="L43" i="147"/>
  <c r="K43" i="147"/>
  <c r="K42" i="147" s="1"/>
  <c r="J43" i="147"/>
  <c r="J42" i="147" s="1"/>
  <c r="I43" i="147"/>
  <c r="H43" i="147"/>
  <c r="H42" i="147" s="1"/>
  <c r="G43" i="147"/>
  <c r="G42" i="147" s="1"/>
  <c r="F43" i="147"/>
  <c r="F42" i="147" s="1"/>
  <c r="D43" i="147"/>
  <c r="C43" i="147"/>
  <c r="B43" i="147"/>
  <c r="B42" i="147" s="1"/>
  <c r="M42" i="147"/>
  <c r="L42" i="147"/>
  <c r="I42" i="147"/>
  <c r="D42" i="147"/>
  <c r="C42" i="147"/>
  <c r="O43" i="148"/>
  <c r="N43" i="148"/>
  <c r="N42" i="148" s="1"/>
  <c r="M43" i="148"/>
  <c r="L43" i="148"/>
  <c r="L42" i="148" s="1"/>
  <c r="K43" i="148"/>
  <c r="J43" i="148"/>
  <c r="J42" i="148" s="1"/>
  <c r="I43" i="148"/>
  <c r="H43" i="148"/>
  <c r="H42" i="148" s="1"/>
  <c r="G43" i="148"/>
  <c r="F43" i="148"/>
  <c r="F42" i="148" s="1"/>
  <c r="D43" i="148"/>
  <c r="C43" i="148"/>
  <c r="C42" i="148" s="1"/>
  <c r="B43" i="148"/>
  <c r="O42" i="148"/>
  <c r="M42" i="148"/>
  <c r="K42" i="148"/>
  <c r="I42" i="148"/>
  <c r="G42" i="148"/>
  <c r="D42" i="148"/>
  <c r="B42" i="148"/>
  <c r="O43" i="149"/>
  <c r="N43" i="149"/>
  <c r="N42" i="149" s="1"/>
  <c r="M43" i="149"/>
  <c r="L43" i="149"/>
  <c r="K43" i="149"/>
  <c r="J43" i="149"/>
  <c r="J42" i="149" s="1"/>
  <c r="I43" i="149"/>
  <c r="H43" i="149"/>
  <c r="G43" i="149"/>
  <c r="F43" i="149"/>
  <c r="F42" i="149" s="1"/>
  <c r="D43" i="149"/>
  <c r="C43" i="149"/>
  <c r="B43" i="149"/>
  <c r="O42" i="149"/>
  <c r="M42" i="149"/>
  <c r="L42" i="149"/>
  <c r="K42" i="149"/>
  <c r="I42" i="149"/>
  <c r="H42" i="149"/>
  <c r="G42" i="149"/>
  <c r="D42" i="149"/>
  <c r="C42" i="149"/>
  <c r="B42" i="149"/>
  <c r="O43" i="150"/>
  <c r="N43" i="150"/>
  <c r="M43" i="150"/>
  <c r="L43" i="150"/>
  <c r="L42" i="150" s="1"/>
  <c r="K43" i="150"/>
  <c r="J43" i="150"/>
  <c r="I43" i="150"/>
  <c r="H43" i="150"/>
  <c r="H42" i="150" s="1"/>
  <c r="G43" i="150"/>
  <c r="F43" i="150"/>
  <c r="F42" i="150" s="1"/>
  <c r="D43" i="150"/>
  <c r="C43" i="150"/>
  <c r="C42" i="150" s="1"/>
  <c r="B43" i="150"/>
  <c r="O42" i="150"/>
  <c r="N42" i="150"/>
  <c r="M42" i="150"/>
  <c r="K42" i="150"/>
  <c r="J42" i="150"/>
  <c r="I42" i="150"/>
  <c r="G42" i="150"/>
  <c r="D42" i="150"/>
  <c r="B42" i="150"/>
  <c r="O43" i="151"/>
  <c r="O42" i="151" s="1"/>
  <c r="N43" i="151"/>
  <c r="N42" i="151" s="1"/>
  <c r="M43" i="151"/>
  <c r="L43" i="151"/>
  <c r="K43" i="151"/>
  <c r="J43" i="151"/>
  <c r="J42" i="151" s="1"/>
  <c r="I43" i="151"/>
  <c r="H43" i="151"/>
  <c r="H42" i="151" s="1"/>
  <c r="G43" i="151"/>
  <c r="G42" i="151" s="1"/>
  <c r="F43" i="151"/>
  <c r="F42" i="151" s="1"/>
  <c r="D43" i="151"/>
  <c r="C43" i="151"/>
  <c r="B43" i="151"/>
  <c r="B42" i="151" s="1"/>
  <c r="M42" i="151"/>
  <c r="L42" i="151"/>
  <c r="K42" i="151"/>
  <c r="I42" i="151"/>
  <c r="D42" i="151"/>
  <c r="C42" i="151"/>
  <c r="O43" i="152"/>
  <c r="N43" i="152"/>
  <c r="N42" i="152" s="1"/>
  <c r="M43" i="152"/>
  <c r="L43" i="152"/>
  <c r="L42" i="152" s="1"/>
  <c r="K43" i="152"/>
  <c r="J43" i="152"/>
  <c r="I43" i="152"/>
  <c r="H43" i="152"/>
  <c r="H42" i="152" s="1"/>
  <c r="G43" i="152"/>
  <c r="F43" i="152"/>
  <c r="F42" i="152" s="1"/>
  <c r="D43" i="152"/>
  <c r="C43" i="152"/>
  <c r="C42" i="152" s="1"/>
  <c r="B43" i="152"/>
  <c r="O42" i="152"/>
  <c r="M42" i="152"/>
  <c r="K42" i="152"/>
  <c r="J42" i="152"/>
  <c r="I42" i="152"/>
  <c r="G42" i="152"/>
  <c r="D42" i="152"/>
  <c r="B42" i="152"/>
  <c r="O43" i="153"/>
  <c r="N43" i="153"/>
  <c r="N42" i="153" s="1"/>
  <c r="M43" i="153"/>
  <c r="L43" i="153"/>
  <c r="K43" i="153"/>
  <c r="J43" i="153"/>
  <c r="J42" i="153" s="1"/>
  <c r="I43" i="153"/>
  <c r="H43" i="153"/>
  <c r="G43" i="153"/>
  <c r="F43" i="153"/>
  <c r="F42" i="153" s="1"/>
  <c r="D43" i="153"/>
  <c r="C43" i="153"/>
  <c r="B43" i="153"/>
  <c r="O42" i="153"/>
  <c r="M42" i="153"/>
  <c r="L42" i="153"/>
  <c r="K42" i="153"/>
  <c r="I42" i="153"/>
  <c r="H42" i="153"/>
  <c r="G42" i="153"/>
  <c r="D42" i="153"/>
  <c r="C42" i="153"/>
  <c r="B42" i="153"/>
  <c r="O43" i="154"/>
  <c r="N43" i="154"/>
  <c r="M43" i="154"/>
  <c r="L43" i="154"/>
  <c r="L42" i="154" s="1"/>
  <c r="K43" i="154"/>
  <c r="J43" i="154"/>
  <c r="I43" i="154"/>
  <c r="H43" i="154"/>
  <c r="H42" i="154" s="1"/>
  <c r="G43" i="154"/>
  <c r="F43" i="154"/>
  <c r="F42" i="154" s="1"/>
  <c r="D43" i="154"/>
  <c r="C43" i="154"/>
  <c r="C42" i="154" s="1"/>
  <c r="B43" i="154"/>
  <c r="O42" i="154"/>
  <c r="N42" i="154"/>
  <c r="M42" i="154"/>
  <c r="K42" i="154"/>
  <c r="J42" i="154"/>
  <c r="I42" i="154"/>
  <c r="G42" i="154"/>
  <c r="D42" i="154"/>
  <c r="B42" i="154"/>
  <c r="O43" i="155"/>
  <c r="O42" i="155" s="1"/>
  <c r="N43" i="155"/>
  <c r="N42" i="155" s="1"/>
  <c r="M43" i="155"/>
  <c r="L43" i="155"/>
  <c r="K43" i="155"/>
  <c r="J43" i="155"/>
  <c r="J42" i="155" s="1"/>
  <c r="I43" i="155"/>
  <c r="H43" i="155"/>
  <c r="G43" i="155"/>
  <c r="G42" i="155" s="1"/>
  <c r="F43" i="155"/>
  <c r="F42" i="155" s="1"/>
  <c r="D43" i="155"/>
  <c r="C43" i="155"/>
  <c r="B43" i="155"/>
  <c r="B42" i="155" s="1"/>
  <c r="M42" i="155"/>
  <c r="L42" i="155"/>
  <c r="K42" i="155"/>
  <c r="I42" i="155"/>
  <c r="H42" i="155"/>
  <c r="D42" i="155"/>
  <c r="C42" i="155"/>
  <c r="O43" i="156"/>
  <c r="N43" i="156"/>
  <c r="N42" i="156" s="1"/>
  <c r="M43" i="156"/>
  <c r="L43" i="156"/>
  <c r="L42" i="156" s="1"/>
  <c r="K43" i="156"/>
  <c r="J43" i="156"/>
  <c r="J42" i="156" s="1"/>
  <c r="I43" i="156"/>
  <c r="H43" i="156"/>
  <c r="H42" i="156" s="1"/>
  <c r="G43" i="156"/>
  <c r="F43" i="156"/>
  <c r="F42" i="156" s="1"/>
  <c r="D43" i="156"/>
  <c r="C43" i="156"/>
  <c r="C42" i="156" s="1"/>
  <c r="B43" i="156"/>
  <c r="O42" i="156"/>
  <c r="M42" i="156"/>
  <c r="K42" i="156"/>
  <c r="I42" i="156"/>
  <c r="G42" i="156"/>
  <c r="D42" i="156"/>
  <c r="B42" i="156"/>
  <c r="O43" i="157"/>
  <c r="N43" i="157"/>
  <c r="N42" i="157" s="1"/>
  <c r="M43" i="157"/>
  <c r="L43" i="157"/>
  <c r="K43" i="157"/>
  <c r="J43" i="157"/>
  <c r="J42" i="157" s="1"/>
  <c r="I43" i="157"/>
  <c r="H43" i="157"/>
  <c r="G43" i="157"/>
  <c r="F43" i="157"/>
  <c r="F42" i="157" s="1"/>
  <c r="D43" i="157"/>
  <c r="C43" i="157"/>
  <c r="B43" i="157"/>
  <c r="O42" i="157"/>
  <c r="M42" i="157"/>
  <c r="L42" i="157"/>
  <c r="K42" i="157"/>
  <c r="I42" i="157"/>
  <c r="H42" i="157"/>
  <c r="G42" i="157"/>
  <c r="D42" i="157"/>
  <c r="C42" i="157"/>
  <c r="B42" i="157"/>
  <c r="O43" i="158"/>
  <c r="N43" i="158"/>
  <c r="M43" i="158"/>
  <c r="L43" i="158"/>
  <c r="L42" i="158" s="1"/>
  <c r="K43" i="158"/>
  <c r="J43" i="158"/>
  <c r="I43" i="158"/>
  <c r="H43" i="158"/>
  <c r="H42" i="158" s="1"/>
  <c r="G43" i="158"/>
  <c r="F43" i="158"/>
  <c r="D43" i="158"/>
  <c r="C43" i="158"/>
  <c r="C42" i="158" s="1"/>
  <c r="B43" i="158"/>
  <c r="O42" i="158"/>
  <c r="N42" i="158"/>
  <c r="M42" i="158"/>
  <c r="K42" i="158"/>
  <c r="J42" i="158"/>
  <c r="I42" i="158"/>
  <c r="G42" i="158"/>
  <c r="F42" i="158"/>
  <c r="D42" i="158"/>
  <c r="B42" i="158"/>
  <c r="O43" i="159"/>
  <c r="O42" i="159" s="1"/>
  <c r="N43" i="159"/>
  <c r="N42" i="159" s="1"/>
  <c r="M43" i="159"/>
  <c r="L43" i="159"/>
  <c r="K43" i="159"/>
  <c r="J43" i="159"/>
  <c r="J42" i="159" s="1"/>
  <c r="I43" i="159"/>
  <c r="H43" i="159"/>
  <c r="H42" i="159" s="1"/>
  <c r="G43" i="159"/>
  <c r="G42" i="159" s="1"/>
  <c r="F43" i="159"/>
  <c r="F42" i="159" s="1"/>
  <c r="D43" i="159"/>
  <c r="C43" i="159"/>
  <c r="B43" i="159"/>
  <c r="B42" i="159" s="1"/>
  <c r="M42" i="159"/>
  <c r="L42" i="159"/>
  <c r="K42" i="159"/>
  <c r="I42" i="159"/>
  <c r="D42" i="159"/>
  <c r="C42" i="159"/>
  <c r="O43" i="160"/>
  <c r="N43" i="160"/>
  <c r="N42" i="160" s="1"/>
  <c r="M43" i="160"/>
  <c r="L43" i="160"/>
  <c r="L42" i="160" s="1"/>
  <c r="K43" i="160"/>
  <c r="J43" i="160"/>
  <c r="I43" i="160"/>
  <c r="H43" i="160"/>
  <c r="H42" i="160" s="1"/>
  <c r="G43" i="160"/>
  <c r="F43" i="160"/>
  <c r="F42" i="160" s="1"/>
  <c r="D43" i="160"/>
  <c r="C43" i="160"/>
  <c r="C42" i="160" s="1"/>
  <c r="B43" i="160"/>
  <c r="O42" i="160"/>
  <c r="M42" i="160"/>
  <c r="K42" i="160"/>
  <c r="J42" i="160"/>
  <c r="I42" i="160"/>
  <c r="G42" i="160"/>
  <c r="D42" i="160"/>
  <c r="B42" i="160"/>
  <c r="O43" i="161"/>
  <c r="N43" i="161"/>
  <c r="N42" i="161" s="1"/>
  <c r="M43" i="161"/>
  <c r="L43" i="161"/>
  <c r="K43" i="161"/>
  <c r="J43" i="161"/>
  <c r="J42" i="161" s="1"/>
  <c r="I43" i="161"/>
  <c r="H43" i="161"/>
  <c r="G43" i="161"/>
  <c r="F43" i="161"/>
  <c r="F42" i="161" s="1"/>
  <c r="D43" i="161"/>
  <c r="C43" i="161"/>
  <c r="B43" i="161"/>
  <c r="O42" i="161"/>
  <c r="M42" i="161"/>
  <c r="L42" i="161"/>
  <c r="K42" i="161"/>
  <c r="I42" i="161"/>
  <c r="H42" i="161"/>
  <c r="G42" i="161"/>
  <c r="D42" i="161"/>
  <c r="C42" i="161"/>
  <c r="B42" i="161"/>
  <c r="O43" i="162"/>
  <c r="N43" i="162"/>
  <c r="M43" i="162"/>
  <c r="L43" i="162"/>
  <c r="L42" i="162" s="1"/>
  <c r="K43" i="162"/>
  <c r="J43" i="162"/>
  <c r="I43" i="162"/>
  <c r="H43" i="162"/>
  <c r="H42" i="162" s="1"/>
  <c r="G43" i="162"/>
  <c r="F43" i="162"/>
  <c r="F42" i="162" s="1"/>
  <c r="D43" i="162"/>
  <c r="C43" i="162"/>
  <c r="C42" i="162" s="1"/>
  <c r="B43" i="162"/>
  <c r="O42" i="162"/>
  <c r="N42" i="162"/>
  <c r="M42" i="162"/>
  <c r="K42" i="162"/>
  <c r="J42" i="162"/>
  <c r="I42" i="162"/>
  <c r="G42" i="162"/>
  <c r="D42" i="162"/>
  <c r="B42" i="162"/>
  <c r="O43" i="163"/>
  <c r="O42" i="163" s="1"/>
  <c r="N43" i="163"/>
  <c r="N42" i="163" s="1"/>
  <c r="M43" i="163"/>
  <c r="L43" i="163"/>
  <c r="K43" i="163"/>
  <c r="J43" i="163"/>
  <c r="J42" i="163" s="1"/>
  <c r="I43" i="163"/>
  <c r="H43" i="163"/>
  <c r="G43" i="163"/>
  <c r="G42" i="163" s="1"/>
  <c r="F43" i="163"/>
  <c r="F42" i="163" s="1"/>
  <c r="D43" i="163"/>
  <c r="C43" i="163"/>
  <c r="B43" i="163"/>
  <c r="B42" i="163" s="1"/>
  <c r="M42" i="163"/>
  <c r="L42" i="163"/>
  <c r="K42" i="163"/>
  <c r="I42" i="163"/>
  <c r="H42" i="163"/>
  <c r="D42" i="163"/>
  <c r="C42" i="163"/>
  <c r="O43" i="164"/>
  <c r="N43" i="164"/>
  <c r="N42" i="164" s="1"/>
  <c r="M43" i="164"/>
  <c r="L43" i="164"/>
  <c r="L42" i="164" s="1"/>
  <c r="K43" i="164"/>
  <c r="J43" i="164"/>
  <c r="J42" i="164" s="1"/>
  <c r="I43" i="164"/>
  <c r="H43" i="164"/>
  <c r="H42" i="164" s="1"/>
  <c r="G43" i="164"/>
  <c r="F43" i="164"/>
  <c r="F42" i="164" s="1"/>
  <c r="D43" i="164"/>
  <c r="C43" i="164"/>
  <c r="C42" i="164" s="1"/>
  <c r="B43" i="164"/>
  <c r="O42" i="164"/>
  <c r="M42" i="164"/>
  <c r="K42" i="164"/>
  <c r="I42" i="164"/>
  <c r="G42" i="164"/>
  <c r="D42" i="164"/>
  <c r="B42" i="164"/>
  <c r="O43" i="165"/>
  <c r="N43" i="165"/>
  <c r="N42" i="165" s="1"/>
  <c r="M43" i="165"/>
  <c r="L43" i="165"/>
  <c r="K43" i="165"/>
  <c r="J43" i="165"/>
  <c r="J42" i="165" s="1"/>
  <c r="I43" i="165"/>
  <c r="H43" i="165"/>
  <c r="G43" i="165"/>
  <c r="F43" i="165"/>
  <c r="F42" i="165" s="1"/>
  <c r="D43" i="165"/>
  <c r="C43" i="165"/>
  <c r="B43" i="165"/>
  <c r="O42" i="165"/>
  <c r="M42" i="165"/>
  <c r="L42" i="165"/>
  <c r="K42" i="165"/>
  <c r="I42" i="165"/>
  <c r="H42" i="165"/>
  <c r="G42" i="165"/>
  <c r="D42" i="165"/>
  <c r="C42" i="165"/>
  <c r="B42" i="165"/>
  <c r="O43" i="166"/>
  <c r="N43" i="166"/>
  <c r="M43" i="166"/>
  <c r="L43" i="166"/>
  <c r="L42" i="166" s="1"/>
  <c r="K43" i="166"/>
  <c r="J43" i="166"/>
  <c r="I43" i="166"/>
  <c r="H43" i="166"/>
  <c r="H42" i="166" s="1"/>
  <c r="G43" i="166"/>
  <c r="F43" i="166"/>
  <c r="F42" i="166" s="1"/>
  <c r="D43" i="166"/>
  <c r="C43" i="166"/>
  <c r="C42" i="166" s="1"/>
  <c r="B43" i="166"/>
  <c r="O42" i="166"/>
  <c r="N42" i="166"/>
  <c r="M42" i="166"/>
  <c r="K42" i="166"/>
  <c r="J42" i="166"/>
  <c r="I42" i="166"/>
  <c r="G42" i="166"/>
  <c r="D42" i="166"/>
  <c r="B42" i="166"/>
  <c r="O43" i="167"/>
  <c r="O42" i="167" s="1"/>
  <c r="N43" i="167"/>
  <c r="N42" i="167" s="1"/>
  <c r="M43" i="167"/>
  <c r="L43" i="167"/>
  <c r="K43" i="167"/>
  <c r="K42" i="167" s="1"/>
  <c r="J43" i="167"/>
  <c r="J42" i="167" s="1"/>
  <c r="I43" i="167"/>
  <c r="H43" i="167"/>
  <c r="G43" i="167"/>
  <c r="G42" i="167" s="1"/>
  <c r="F43" i="167"/>
  <c r="F42" i="167" s="1"/>
  <c r="D43" i="167"/>
  <c r="C43" i="167"/>
  <c r="B43" i="167"/>
  <c r="B42" i="167" s="1"/>
  <c r="M42" i="167"/>
  <c r="L42" i="167"/>
  <c r="I42" i="167"/>
  <c r="H42" i="167"/>
  <c r="D42" i="167"/>
  <c r="C42" i="167"/>
  <c r="O43" i="168"/>
  <c r="N43" i="168"/>
  <c r="N42" i="168" s="1"/>
  <c r="M43" i="168"/>
  <c r="L43" i="168"/>
  <c r="L42" i="168" s="1"/>
  <c r="K43" i="168"/>
  <c r="J43" i="168"/>
  <c r="I43" i="168"/>
  <c r="H43" i="168"/>
  <c r="H42" i="168" s="1"/>
  <c r="G43" i="168"/>
  <c r="F43" i="168"/>
  <c r="F42" i="168" s="1"/>
  <c r="D43" i="168"/>
  <c r="C43" i="168"/>
  <c r="C42" i="168" s="1"/>
  <c r="B43" i="168"/>
  <c r="O42" i="168"/>
  <c r="M42" i="168"/>
  <c r="K42" i="168"/>
  <c r="J42" i="168"/>
  <c r="I42" i="168"/>
  <c r="G42" i="168"/>
  <c r="D42" i="168"/>
  <c r="B42" i="168"/>
  <c r="O43" i="169"/>
  <c r="N43" i="169"/>
  <c r="M43" i="169"/>
  <c r="M42" i="169" s="1"/>
  <c r="L43" i="169"/>
  <c r="K43" i="169"/>
  <c r="J43" i="169"/>
  <c r="I43" i="169"/>
  <c r="I42" i="169" s="1"/>
  <c r="H43" i="169"/>
  <c r="G43" i="169"/>
  <c r="F43" i="169"/>
  <c r="D43" i="169"/>
  <c r="D42" i="169" s="1"/>
  <c r="C43" i="169"/>
  <c r="B43" i="169"/>
  <c r="O42" i="169"/>
  <c r="N42" i="169"/>
  <c r="L42" i="169"/>
  <c r="K42" i="169"/>
  <c r="J42" i="169"/>
  <c r="H42" i="169"/>
  <c r="G42" i="169"/>
  <c r="F42" i="169"/>
  <c r="C42" i="169"/>
  <c r="B42" i="169"/>
  <c r="O43" i="170"/>
  <c r="O42" i="170" s="1"/>
  <c r="N43" i="170"/>
  <c r="M43" i="170"/>
  <c r="L43" i="170"/>
  <c r="K43" i="170"/>
  <c r="K42" i="170" s="1"/>
  <c r="J43" i="170"/>
  <c r="I43" i="170"/>
  <c r="H43" i="170"/>
  <c r="G43" i="170"/>
  <c r="G42" i="170" s="1"/>
  <c r="F43" i="170"/>
  <c r="D43" i="170"/>
  <c r="C43" i="170"/>
  <c r="B43" i="170"/>
  <c r="B42" i="170" s="1"/>
  <c r="N42" i="170"/>
  <c r="M42" i="170"/>
  <c r="L42" i="170"/>
  <c r="J42" i="170"/>
  <c r="I42" i="170"/>
  <c r="H42" i="170"/>
  <c r="F42" i="170"/>
  <c r="D42" i="170"/>
  <c r="C42" i="170"/>
  <c r="O43" i="171"/>
  <c r="N43" i="171"/>
  <c r="M43" i="171"/>
  <c r="M42" i="171" s="1"/>
  <c r="L43" i="171"/>
  <c r="K43" i="171"/>
  <c r="J43" i="171"/>
  <c r="I43" i="171"/>
  <c r="I42" i="171" s="1"/>
  <c r="H43" i="171"/>
  <c r="G43" i="171"/>
  <c r="F43" i="171"/>
  <c r="D43" i="171"/>
  <c r="D42" i="171" s="1"/>
  <c r="C43" i="171"/>
  <c r="B43" i="171"/>
  <c r="O42" i="171"/>
  <c r="N42" i="171"/>
  <c r="L42" i="171"/>
  <c r="K42" i="171"/>
  <c r="J42" i="171"/>
  <c r="H42" i="171"/>
  <c r="G42" i="171"/>
  <c r="F42" i="171"/>
  <c r="C42" i="171"/>
  <c r="B42" i="171"/>
  <c r="O43" i="172"/>
  <c r="O42" i="172" s="1"/>
  <c r="N43" i="172"/>
  <c r="M43" i="172"/>
  <c r="L43" i="172"/>
  <c r="K43" i="172"/>
  <c r="K42" i="172" s="1"/>
  <c r="J43" i="172"/>
  <c r="I43" i="172"/>
  <c r="H43" i="172"/>
  <c r="G43" i="172"/>
  <c r="G42" i="172" s="1"/>
  <c r="F43" i="172"/>
  <c r="D43" i="172"/>
  <c r="C43" i="172"/>
  <c r="B43" i="172"/>
  <c r="B42" i="172" s="1"/>
  <c r="N42" i="172"/>
  <c r="M42" i="172"/>
  <c r="L42" i="172"/>
  <c r="J42" i="172"/>
  <c r="I42" i="172"/>
  <c r="H42" i="172"/>
  <c r="F42" i="172"/>
  <c r="D42" i="172"/>
  <c r="C42" i="172"/>
  <c r="O43" i="173"/>
  <c r="N43" i="173"/>
  <c r="M43" i="173"/>
  <c r="M42" i="173" s="1"/>
  <c r="L43" i="173"/>
  <c r="K43" i="173"/>
  <c r="J43" i="173"/>
  <c r="I43" i="173"/>
  <c r="I42" i="173" s="1"/>
  <c r="H43" i="173"/>
  <c r="G43" i="173"/>
  <c r="F43" i="173"/>
  <c r="D43" i="173"/>
  <c r="D42" i="173" s="1"/>
  <c r="C43" i="173"/>
  <c r="B43" i="173"/>
  <c r="O42" i="173"/>
  <c r="N42" i="173"/>
  <c r="L42" i="173"/>
  <c r="K42" i="173"/>
  <c r="J42" i="173"/>
  <c r="H42" i="173"/>
  <c r="G42" i="173"/>
  <c r="F42" i="173"/>
  <c r="C42" i="173"/>
  <c r="B42" i="173"/>
  <c r="O43" i="174"/>
  <c r="O42" i="174" s="1"/>
  <c r="N43" i="174"/>
  <c r="M43" i="174"/>
  <c r="L43" i="174"/>
  <c r="K43" i="174"/>
  <c r="K42" i="174" s="1"/>
  <c r="J43" i="174"/>
  <c r="I43" i="174"/>
  <c r="H43" i="174"/>
  <c r="G43" i="174"/>
  <c r="G42" i="174" s="1"/>
  <c r="F43" i="174"/>
  <c r="D43" i="174"/>
  <c r="C43" i="174"/>
  <c r="B43" i="174"/>
  <c r="B42" i="174" s="1"/>
  <c r="N42" i="174"/>
  <c r="M42" i="174"/>
  <c r="L42" i="174"/>
  <c r="J42" i="174"/>
  <c r="I42" i="174"/>
  <c r="H42" i="174"/>
  <c r="F42" i="174"/>
  <c r="D42" i="174"/>
  <c r="C42" i="174"/>
  <c r="O43" i="175"/>
  <c r="N43" i="175"/>
  <c r="M43" i="175"/>
  <c r="M42" i="175" s="1"/>
  <c r="L43" i="175"/>
  <c r="K43" i="175"/>
  <c r="J43" i="175"/>
  <c r="I43" i="175"/>
  <c r="I42" i="175" s="1"/>
  <c r="H43" i="175"/>
  <c r="G43" i="175"/>
  <c r="F43" i="175"/>
  <c r="D43" i="175"/>
  <c r="D42" i="175" s="1"/>
  <c r="C43" i="175"/>
  <c r="B43" i="175"/>
  <c r="O42" i="175"/>
  <c r="N42" i="175"/>
  <c r="L42" i="175"/>
  <c r="K42" i="175"/>
  <c r="J42" i="175"/>
  <c r="H42" i="175"/>
  <c r="G42" i="175"/>
  <c r="F42" i="175"/>
  <c r="C42" i="175"/>
  <c r="B42" i="175"/>
  <c r="O43" i="176"/>
  <c r="O42" i="176" s="1"/>
  <c r="N43" i="176"/>
  <c r="M43" i="176"/>
  <c r="L43" i="176"/>
  <c r="K43" i="176"/>
  <c r="K42" i="176" s="1"/>
  <c r="J43" i="176"/>
  <c r="I43" i="176"/>
  <c r="H43" i="176"/>
  <c r="G43" i="176"/>
  <c r="G42" i="176" s="1"/>
  <c r="F43" i="176"/>
  <c r="D43" i="176"/>
  <c r="C43" i="176"/>
  <c r="B43" i="176"/>
  <c r="B42" i="176" s="1"/>
  <c r="N42" i="176"/>
  <c r="M42" i="176"/>
  <c r="L42" i="176"/>
  <c r="J42" i="176"/>
  <c r="I42" i="176"/>
  <c r="H42" i="176"/>
  <c r="F42" i="176"/>
  <c r="D42" i="176"/>
  <c r="C42" i="176"/>
  <c r="O43" i="177"/>
  <c r="N43" i="177"/>
  <c r="M43" i="177"/>
  <c r="M42" i="177" s="1"/>
  <c r="L43" i="177"/>
  <c r="K43" i="177"/>
  <c r="J43" i="177"/>
  <c r="I43" i="177"/>
  <c r="I42" i="177" s="1"/>
  <c r="H43" i="177"/>
  <c r="G43" i="177"/>
  <c r="F43" i="177"/>
  <c r="D43" i="177"/>
  <c r="D42" i="177" s="1"/>
  <c r="C43" i="177"/>
  <c r="B43" i="177"/>
  <c r="O42" i="177"/>
  <c r="N42" i="177"/>
  <c r="L42" i="177"/>
  <c r="K42" i="177"/>
  <c r="J42" i="177"/>
  <c r="H42" i="177"/>
  <c r="G42" i="177"/>
  <c r="F42" i="177"/>
  <c r="C42" i="177"/>
  <c r="B42" i="177"/>
  <c r="O43" i="178"/>
  <c r="O42" i="178" s="1"/>
  <c r="N43" i="178"/>
  <c r="M43" i="178"/>
  <c r="L43" i="178"/>
  <c r="K43" i="178"/>
  <c r="K42" i="178" s="1"/>
  <c r="J43" i="178"/>
  <c r="I43" i="178"/>
  <c r="H43" i="178"/>
  <c r="G43" i="178"/>
  <c r="G42" i="178" s="1"/>
  <c r="F43" i="178"/>
  <c r="D43" i="178"/>
  <c r="C43" i="178"/>
  <c r="B43" i="178"/>
  <c r="B42" i="178" s="1"/>
  <c r="N42" i="178"/>
  <c r="M42" i="178"/>
  <c r="L42" i="178"/>
  <c r="J42" i="178"/>
  <c r="I42" i="178"/>
  <c r="H42" i="178"/>
  <c r="F42" i="178"/>
  <c r="D42" i="178"/>
  <c r="C42" i="178"/>
  <c r="O43" i="179"/>
  <c r="N43" i="179"/>
  <c r="M43" i="179"/>
  <c r="M42" i="179" s="1"/>
  <c r="L43" i="179"/>
  <c r="K43" i="179"/>
  <c r="J43" i="179"/>
  <c r="I43" i="179"/>
  <c r="I42" i="179" s="1"/>
  <c r="H43" i="179"/>
  <c r="G43" i="179"/>
  <c r="F43" i="179"/>
  <c r="D43" i="179"/>
  <c r="D42" i="179" s="1"/>
  <c r="C43" i="179"/>
  <c r="B43" i="179"/>
  <c r="O42" i="179"/>
  <c r="N42" i="179"/>
  <c r="L42" i="179"/>
  <c r="K42" i="179"/>
  <c r="J42" i="179"/>
  <c r="H42" i="179"/>
  <c r="G42" i="179"/>
  <c r="F42" i="179"/>
  <c r="C42" i="179"/>
  <c r="B42" i="179"/>
  <c r="O43" i="180"/>
  <c r="O42" i="180" s="1"/>
  <c r="N43" i="180"/>
  <c r="M43" i="180"/>
  <c r="L43" i="180"/>
  <c r="K43" i="180"/>
  <c r="K42" i="180" s="1"/>
  <c r="J43" i="180"/>
  <c r="I43" i="180"/>
  <c r="H43" i="180"/>
  <c r="G43" i="180"/>
  <c r="G42" i="180" s="1"/>
  <c r="F43" i="180"/>
  <c r="D43" i="180"/>
  <c r="C43" i="180"/>
  <c r="B43" i="180"/>
  <c r="B42" i="180" s="1"/>
  <c r="N42" i="180"/>
  <c r="M42" i="180"/>
  <c r="L42" i="180"/>
  <c r="J42" i="180"/>
  <c r="I42" i="180"/>
  <c r="H42" i="180"/>
  <c r="F42" i="180"/>
  <c r="D42" i="180"/>
  <c r="C42" i="180"/>
  <c r="O43" i="181"/>
  <c r="N43" i="181"/>
  <c r="M43" i="181"/>
  <c r="M42" i="181" s="1"/>
  <c r="L43" i="181"/>
  <c r="K43" i="181"/>
  <c r="J43" i="181"/>
  <c r="I43" i="181"/>
  <c r="I42" i="181" s="1"/>
  <c r="H43" i="181"/>
  <c r="G43" i="181"/>
  <c r="F43" i="181"/>
  <c r="D43" i="181"/>
  <c r="D42" i="181" s="1"/>
  <c r="C43" i="181"/>
  <c r="B43" i="181"/>
  <c r="O42" i="181"/>
  <c r="N42" i="181"/>
  <c r="L42" i="181"/>
  <c r="K42" i="181"/>
  <c r="J42" i="181"/>
  <c r="H42" i="181"/>
  <c r="G42" i="181"/>
  <c r="F42" i="181"/>
  <c r="C42" i="181"/>
  <c r="B42" i="181"/>
  <c r="O43" i="182"/>
  <c r="O42" i="182" s="1"/>
  <c r="N43" i="182"/>
  <c r="M43" i="182"/>
  <c r="L43" i="182"/>
  <c r="K43" i="182"/>
  <c r="K42" i="182" s="1"/>
  <c r="J43" i="182"/>
  <c r="I43" i="182"/>
  <c r="H43" i="182"/>
  <c r="G43" i="182"/>
  <c r="G42" i="182" s="1"/>
  <c r="F43" i="182"/>
  <c r="D43" i="182"/>
  <c r="C43" i="182"/>
  <c r="B43" i="182"/>
  <c r="B42" i="182" s="1"/>
  <c r="N42" i="182"/>
  <c r="M42" i="182"/>
  <c r="L42" i="182"/>
  <c r="J42" i="182"/>
  <c r="I42" i="182"/>
  <c r="H42" i="182"/>
  <c r="F42" i="182"/>
  <c r="D42" i="182"/>
  <c r="C42" i="182"/>
  <c r="O43" i="183"/>
  <c r="N43" i="183"/>
  <c r="M43" i="183"/>
  <c r="M42" i="183" s="1"/>
  <c r="L43" i="183"/>
  <c r="K43" i="183"/>
  <c r="J43" i="183"/>
  <c r="I43" i="183"/>
  <c r="I42" i="183" s="1"/>
  <c r="H43" i="183"/>
  <c r="G43" i="183"/>
  <c r="F43" i="183"/>
  <c r="D43" i="183"/>
  <c r="D42" i="183" s="1"/>
  <c r="C43" i="183"/>
  <c r="B43" i="183"/>
  <c r="O42" i="183"/>
  <c r="N42" i="183"/>
  <c r="L42" i="183"/>
  <c r="K42" i="183"/>
  <c r="J42" i="183"/>
  <c r="H42" i="183"/>
  <c r="G42" i="183"/>
  <c r="F42" i="183"/>
  <c r="C42" i="183"/>
  <c r="B42" i="183"/>
  <c r="O43" i="184"/>
  <c r="O42" i="184" s="1"/>
  <c r="N43" i="184"/>
  <c r="M43" i="184"/>
  <c r="L43" i="184"/>
  <c r="K43" i="184"/>
  <c r="K42" i="184" s="1"/>
  <c r="J43" i="184"/>
  <c r="I43" i="184"/>
  <c r="H43" i="184"/>
  <c r="G43" i="184"/>
  <c r="G42" i="184" s="1"/>
  <c r="F43" i="184"/>
  <c r="D43" i="184"/>
  <c r="C43" i="184"/>
  <c r="B43" i="184"/>
  <c r="B42" i="184" s="1"/>
  <c r="N42" i="184"/>
  <c r="M42" i="184"/>
  <c r="L42" i="184"/>
  <c r="J42" i="184"/>
  <c r="I42" i="184"/>
  <c r="H42" i="184"/>
  <c r="F42" i="184"/>
  <c r="D42" i="184"/>
  <c r="C42" i="184"/>
  <c r="O43" i="185"/>
  <c r="N43" i="185"/>
  <c r="M43" i="185"/>
  <c r="M42" i="185" s="1"/>
  <c r="L43" i="185"/>
  <c r="K43" i="185"/>
  <c r="J43" i="185"/>
  <c r="I43" i="185"/>
  <c r="I42" i="185" s="1"/>
  <c r="H43" i="185"/>
  <c r="G43" i="185"/>
  <c r="F43" i="185"/>
  <c r="D43" i="185"/>
  <c r="D42" i="185" s="1"/>
  <c r="C43" i="185"/>
  <c r="B43" i="185"/>
  <c r="O42" i="185"/>
  <c r="N42" i="185"/>
  <c r="L42" i="185"/>
  <c r="K42" i="185"/>
  <c r="J42" i="185"/>
  <c r="H42" i="185"/>
  <c r="G42" i="185"/>
  <c r="F42" i="185"/>
  <c r="C42" i="185"/>
  <c r="B42" i="185"/>
  <c r="O43" i="186"/>
  <c r="O42" i="186" s="1"/>
  <c r="N43" i="186"/>
  <c r="M43" i="186"/>
  <c r="L43" i="186"/>
  <c r="K43" i="186"/>
  <c r="K42" i="186" s="1"/>
  <c r="J43" i="186"/>
  <c r="I43" i="186"/>
  <c r="H43" i="186"/>
  <c r="G43" i="186"/>
  <c r="G42" i="186" s="1"/>
  <c r="F43" i="186"/>
  <c r="D43" i="186"/>
  <c r="C43" i="186"/>
  <c r="B43" i="186"/>
  <c r="B42" i="186" s="1"/>
  <c r="N42" i="186"/>
  <c r="M42" i="186"/>
  <c r="L42" i="186"/>
  <c r="J42" i="186"/>
  <c r="I42" i="186"/>
  <c r="H42" i="186"/>
  <c r="F42" i="186"/>
  <c r="D42" i="186"/>
  <c r="C42" i="186"/>
  <c r="O43" i="187"/>
  <c r="N43" i="187"/>
  <c r="M43" i="187"/>
  <c r="M42" i="187" s="1"/>
  <c r="L43" i="187"/>
  <c r="K43" i="187"/>
  <c r="J43" i="187"/>
  <c r="I43" i="187"/>
  <c r="I42" i="187" s="1"/>
  <c r="H43" i="187"/>
  <c r="G43" i="187"/>
  <c r="F43" i="187"/>
  <c r="D43" i="187"/>
  <c r="D42" i="187" s="1"/>
  <c r="C43" i="187"/>
  <c r="B43" i="187"/>
  <c r="O42" i="187"/>
  <c r="N42" i="187"/>
  <c r="L42" i="187"/>
  <c r="K42" i="187"/>
  <c r="J42" i="187"/>
  <c r="H42" i="187"/>
  <c r="G42" i="187"/>
  <c r="F42" i="187"/>
  <c r="C42" i="187"/>
  <c r="B42" i="187"/>
  <c r="O43" i="188"/>
  <c r="O42" i="188" s="1"/>
  <c r="N43" i="188"/>
  <c r="M43" i="188"/>
  <c r="L43" i="188"/>
  <c r="K43" i="188"/>
  <c r="K42" i="188" s="1"/>
  <c r="J43" i="188"/>
  <c r="I43" i="188"/>
  <c r="H43" i="188"/>
  <c r="G43" i="188"/>
  <c r="G42" i="188" s="1"/>
  <c r="F43" i="188"/>
  <c r="D43" i="188"/>
  <c r="C43" i="188"/>
  <c r="B43" i="188"/>
  <c r="B42" i="188" s="1"/>
  <c r="N42" i="188"/>
  <c r="M42" i="188"/>
  <c r="L42" i="188"/>
  <c r="J42" i="188"/>
  <c r="I42" i="188"/>
  <c r="H42" i="188"/>
  <c r="F42" i="188"/>
  <c r="D42" i="188"/>
  <c r="C42" i="188"/>
  <c r="O43" i="189"/>
  <c r="N43" i="189"/>
  <c r="M43" i="189"/>
  <c r="M42" i="189" s="1"/>
  <c r="L43" i="189"/>
  <c r="K43" i="189"/>
  <c r="J43" i="189"/>
  <c r="I43" i="189"/>
  <c r="I42" i="189" s="1"/>
  <c r="H43" i="189"/>
  <c r="G43" i="189"/>
  <c r="F43" i="189"/>
  <c r="D43" i="189"/>
  <c r="D42" i="189" s="1"/>
  <c r="C43" i="189"/>
  <c r="B43" i="189"/>
  <c r="O42" i="189"/>
  <c r="N42" i="189"/>
  <c r="L42" i="189"/>
  <c r="K42" i="189"/>
  <c r="J42" i="189"/>
  <c r="H42" i="189"/>
  <c r="G42" i="189"/>
  <c r="F42" i="189"/>
  <c r="C42" i="189"/>
  <c r="B42" i="189"/>
  <c r="O43" i="190"/>
  <c r="O42" i="190" s="1"/>
  <c r="N43" i="190"/>
  <c r="M43" i="190"/>
  <c r="L43" i="190"/>
  <c r="K43" i="190"/>
  <c r="K42" i="190" s="1"/>
  <c r="J43" i="190"/>
  <c r="I43" i="190"/>
  <c r="H43" i="190"/>
  <c r="G43" i="190"/>
  <c r="G42" i="190" s="1"/>
  <c r="F43" i="190"/>
  <c r="D43" i="190"/>
  <c r="C43" i="190"/>
  <c r="B43" i="190"/>
  <c r="B42" i="190" s="1"/>
  <c r="N42" i="190"/>
  <c r="M42" i="190"/>
  <c r="L42" i="190"/>
  <c r="J42" i="190"/>
  <c r="I42" i="190"/>
  <c r="H42" i="190"/>
  <c r="F42" i="190"/>
  <c r="D42" i="190"/>
  <c r="C42" i="190"/>
  <c r="O43" i="191"/>
  <c r="N43" i="191"/>
  <c r="M43" i="191"/>
  <c r="M42" i="191" s="1"/>
  <c r="L43" i="191"/>
  <c r="K43" i="191"/>
  <c r="J43" i="191"/>
  <c r="I43" i="191"/>
  <c r="I42" i="191" s="1"/>
  <c r="H43" i="191"/>
  <c r="G43" i="191"/>
  <c r="F43" i="191"/>
  <c r="D43" i="191"/>
  <c r="D42" i="191" s="1"/>
  <c r="C43" i="191"/>
  <c r="B43" i="191"/>
  <c r="O42" i="191"/>
  <c r="N42" i="191"/>
  <c r="L42" i="191"/>
  <c r="K42" i="191"/>
  <c r="J42" i="191"/>
  <c r="H42" i="191"/>
  <c r="G42" i="191"/>
  <c r="F42" i="191"/>
  <c r="C42" i="191"/>
  <c r="B42" i="191"/>
  <c r="O43" i="192"/>
  <c r="O42" i="192" s="1"/>
  <c r="N43" i="192"/>
  <c r="M43" i="192"/>
  <c r="L43" i="192"/>
  <c r="K43" i="192"/>
  <c r="K42" i="192" s="1"/>
  <c r="J43" i="192"/>
  <c r="I43" i="192"/>
  <c r="H43" i="192"/>
  <c r="G43" i="192"/>
  <c r="G42" i="192" s="1"/>
  <c r="F43" i="192"/>
  <c r="D43" i="192"/>
  <c r="C43" i="192"/>
  <c r="B43" i="192"/>
  <c r="B42" i="192" s="1"/>
  <c r="N42" i="192"/>
  <c r="M42" i="192"/>
  <c r="L42" i="192"/>
  <c r="J42" i="192"/>
  <c r="I42" i="192"/>
  <c r="H42" i="192"/>
  <c r="F42" i="192"/>
  <c r="D42" i="192"/>
  <c r="C42" i="192"/>
  <c r="O43" i="193"/>
  <c r="N43" i="193"/>
  <c r="M43" i="193"/>
  <c r="M42" i="193" s="1"/>
  <c r="L43" i="193"/>
  <c r="K43" i="193"/>
  <c r="J43" i="193"/>
  <c r="I43" i="193"/>
  <c r="I42" i="193" s="1"/>
  <c r="H43" i="193"/>
  <c r="G43" i="193"/>
  <c r="F43" i="193"/>
  <c r="D43" i="193"/>
  <c r="D42" i="193" s="1"/>
  <c r="C43" i="193"/>
  <c r="B43" i="193"/>
  <c r="O42" i="193"/>
  <c r="N42" i="193"/>
  <c r="L42" i="193"/>
  <c r="K42" i="193"/>
  <c r="J42" i="193"/>
  <c r="H42" i="193"/>
  <c r="G42" i="193"/>
  <c r="F42" i="193"/>
  <c r="C42" i="193"/>
  <c r="B42" i="193"/>
  <c r="O43" i="194"/>
  <c r="O42" i="194" s="1"/>
  <c r="N43" i="194"/>
  <c r="M43" i="194"/>
  <c r="L43" i="194"/>
  <c r="K43" i="194"/>
  <c r="K42" i="194" s="1"/>
  <c r="J43" i="194"/>
  <c r="I43" i="194"/>
  <c r="H43" i="194"/>
  <c r="G43" i="194"/>
  <c r="G42" i="194" s="1"/>
  <c r="F43" i="194"/>
  <c r="D43" i="194"/>
  <c r="C43" i="194"/>
  <c r="B43" i="194"/>
  <c r="B42" i="194" s="1"/>
  <c r="N42" i="194"/>
  <c r="M42" i="194"/>
  <c r="L42" i="194"/>
  <c r="J42" i="194"/>
  <c r="I42" i="194"/>
  <c r="H42" i="194"/>
  <c r="F42" i="194"/>
  <c r="D42" i="194"/>
  <c r="C42" i="194"/>
  <c r="O43" i="195"/>
  <c r="N43" i="195"/>
  <c r="M43" i="195"/>
  <c r="M42" i="195" s="1"/>
  <c r="L43" i="195"/>
  <c r="K43" i="195"/>
  <c r="J43" i="195"/>
  <c r="I43" i="195"/>
  <c r="I42" i="195" s="1"/>
  <c r="H43" i="195"/>
  <c r="G43" i="195"/>
  <c r="F43" i="195"/>
  <c r="D43" i="195"/>
  <c r="D42" i="195" s="1"/>
  <c r="C43" i="195"/>
  <c r="B43" i="195"/>
  <c r="O42" i="195"/>
  <c r="N42" i="195"/>
  <c r="L42" i="195"/>
  <c r="K42" i="195"/>
  <c r="J42" i="195"/>
  <c r="H42" i="195"/>
  <c r="G42" i="195"/>
  <c r="F42" i="195"/>
  <c r="C42" i="195"/>
  <c r="B42" i="195"/>
  <c r="O43" i="196"/>
  <c r="O42" i="196" s="1"/>
  <c r="N43" i="196"/>
  <c r="M43" i="196"/>
  <c r="L43" i="196"/>
  <c r="K43" i="196"/>
  <c r="K42" i="196" s="1"/>
  <c r="J43" i="196"/>
  <c r="I43" i="196"/>
  <c r="H43" i="196"/>
  <c r="G43" i="196"/>
  <c r="G42" i="196" s="1"/>
  <c r="F43" i="196"/>
  <c r="D43" i="196"/>
  <c r="C43" i="196"/>
  <c r="B43" i="196"/>
  <c r="B42" i="196" s="1"/>
  <c r="N42" i="196"/>
  <c r="M42" i="196"/>
  <c r="L42" i="196"/>
  <c r="J42" i="196"/>
  <c r="I42" i="196"/>
  <c r="H42" i="196"/>
  <c r="F42" i="196"/>
  <c r="D42" i="196"/>
  <c r="C42" i="196"/>
  <c r="O43" i="197"/>
  <c r="N43" i="197"/>
  <c r="M43" i="197"/>
  <c r="M42" i="197" s="1"/>
  <c r="L43" i="197"/>
  <c r="K43" i="197"/>
  <c r="J43" i="197"/>
  <c r="I43" i="197"/>
  <c r="I42" i="197" s="1"/>
  <c r="H43" i="197"/>
  <c r="G43" i="197"/>
  <c r="F43" i="197"/>
  <c r="D43" i="197"/>
  <c r="D42" i="197" s="1"/>
  <c r="C43" i="197"/>
  <c r="B43" i="197"/>
  <c r="O42" i="197"/>
  <c r="N42" i="197"/>
  <c r="L42" i="197"/>
  <c r="K42" i="197"/>
  <c r="J42" i="197"/>
  <c r="H42" i="197"/>
  <c r="G42" i="197"/>
  <c r="F42" i="197"/>
  <c r="C42" i="197"/>
  <c r="B42" i="197"/>
  <c r="O43" i="198"/>
  <c r="O42" i="198" s="1"/>
  <c r="N43" i="198"/>
  <c r="M43" i="198"/>
  <c r="L43" i="198"/>
  <c r="K43" i="198"/>
  <c r="K42" i="198" s="1"/>
  <c r="J43" i="198"/>
  <c r="I43" i="198"/>
  <c r="H43" i="198"/>
  <c r="G43" i="198"/>
  <c r="G42" i="198" s="1"/>
  <c r="F43" i="198"/>
  <c r="D43" i="198"/>
  <c r="C43" i="198"/>
  <c r="B43" i="198"/>
  <c r="B42" i="198" s="1"/>
  <c r="N42" i="198"/>
  <c r="M42" i="198"/>
  <c r="L42" i="198"/>
  <c r="J42" i="198"/>
  <c r="I42" i="198"/>
  <c r="H42" i="198"/>
  <c r="F42" i="198"/>
  <c r="D42" i="198"/>
  <c r="C42" i="198"/>
  <c r="O43" i="199"/>
  <c r="N43" i="199"/>
  <c r="M43" i="199"/>
  <c r="M42" i="199" s="1"/>
  <c r="L43" i="199"/>
  <c r="K43" i="199"/>
  <c r="J43" i="199"/>
  <c r="I43" i="199"/>
  <c r="I42" i="199" s="1"/>
  <c r="H43" i="199"/>
  <c r="G43" i="199"/>
  <c r="F43" i="199"/>
  <c r="D43" i="199"/>
  <c r="D42" i="199" s="1"/>
  <c r="C43" i="199"/>
  <c r="B43" i="199"/>
  <c r="O42" i="199"/>
  <c r="N42" i="199"/>
  <c r="L42" i="199"/>
  <c r="K42" i="199"/>
  <c r="J42" i="199"/>
  <c r="H42" i="199"/>
  <c r="G42" i="199"/>
  <c r="F42" i="199"/>
  <c r="C42" i="199"/>
  <c r="B42" i="199"/>
  <c r="O43" i="200"/>
  <c r="O42" i="200" s="1"/>
  <c r="N43" i="200"/>
  <c r="M43" i="200"/>
  <c r="L43" i="200"/>
  <c r="K43" i="200"/>
  <c r="K42" i="200" s="1"/>
  <c r="J43" i="200"/>
  <c r="I43" i="200"/>
  <c r="H43" i="200"/>
  <c r="G43" i="200"/>
  <c r="G42" i="200" s="1"/>
  <c r="F43" i="200"/>
  <c r="D43" i="200"/>
  <c r="C43" i="200"/>
  <c r="B43" i="200"/>
  <c r="B42" i="200" s="1"/>
  <c r="N42" i="200"/>
  <c r="M42" i="200"/>
  <c r="L42" i="200"/>
  <c r="J42" i="200"/>
  <c r="I42" i="200"/>
  <c r="H42" i="200"/>
  <c r="F42" i="200"/>
  <c r="D42" i="200"/>
  <c r="C42" i="200"/>
  <c r="O43" i="201"/>
  <c r="N43" i="201"/>
  <c r="M43" i="201"/>
  <c r="M42" i="201" s="1"/>
  <c r="L43" i="201"/>
  <c r="K43" i="201"/>
  <c r="J43" i="201"/>
  <c r="I43" i="201"/>
  <c r="I42" i="201" s="1"/>
  <c r="H43" i="201"/>
  <c r="G43" i="201"/>
  <c r="F43" i="201"/>
  <c r="D43" i="201"/>
  <c r="D42" i="201" s="1"/>
  <c r="C43" i="201"/>
  <c r="B43" i="201"/>
  <c r="O42" i="201"/>
  <c r="N42" i="201"/>
  <c r="L42" i="201"/>
  <c r="K42" i="201"/>
  <c r="J42" i="201"/>
  <c r="H42" i="201"/>
  <c r="G42" i="201"/>
  <c r="F42" i="201"/>
  <c r="C42" i="201"/>
  <c r="B42" i="201"/>
  <c r="O43" i="202"/>
  <c r="O42" i="202" s="1"/>
  <c r="N43" i="202"/>
  <c r="N42" i="202" s="1"/>
  <c r="M43" i="202"/>
  <c r="L43" i="202"/>
  <c r="K43" i="202"/>
  <c r="K42" i="202" s="1"/>
  <c r="J43" i="202"/>
  <c r="J42" i="202" s="1"/>
  <c r="I43" i="202"/>
  <c r="H43" i="202"/>
  <c r="G43" i="202"/>
  <c r="G42" i="202" s="1"/>
  <c r="F43" i="202"/>
  <c r="F42" i="202" s="1"/>
  <c r="D43" i="202"/>
  <c r="C43" i="202"/>
  <c r="B43" i="202"/>
  <c r="B42" i="202" s="1"/>
  <c r="M42" i="202"/>
  <c r="L42" i="202"/>
  <c r="I42" i="202"/>
  <c r="H42" i="202"/>
  <c r="D42" i="202"/>
  <c r="C42" i="202"/>
  <c r="O43" i="203"/>
  <c r="N43" i="203"/>
  <c r="M43" i="203"/>
  <c r="M42" i="203" s="1"/>
  <c r="L43" i="203"/>
  <c r="L42" i="203" s="1"/>
  <c r="K43" i="203"/>
  <c r="J43" i="203"/>
  <c r="I43" i="203"/>
  <c r="I42" i="203" s="1"/>
  <c r="H43" i="203"/>
  <c r="H42" i="203" s="1"/>
  <c r="G43" i="203"/>
  <c r="F43" i="203"/>
  <c r="D43" i="203"/>
  <c r="D42" i="203" s="1"/>
  <c r="C43" i="203"/>
  <c r="C42" i="203" s="1"/>
  <c r="B43" i="203"/>
  <c r="O42" i="203"/>
  <c r="N42" i="203"/>
  <c r="K42" i="203"/>
  <c r="J42" i="203"/>
  <c r="G42" i="203"/>
  <c r="F42" i="203"/>
  <c r="B42" i="203"/>
  <c r="O43" i="204"/>
  <c r="O42" i="204" s="1"/>
  <c r="N43" i="204"/>
  <c r="N42" i="204" s="1"/>
  <c r="M43" i="204"/>
  <c r="L43" i="204"/>
  <c r="K43" i="204"/>
  <c r="K42" i="204" s="1"/>
  <c r="J43" i="204"/>
  <c r="J42" i="204" s="1"/>
  <c r="I43" i="204"/>
  <c r="H43" i="204"/>
  <c r="G43" i="204"/>
  <c r="G42" i="204" s="1"/>
  <c r="F43" i="204"/>
  <c r="F42" i="204" s="1"/>
  <c r="D43" i="204"/>
  <c r="C43" i="204"/>
  <c r="B43" i="204"/>
  <c r="B42" i="204" s="1"/>
  <c r="M42" i="204"/>
  <c r="L42" i="204"/>
  <c r="I42" i="204"/>
  <c r="H42" i="204"/>
  <c r="D42" i="204"/>
  <c r="C42" i="204"/>
  <c r="O43" i="205"/>
  <c r="N43" i="205"/>
  <c r="M43" i="205"/>
  <c r="M42" i="205" s="1"/>
  <c r="L43" i="205"/>
  <c r="L42" i="205" s="1"/>
  <c r="K43" i="205"/>
  <c r="J43" i="205"/>
  <c r="I43" i="205"/>
  <c r="I42" i="205" s="1"/>
  <c r="H43" i="205"/>
  <c r="H42" i="205" s="1"/>
  <c r="G43" i="205"/>
  <c r="F43" i="205"/>
  <c r="D43" i="205"/>
  <c r="D42" i="205" s="1"/>
  <c r="C43" i="205"/>
  <c r="C42" i="205" s="1"/>
  <c r="B43" i="205"/>
  <c r="O42" i="205"/>
  <c r="N42" i="205"/>
  <c r="K42" i="205"/>
  <c r="J42" i="205"/>
  <c r="G42" i="205"/>
  <c r="F42" i="205"/>
  <c r="B42" i="205"/>
  <c r="O43" i="206"/>
  <c r="O42" i="206" s="1"/>
  <c r="N43" i="206"/>
  <c r="N42" i="206" s="1"/>
  <c r="M43" i="206"/>
  <c r="L43" i="206"/>
  <c r="K43" i="206"/>
  <c r="K42" i="206" s="1"/>
  <c r="J43" i="206"/>
  <c r="J42" i="206" s="1"/>
  <c r="I43" i="206"/>
  <c r="H43" i="206"/>
  <c r="G43" i="206"/>
  <c r="G42" i="206" s="1"/>
  <c r="F43" i="206"/>
  <c r="F42" i="206" s="1"/>
  <c r="D43" i="206"/>
  <c r="C43" i="206"/>
  <c r="B43" i="206"/>
  <c r="B42" i="206" s="1"/>
  <c r="M42" i="206"/>
  <c r="L42" i="206"/>
  <c r="I42" i="206"/>
  <c r="H42" i="206"/>
  <c r="D42" i="206"/>
  <c r="C42" i="206"/>
  <c r="O43" i="207"/>
  <c r="N43" i="207"/>
  <c r="M43" i="207"/>
  <c r="M42" i="207" s="1"/>
  <c r="L43" i="207"/>
  <c r="L42" i="207" s="1"/>
  <c r="K43" i="207"/>
  <c r="J43" i="207"/>
  <c r="I43" i="207"/>
  <c r="I42" i="207" s="1"/>
  <c r="H43" i="207"/>
  <c r="H42" i="207" s="1"/>
  <c r="G43" i="207"/>
  <c r="F43" i="207"/>
  <c r="D43" i="207"/>
  <c r="D42" i="207" s="1"/>
  <c r="C43" i="207"/>
  <c r="C42" i="207" s="1"/>
  <c r="B43" i="207"/>
  <c r="O42" i="207"/>
  <c r="N42" i="207"/>
  <c r="K42" i="207"/>
  <c r="J42" i="207"/>
  <c r="G42" i="207"/>
  <c r="F42" i="207"/>
  <c r="B42" i="207"/>
  <c r="O43" i="208"/>
  <c r="O42" i="208" s="1"/>
  <c r="N43" i="208"/>
  <c r="N42" i="208" s="1"/>
  <c r="M43" i="208"/>
  <c r="L43" i="208"/>
  <c r="K43" i="208"/>
  <c r="K42" i="208" s="1"/>
  <c r="J43" i="208"/>
  <c r="J42" i="208" s="1"/>
  <c r="I43" i="208"/>
  <c r="H43" i="208"/>
  <c r="G43" i="208"/>
  <c r="G42" i="208" s="1"/>
  <c r="F43" i="208"/>
  <c r="F42" i="208" s="1"/>
  <c r="D43" i="208"/>
  <c r="C43" i="208"/>
  <c r="B43" i="208"/>
  <c r="B42" i="208" s="1"/>
  <c r="M42" i="208"/>
  <c r="L42" i="208"/>
  <c r="I42" i="208"/>
  <c r="H42" i="208"/>
  <c r="D42" i="208"/>
  <c r="C42" i="208"/>
  <c r="O43" i="209"/>
  <c r="N43" i="209"/>
  <c r="M43" i="209"/>
  <c r="M42" i="209" s="1"/>
  <c r="L43" i="209"/>
  <c r="L42" i="209" s="1"/>
  <c r="K43" i="209"/>
  <c r="J43" i="209"/>
  <c r="I43" i="209"/>
  <c r="I42" i="209" s="1"/>
  <c r="H43" i="209"/>
  <c r="H42" i="209" s="1"/>
  <c r="G43" i="209"/>
  <c r="F43" i="209"/>
  <c r="D43" i="209"/>
  <c r="D42" i="209" s="1"/>
  <c r="C43" i="209"/>
  <c r="C42" i="209" s="1"/>
  <c r="B43" i="209"/>
  <c r="O42" i="209"/>
  <c r="N42" i="209"/>
  <c r="K42" i="209"/>
  <c r="J42" i="209"/>
  <c r="G42" i="209"/>
  <c r="F42" i="209"/>
  <c r="B42" i="209"/>
  <c r="O43" i="210"/>
  <c r="O42" i="210" s="1"/>
  <c r="N43" i="210"/>
  <c r="N42" i="210" s="1"/>
  <c r="M43" i="210"/>
  <c r="L43" i="210"/>
  <c r="K43" i="210"/>
  <c r="K42" i="210" s="1"/>
  <c r="J43" i="210"/>
  <c r="J42" i="210" s="1"/>
  <c r="I43" i="210"/>
  <c r="H43" i="210"/>
  <c r="G43" i="210"/>
  <c r="G42" i="210" s="1"/>
  <c r="F43" i="210"/>
  <c r="F42" i="210" s="1"/>
  <c r="D43" i="210"/>
  <c r="C43" i="210"/>
  <c r="B43" i="210"/>
  <c r="B42" i="210" s="1"/>
  <c r="M42" i="210"/>
  <c r="L42" i="210"/>
  <c r="I42" i="210"/>
  <c r="H42" i="210"/>
  <c r="D42" i="210"/>
  <c r="C42" i="210"/>
  <c r="O43" i="211"/>
  <c r="N43" i="211"/>
  <c r="M43" i="211"/>
  <c r="M42" i="211" s="1"/>
  <c r="L43" i="211"/>
  <c r="L42" i="211" s="1"/>
  <c r="K43" i="211"/>
  <c r="J43" i="211"/>
  <c r="I43" i="211"/>
  <c r="I42" i="211" s="1"/>
  <c r="H43" i="211"/>
  <c r="H42" i="211" s="1"/>
  <c r="G43" i="211"/>
  <c r="F43" i="211"/>
  <c r="D43" i="211"/>
  <c r="D42" i="211" s="1"/>
  <c r="C43" i="211"/>
  <c r="C42" i="211" s="1"/>
  <c r="B43" i="211"/>
  <c r="O42" i="211"/>
  <c r="N42" i="211"/>
  <c r="K42" i="211"/>
  <c r="J42" i="211"/>
  <c r="G42" i="211"/>
  <c r="F42" i="211"/>
  <c r="B42" i="211"/>
  <c r="O43" i="212"/>
  <c r="O42" i="212" s="1"/>
  <c r="N43" i="212"/>
  <c r="N42" i="212" s="1"/>
  <c r="M43" i="212"/>
  <c r="L43" i="212"/>
  <c r="K43" i="212"/>
  <c r="K42" i="212" s="1"/>
  <c r="J43" i="212"/>
  <c r="J42" i="212" s="1"/>
  <c r="I43" i="212"/>
  <c r="H43" i="212"/>
  <c r="G43" i="212"/>
  <c r="G42" i="212" s="1"/>
  <c r="F43" i="212"/>
  <c r="F42" i="212" s="1"/>
  <c r="D43" i="212"/>
  <c r="C43" i="212"/>
  <c r="B43" i="212"/>
  <c r="B42" i="212" s="1"/>
  <c r="M42" i="212"/>
  <c r="L42" i="212"/>
  <c r="I42" i="212"/>
  <c r="H42" i="212"/>
  <c r="D42" i="212"/>
  <c r="C42" i="212"/>
  <c r="O43" i="213"/>
  <c r="N43" i="213"/>
  <c r="M43" i="213"/>
  <c r="M42" i="213" s="1"/>
  <c r="L43" i="213"/>
  <c r="L42" i="213" s="1"/>
  <c r="K43" i="213"/>
  <c r="J43" i="213"/>
  <c r="I43" i="213"/>
  <c r="I42" i="213" s="1"/>
  <c r="H43" i="213"/>
  <c r="H42" i="213" s="1"/>
  <c r="G43" i="213"/>
  <c r="F43" i="213"/>
  <c r="D43" i="213"/>
  <c r="D42" i="213" s="1"/>
  <c r="C43" i="213"/>
  <c r="C42" i="213" s="1"/>
  <c r="B43" i="213"/>
  <c r="O42" i="213"/>
  <c r="N42" i="213"/>
  <c r="K42" i="213"/>
  <c r="J42" i="213"/>
  <c r="G42" i="213"/>
  <c r="F42" i="213"/>
  <c r="B42" i="213"/>
  <c r="O43" i="214"/>
  <c r="O42" i="214" s="1"/>
  <c r="N43" i="214"/>
  <c r="N42" i="214" s="1"/>
  <c r="M43" i="214"/>
  <c r="L43" i="214"/>
  <c r="K43" i="214"/>
  <c r="K42" i="214" s="1"/>
  <c r="J43" i="214"/>
  <c r="J42" i="214" s="1"/>
  <c r="I43" i="214"/>
  <c r="H43" i="214"/>
  <c r="G43" i="214"/>
  <c r="G42" i="214" s="1"/>
  <c r="F43" i="214"/>
  <c r="F42" i="214" s="1"/>
  <c r="D43" i="214"/>
  <c r="C43" i="214"/>
  <c r="B43" i="214"/>
  <c r="B42" i="214" s="1"/>
  <c r="M42" i="214"/>
  <c r="L42" i="214"/>
  <c r="I42" i="214"/>
  <c r="H42" i="214"/>
  <c r="D42" i="214"/>
  <c r="C42" i="214"/>
  <c r="O43" i="215"/>
  <c r="N43" i="215"/>
  <c r="M43" i="215"/>
  <c r="M42" i="215" s="1"/>
  <c r="L43" i="215"/>
  <c r="L42" i="215" s="1"/>
  <c r="K43" i="215"/>
  <c r="J43" i="215"/>
  <c r="I43" i="215"/>
  <c r="I42" i="215" s="1"/>
  <c r="H43" i="215"/>
  <c r="H42" i="215" s="1"/>
  <c r="G43" i="215"/>
  <c r="F43" i="215"/>
  <c r="D43" i="215"/>
  <c r="D42" i="215" s="1"/>
  <c r="C43" i="215"/>
  <c r="C42" i="215" s="1"/>
  <c r="B43" i="215"/>
  <c r="O42" i="215"/>
  <c r="N42" i="215"/>
  <c r="K42" i="215"/>
  <c r="J42" i="215"/>
  <c r="G42" i="215"/>
  <c r="F42" i="215"/>
  <c r="B42" i="215"/>
  <c r="O43" i="216"/>
  <c r="O42" i="216" s="1"/>
  <c r="N43" i="216"/>
  <c r="N42" i="216" s="1"/>
  <c r="M43" i="216"/>
  <c r="L43" i="216"/>
  <c r="K43" i="216"/>
  <c r="K42" i="216" s="1"/>
  <c r="J43" i="216"/>
  <c r="J42" i="216" s="1"/>
  <c r="I43" i="216"/>
  <c r="H43" i="216"/>
  <c r="G43" i="216"/>
  <c r="G42" i="216" s="1"/>
  <c r="F43" i="216"/>
  <c r="F42" i="216" s="1"/>
  <c r="D43" i="216"/>
  <c r="C43" i="216"/>
  <c r="B43" i="216"/>
  <c r="B42" i="216" s="1"/>
  <c r="M42" i="216"/>
  <c r="L42" i="216"/>
  <c r="I42" i="216"/>
  <c r="H42" i="216"/>
  <c r="D42" i="216"/>
  <c r="C42" i="216"/>
  <c r="O43" i="217"/>
  <c r="N43" i="217"/>
  <c r="M43" i="217"/>
  <c r="M42" i="217" s="1"/>
  <c r="L43" i="217"/>
  <c r="K43" i="217"/>
  <c r="J43" i="217"/>
  <c r="I43" i="217"/>
  <c r="I42" i="217" s="1"/>
  <c r="H43" i="217"/>
  <c r="G43" i="217"/>
  <c r="F43" i="217"/>
  <c r="D43" i="217"/>
  <c r="D42" i="217" s="1"/>
  <c r="C43" i="217"/>
  <c r="B43" i="217"/>
  <c r="O42" i="217"/>
  <c r="N42" i="217"/>
  <c r="L42" i="217"/>
  <c r="K42" i="217"/>
  <c r="J42" i="217"/>
  <c r="H42" i="217"/>
  <c r="G42" i="217"/>
  <c r="F42" i="217"/>
  <c r="C42" i="217"/>
  <c r="B42" i="217"/>
  <c r="O43" i="218"/>
  <c r="O42" i="218" s="1"/>
  <c r="N43" i="218"/>
  <c r="M43" i="218"/>
  <c r="L43" i="218"/>
  <c r="K43" i="218"/>
  <c r="K42" i="218" s="1"/>
  <c r="J43" i="218"/>
  <c r="I43" i="218"/>
  <c r="H43" i="218"/>
  <c r="G43" i="218"/>
  <c r="G42" i="218" s="1"/>
  <c r="F43" i="218"/>
  <c r="D43" i="218"/>
  <c r="C43" i="218"/>
  <c r="B43" i="218"/>
  <c r="B42" i="218" s="1"/>
  <c r="N42" i="218"/>
  <c r="M42" i="218"/>
  <c r="L42" i="218"/>
  <c r="J42" i="218"/>
  <c r="I42" i="218"/>
  <c r="H42" i="218"/>
  <c r="F42" i="218"/>
  <c r="D42" i="218"/>
  <c r="C42" i="218"/>
  <c r="O43" i="219"/>
  <c r="N43" i="219"/>
  <c r="M43" i="219"/>
  <c r="M42" i="219" s="1"/>
  <c r="L43" i="219"/>
  <c r="K43" i="219"/>
  <c r="J43" i="219"/>
  <c r="I43" i="219"/>
  <c r="I42" i="219" s="1"/>
  <c r="H43" i="219"/>
  <c r="G43" i="219"/>
  <c r="F43" i="219"/>
  <c r="D43" i="219"/>
  <c r="D42" i="219" s="1"/>
  <c r="C43" i="219"/>
  <c r="B43" i="219"/>
  <c r="O42" i="219"/>
  <c r="N42" i="219"/>
  <c r="L42" i="219"/>
  <c r="K42" i="219"/>
  <c r="J42" i="219"/>
  <c r="H42" i="219"/>
  <c r="G42" i="219"/>
  <c r="F42" i="219"/>
  <c r="C42" i="219"/>
  <c r="B42" i="219"/>
  <c r="O43" i="220"/>
  <c r="O42" i="220" s="1"/>
  <c r="N43" i="220"/>
  <c r="M43" i="220"/>
  <c r="L43" i="220"/>
  <c r="K43" i="220"/>
  <c r="K42" i="220" s="1"/>
  <c r="J43" i="220"/>
  <c r="I43" i="220"/>
  <c r="H43" i="220"/>
  <c r="G43" i="220"/>
  <c r="G42" i="220" s="1"/>
  <c r="F43" i="220"/>
  <c r="D43" i="220"/>
  <c r="C43" i="220"/>
  <c r="B43" i="220"/>
  <c r="B42" i="220" s="1"/>
  <c r="N42" i="220"/>
  <c r="M42" i="220"/>
  <c r="L42" i="220"/>
  <c r="J42" i="220"/>
  <c r="I42" i="220"/>
  <c r="H42" i="220"/>
  <c r="F42" i="220"/>
  <c r="D42" i="220"/>
  <c r="C42" i="220"/>
  <c r="O43" i="221"/>
  <c r="N43" i="221"/>
  <c r="M43" i="221"/>
  <c r="M42" i="221" s="1"/>
  <c r="L43" i="221"/>
  <c r="K43" i="221"/>
  <c r="J43" i="221"/>
  <c r="I43" i="221"/>
  <c r="I42" i="221" s="1"/>
  <c r="H43" i="221"/>
  <c r="G43" i="221"/>
  <c r="F43" i="221"/>
  <c r="D43" i="221"/>
  <c r="D42" i="221" s="1"/>
  <c r="C43" i="221"/>
  <c r="B43" i="221"/>
  <c r="O42" i="221"/>
  <c r="N42" i="221"/>
  <c r="L42" i="221"/>
  <c r="K42" i="221"/>
  <c r="J42" i="221"/>
  <c r="H42" i="221"/>
  <c r="G42" i="221"/>
  <c r="F42" i="221"/>
  <c r="C42" i="221"/>
  <c r="B42" i="221"/>
  <c r="O43" i="222"/>
  <c r="O42" i="222" s="1"/>
  <c r="N43" i="222"/>
  <c r="M43" i="222"/>
  <c r="L43" i="222"/>
  <c r="K43" i="222"/>
  <c r="K42" i="222" s="1"/>
  <c r="J43" i="222"/>
  <c r="I43" i="222"/>
  <c r="H43" i="222"/>
  <c r="G43" i="222"/>
  <c r="G42" i="222" s="1"/>
  <c r="F43" i="222"/>
  <c r="D43" i="222"/>
  <c r="C43" i="222"/>
  <c r="B43" i="222"/>
  <c r="B42" i="222" s="1"/>
  <c r="N42" i="222"/>
  <c r="M42" i="222"/>
  <c r="L42" i="222"/>
  <c r="J42" i="222"/>
  <c r="I42" i="222"/>
  <c r="H42" i="222"/>
  <c r="F42" i="222"/>
  <c r="D42" i="222"/>
  <c r="C42" i="222"/>
  <c r="O43" i="223"/>
  <c r="N43" i="223"/>
  <c r="M43" i="223"/>
  <c r="M42" i="223" s="1"/>
  <c r="L43" i="223"/>
  <c r="K43" i="223"/>
  <c r="J43" i="223"/>
  <c r="I43" i="223"/>
  <c r="I42" i="223" s="1"/>
  <c r="H43" i="223"/>
  <c r="G43" i="223"/>
  <c r="F43" i="223"/>
  <c r="D43" i="223"/>
  <c r="D42" i="223" s="1"/>
  <c r="C43" i="223"/>
  <c r="B43" i="223"/>
  <c r="O42" i="223"/>
  <c r="N42" i="223"/>
  <c r="L42" i="223"/>
  <c r="K42" i="223"/>
  <c r="J42" i="223"/>
  <c r="H42" i="223"/>
  <c r="G42" i="223"/>
  <c r="F42" i="223"/>
  <c r="C42" i="223"/>
  <c r="B42" i="223"/>
  <c r="O43" i="224"/>
  <c r="O42" i="224" s="1"/>
  <c r="N43" i="224"/>
  <c r="M43" i="224"/>
  <c r="L43" i="224"/>
  <c r="K43" i="224"/>
  <c r="K42" i="224" s="1"/>
  <c r="J43" i="224"/>
  <c r="I43" i="224"/>
  <c r="H43" i="224"/>
  <c r="G43" i="224"/>
  <c r="G42" i="224" s="1"/>
  <c r="F43" i="224"/>
  <c r="D43" i="224"/>
  <c r="C43" i="224"/>
  <c r="B43" i="224"/>
  <c r="B42" i="224" s="1"/>
  <c r="N42" i="224"/>
  <c r="M42" i="224"/>
  <c r="L42" i="224"/>
  <c r="J42" i="224"/>
  <c r="I42" i="224"/>
  <c r="H42" i="224"/>
  <c r="F42" i="224"/>
  <c r="D42" i="224"/>
  <c r="C42" i="224"/>
  <c r="O43" i="225"/>
  <c r="N43" i="225"/>
  <c r="M43" i="225"/>
  <c r="M42" i="225" s="1"/>
  <c r="L43" i="225"/>
  <c r="K43" i="225"/>
  <c r="J43" i="225"/>
  <c r="I43" i="225"/>
  <c r="I42" i="225" s="1"/>
  <c r="H43" i="225"/>
  <c r="G43" i="225"/>
  <c r="F43" i="225"/>
  <c r="D43" i="225"/>
  <c r="D42" i="225" s="1"/>
  <c r="C43" i="225"/>
  <c r="B43" i="225"/>
  <c r="O42" i="225"/>
  <c r="N42" i="225"/>
  <c r="L42" i="225"/>
  <c r="K42" i="225"/>
  <c r="J42" i="225"/>
  <c r="H42" i="225"/>
  <c r="G42" i="225"/>
  <c r="F42" i="225"/>
  <c r="C42" i="225"/>
  <c r="B42" i="225"/>
  <c r="O43" i="226"/>
  <c r="O42" i="226" s="1"/>
  <c r="N43" i="226"/>
  <c r="M43" i="226"/>
  <c r="L43" i="226"/>
  <c r="K43" i="226"/>
  <c r="K42" i="226" s="1"/>
  <c r="J43" i="226"/>
  <c r="I43" i="226"/>
  <c r="H43" i="226"/>
  <c r="G43" i="226"/>
  <c r="G42" i="226" s="1"/>
  <c r="F43" i="226"/>
  <c r="D43" i="226"/>
  <c r="C43" i="226"/>
  <c r="B43" i="226"/>
  <c r="B42" i="226" s="1"/>
  <c r="N42" i="226"/>
  <c r="M42" i="226"/>
  <c r="L42" i="226"/>
  <c r="J42" i="226"/>
  <c r="I42" i="226"/>
  <c r="H42" i="226"/>
  <c r="F42" i="226"/>
  <c r="D42" i="226"/>
  <c r="C42" i="226"/>
  <c r="O43" i="227"/>
  <c r="N43" i="227"/>
  <c r="M43" i="227"/>
  <c r="M42" i="227" s="1"/>
  <c r="L43" i="227"/>
  <c r="K43" i="227"/>
  <c r="J43" i="227"/>
  <c r="I43" i="227"/>
  <c r="I42" i="227" s="1"/>
  <c r="H43" i="227"/>
  <c r="G43" i="227"/>
  <c r="F43" i="227"/>
  <c r="D43" i="227"/>
  <c r="D42" i="227" s="1"/>
  <c r="C43" i="227"/>
  <c r="B43" i="227"/>
  <c r="O42" i="227"/>
  <c r="N42" i="227"/>
  <c r="L42" i="227"/>
  <c r="K42" i="227"/>
  <c r="J42" i="227"/>
  <c r="H42" i="227"/>
  <c r="G42" i="227"/>
  <c r="F42" i="227"/>
  <c r="C42" i="227"/>
  <c r="B42" i="227"/>
  <c r="O43" i="228"/>
  <c r="O42" i="228" s="1"/>
  <c r="N43" i="228"/>
  <c r="M43" i="228"/>
  <c r="L43" i="228"/>
  <c r="K43" i="228"/>
  <c r="K42" i="228" s="1"/>
  <c r="J43" i="228"/>
  <c r="I43" i="228"/>
  <c r="H43" i="228"/>
  <c r="G43" i="228"/>
  <c r="G42" i="228" s="1"/>
  <c r="F43" i="228"/>
  <c r="D43" i="228"/>
  <c r="C43" i="228"/>
  <c r="B43" i="228"/>
  <c r="B42" i="228" s="1"/>
  <c r="N42" i="228"/>
  <c r="M42" i="228"/>
  <c r="L42" i="228"/>
  <c r="J42" i="228"/>
  <c r="I42" i="228"/>
  <c r="H42" i="228"/>
  <c r="F42" i="228"/>
  <c r="D42" i="228"/>
  <c r="C42" i="228"/>
  <c r="O43" i="229"/>
  <c r="N43" i="229"/>
  <c r="M43" i="229"/>
  <c r="M42" i="229" s="1"/>
  <c r="L43" i="229"/>
  <c r="K43" i="229"/>
  <c r="J43" i="229"/>
  <c r="I43" i="229"/>
  <c r="I42" i="229" s="1"/>
  <c r="H43" i="229"/>
  <c r="G43" i="229"/>
  <c r="F43" i="229"/>
  <c r="D43" i="229"/>
  <c r="D42" i="229" s="1"/>
  <c r="C43" i="229"/>
  <c r="B43" i="229"/>
  <c r="O42" i="229"/>
  <c r="N42" i="229"/>
  <c r="L42" i="229"/>
  <c r="K42" i="229"/>
  <c r="J42" i="229"/>
  <c r="H42" i="229"/>
  <c r="G42" i="229"/>
  <c r="F42" i="229"/>
  <c r="C42" i="229"/>
  <c r="B42" i="229"/>
  <c r="O43" i="230"/>
  <c r="O42" i="230" s="1"/>
  <c r="N43" i="230"/>
  <c r="M43" i="230"/>
  <c r="L43" i="230"/>
  <c r="K43" i="230"/>
  <c r="K42" i="230" s="1"/>
  <c r="J43" i="230"/>
  <c r="I43" i="230"/>
  <c r="H43" i="230"/>
  <c r="G43" i="230"/>
  <c r="G42" i="230" s="1"/>
  <c r="F43" i="230"/>
  <c r="D43" i="230"/>
  <c r="C43" i="230"/>
  <c r="B43" i="230"/>
  <c r="B42" i="230" s="1"/>
  <c r="N42" i="230"/>
  <c r="M42" i="230"/>
  <c r="L42" i="230"/>
  <c r="J42" i="230"/>
  <c r="I42" i="230"/>
  <c r="H42" i="230"/>
  <c r="F42" i="230"/>
  <c r="D42" i="230"/>
  <c r="C42" i="230"/>
  <c r="O43" i="231"/>
  <c r="N43" i="231"/>
  <c r="M43" i="231"/>
  <c r="M42" i="231" s="1"/>
  <c r="L43" i="231"/>
  <c r="K43" i="231"/>
  <c r="J43" i="231"/>
  <c r="I43" i="231"/>
  <c r="I42" i="231" s="1"/>
  <c r="H43" i="231"/>
  <c r="G43" i="231"/>
  <c r="F43" i="231"/>
  <c r="D43" i="231"/>
  <c r="D42" i="231" s="1"/>
  <c r="C43" i="231"/>
  <c r="B43" i="231"/>
  <c r="O42" i="231"/>
  <c r="N42" i="231"/>
  <c r="L42" i="231"/>
  <c r="K42" i="231"/>
  <c r="J42" i="231"/>
  <c r="H42" i="231"/>
  <c r="G42" i="231"/>
  <c r="F42" i="231"/>
  <c r="C42" i="231"/>
  <c r="B42" i="231"/>
  <c r="O43" i="232"/>
  <c r="O42" i="232" s="1"/>
  <c r="N43" i="232"/>
  <c r="M43" i="232"/>
  <c r="L43" i="232"/>
  <c r="K43" i="232"/>
  <c r="K42" i="232" s="1"/>
  <c r="J43" i="232"/>
  <c r="I43" i="232"/>
  <c r="H43" i="232"/>
  <c r="G43" i="232"/>
  <c r="G42" i="232" s="1"/>
  <c r="F43" i="232"/>
  <c r="D43" i="232"/>
  <c r="C43" i="232"/>
  <c r="B43" i="232"/>
  <c r="B42" i="232" s="1"/>
  <c r="N42" i="232"/>
  <c r="M42" i="232"/>
  <c r="L42" i="232"/>
  <c r="J42" i="232"/>
  <c r="I42" i="232"/>
  <c r="H42" i="232"/>
  <c r="F42" i="232"/>
  <c r="D42" i="232"/>
  <c r="C42" i="232"/>
  <c r="O43" i="233"/>
  <c r="N43" i="233"/>
  <c r="M43" i="233"/>
  <c r="M42" i="233" s="1"/>
  <c r="L43" i="233"/>
  <c r="K43" i="233"/>
  <c r="J43" i="233"/>
  <c r="I43" i="233"/>
  <c r="I42" i="233" s="1"/>
  <c r="H43" i="233"/>
  <c r="G43" i="233"/>
  <c r="F43" i="233"/>
  <c r="D43" i="233"/>
  <c r="D42" i="233" s="1"/>
  <c r="C43" i="233"/>
  <c r="B43" i="233"/>
  <c r="O42" i="233"/>
  <c r="N42" i="233"/>
  <c r="L42" i="233"/>
  <c r="K42" i="233"/>
  <c r="J42" i="233"/>
  <c r="H42" i="233"/>
  <c r="G42" i="233"/>
  <c r="F42" i="233"/>
  <c r="C42" i="233"/>
  <c r="B42" i="233"/>
  <c r="O43" i="234"/>
  <c r="O42" i="234" s="1"/>
  <c r="N43" i="234"/>
  <c r="M43" i="234"/>
  <c r="L43" i="234"/>
  <c r="K43" i="234"/>
  <c r="K42" i="234" s="1"/>
  <c r="J43" i="234"/>
  <c r="I43" i="234"/>
  <c r="H43" i="234"/>
  <c r="G43" i="234"/>
  <c r="G42" i="234" s="1"/>
  <c r="F43" i="234"/>
  <c r="D43" i="234"/>
  <c r="C43" i="234"/>
  <c r="B43" i="234"/>
  <c r="B42" i="234" s="1"/>
  <c r="N42" i="234"/>
  <c r="M42" i="234"/>
  <c r="L42" i="234"/>
  <c r="J42" i="234"/>
  <c r="I42" i="234"/>
  <c r="H42" i="234"/>
  <c r="F42" i="234"/>
  <c r="D42" i="234"/>
  <c r="C42" i="234"/>
  <c r="O43" i="235"/>
  <c r="N43" i="235"/>
  <c r="M43" i="235"/>
  <c r="M42" i="235" s="1"/>
  <c r="L43" i="235"/>
  <c r="K43" i="235"/>
  <c r="J43" i="235"/>
  <c r="I43" i="235"/>
  <c r="I42" i="235" s="1"/>
  <c r="H43" i="235"/>
  <c r="G43" i="235"/>
  <c r="F43" i="235"/>
  <c r="D43" i="235"/>
  <c r="D42" i="235" s="1"/>
  <c r="C43" i="235"/>
  <c r="B43" i="235"/>
  <c r="O42" i="235"/>
  <c r="N42" i="235"/>
  <c r="L42" i="235"/>
  <c r="K42" i="235"/>
  <c r="J42" i="235"/>
  <c r="H42" i="235"/>
  <c r="G42" i="235"/>
  <c r="F42" i="235"/>
  <c r="C42" i="235"/>
  <c r="B42" i="235"/>
  <c r="O43" i="236"/>
  <c r="O42" i="236" s="1"/>
  <c r="N43" i="236"/>
  <c r="M43" i="236"/>
  <c r="L43" i="236"/>
  <c r="K43" i="236"/>
  <c r="K42" i="236" s="1"/>
  <c r="J43" i="236"/>
  <c r="I43" i="236"/>
  <c r="H43" i="236"/>
  <c r="G43" i="236"/>
  <c r="G42" i="236" s="1"/>
  <c r="F43" i="236"/>
  <c r="D43" i="236"/>
  <c r="C43" i="236"/>
  <c r="B43" i="236"/>
  <c r="B42" i="236" s="1"/>
  <c r="N42" i="236"/>
  <c r="M42" i="236"/>
  <c r="L42" i="236"/>
  <c r="J42" i="236"/>
  <c r="I42" i="236"/>
  <c r="H42" i="236"/>
  <c r="F42" i="236"/>
  <c r="D42" i="236"/>
  <c r="C42" i="236"/>
  <c r="O43" i="237"/>
  <c r="N43" i="237"/>
  <c r="M43" i="237"/>
  <c r="M42" i="237" s="1"/>
  <c r="L43" i="237"/>
  <c r="K43" i="237"/>
  <c r="J43" i="237"/>
  <c r="I43" i="237"/>
  <c r="I42" i="237" s="1"/>
  <c r="H43" i="237"/>
  <c r="G43" i="237"/>
  <c r="F43" i="237"/>
  <c r="D43" i="237"/>
  <c r="D42" i="237" s="1"/>
  <c r="C43" i="237"/>
  <c r="B43" i="237"/>
  <c r="O42" i="237"/>
  <c r="N42" i="237"/>
  <c r="L42" i="237"/>
  <c r="K42" i="237"/>
  <c r="J42" i="237"/>
  <c r="H42" i="237"/>
  <c r="G42" i="237"/>
  <c r="F42" i="237"/>
  <c r="C42" i="237"/>
  <c r="B42" i="237"/>
  <c r="O43" i="238"/>
  <c r="O42" i="238" s="1"/>
  <c r="N43" i="238"/>
  <c r="M43" i="238"/>
  <c r="L43" i="238"/>
  <c r="K43" i="238"/>
  <c r="K42" i="238" s="1"/>
  <c r="J43" i="238"/>
  <c r="I43" i="238"/>
  <c r="H43" i="238"/>
  <c r="G43" i="238"/>
  <c r="G42" i="238" s="1"/>
  <c r="F43" i="238"/>
  <c r="D43" i="238"/>
  <c r="C43" i="238"/>
  <c r="B43" i="238"/>
  <c r="B42" i="238" s="1"/>
  <c r="N42" i="238"/>
  <c r="M42" i="238"/>
  <c r="L42" i="238"/>
  <c r="J42" i="238"/>
  <c r="I42" i="238"/>
  <c r="H42" i="238"/>
  <c r="F42" i="238"/>
  <c r="D42" i="238"/>
  <c r="C42" i="238"/>
  <c r="O43" i="239"/>
  <c r="N43" i="239"/>
  <c r="M43" i="239"/>
  <c r="M42" i="239" s="1"/>
  <c r="L43" i="239"/>
  <c r="K43" i="239"/>
  <c r="J43" i="239"/>
  <c r="I43" i="239"/>
  <c r="I42" i="239" s="1"/>
  <c r="H43" i="239"/>
  <c r="G43" i="239"/>
  <c r="F43" i="239"/>
  <c r="D43" i="239"/>
  <c r="D42" i="239" s="1"/>
  <c r="C43" i="239"/>
  <c r="B43" i="239"/>
  <c r="O42" i="239"/>
  <c r="N42" i="239"/>
  <c r="L42" i="239"/>
  <c r="K42" i="239"/>
  <c r="J42" i="239"/>
  <c r="H42" i="239"/>
  <c r="G42" i="239"/>
  <c r="F42" i="239"/>
  <c r="C42" i="239"/>
  <c r="B42" i="239"/>
  <c r="O43" i="240"/>
  <c r="O42" i="240" s="1"/>
  <c r="N43" i="240"/>
  <c r="M43" i="240"/>
  <c r="L43" i="240"/>
  <c r="K43" i="240"/>
  <c r="K42" i="240" s="1"/>
  <c r="J43" i="240"/>
  <c r="I43" i="240"/>
  <c r="H43" i="240"/>
  <c r="G43" i="240"/>
  <c r="G42" i="240" s="1"/>
  <c r="F43" i="240"/>
  <c r="D43" i="240"/>
  <c r="C43" i="240"/>
  <c r="B43" i="240"/>
  <c r="B42" i="240" s="1"/>
  <c r="N42" i="240"/>
  <c r="M42" i="240"/>
  <c r="L42" i="240"/>
  <c r="J42" i="240"/>
  <c r="I42" i="240"/>
  <c r="H42" i="240"/>
  <c r="F42" i="240"/>
  <c r="D42" i="240"/>
  <c r="C42" i="240"/>
  <c r="O43" i="241"/>
  <c r="N43" i="241"/>
  <c r="M43" i="241"/>
  <c r="M42" i="241" s="1"/>
  <c r="L43" i="241"/>
  <c r="K43" i="241"/>
  <c r="J43" i="241"/>
  <c r="I43" i="241"/>
  <c r="I42" i="241" s="1"/>
  <c r="H43" i="241"/>
  <c r="G43" i="241"/>
  <c r="F43" i="241"/>
  <c r="D43" i="241"/>
  <c r="D42" i="241" s="1"/>
  <c r="C43" i="241"/>
  <c r="B43" i="241"/>
  <c r="O42" i="241"/>
  <c r="N42" i="241"/>
  <c r="L42" i="241"/>
  <c r="K42" i="241"/>
  <c r="J42" i="241"/>
  <c r="H42" i="241"/>
  <c r="G42" i="241"/>
  <c r="F42" i="241"/>
  <c r="C42" i="241"/>
  <c r="B42" i="241"/>
  <c r="O43" i="242"/>
  <c r="O42" i="242" s="1"/>
  <c r="N43" i="242"/>
  <c r="M43" i="242"/>
  <c r="L43" i="242"/>
  <c r="K43" i="242"/>
  <c r="K42" i="242" s="1"/>
  <c r="J43" i="242"/>
  <c r="I43" i="242"/>
  <c r="H43" i="242"/>
  <c r="G43" i="242"/>
  <c r="G42" i="242" s="1"/>
  <c r="F43" i="242"/>
  <c r="D43" i="242"/>
  <c r="C43" i="242"/>
  <c r="B43" i="242"/>
  <c r="B42" i="242" s="1"/>
  <c r="N42" i="242"/>
  <c r="M42" i="242"/>
  <c r="L42" i="242"/>
  <c r="J42" i="242"/>
  <c r="I42" i="242"/>
  <c r="H42" i="242"/>
  <c r="F42" i="242"/>
  <c r="D42" i="242"/>
  <c r="C42" i="242"/>
  <c r="O43" i="243"/>
  <c r="N43" i="243"/>
  <c r="M43" i="243"/>
  <c r="M42" i="243" s="1"/>
  <c r="L43" i="243"/>
  <c r="K43" i="243"/>
  <c r="J43" i="243"/>
  <c r="I43" i="243"/>
  <c r="I42" i="243" s="1"/>
  <c r="H43" i="243"/>
  <c r="G43" i="243"/>
  <c r="F43" i="243"/>
  <c r="D43" i="243"/>
  <c r="D42" i="243" s="1"/>
  <c r="C43" i="243"/>
  <c r="B43" i="243"/>
  <c r="O42" i="243"/>
  <c r="N42" i="243"/>
  <c r="L42" i="243"/>
  <c r="K42" i="243"/>
  <c r="J42" i="243"/>
  <c r="H42" i="243"/>
  <c r="G42" i="243"/>
  <c r="F42" i="243"/>
  <c r="C42" i="243"/>
  <c r="B42" i="243"/>
  <c r="O43" i="244"/>
  <c r="O42" i="244" s="1"/>
  <c r="N43" i="244"/>
  <c r="M43" i="244"/>
  <c r="L43" i="244"/>
  <c r="K43" i="244"/>
  <c r="K42" i="244" s="1"/>
  <c r="J43" i="244"/>
  <c r="I43" i="244"/>
  <c r="H43" i="244"/>
  <c r="G43" i="244"/>
  <c r="G42" i="244" s="1"/>
  <c r="F43" i="244"/>
  <c r="D43" i="244"/>
  <c r="C43" i="244"/>
  <c r="B43" i="244"/>
  <c r="B42" i="244" s="1"/>
  <c r="N42" i="244"/>
  <c r="M42" i="244"/>
  <c r="L42" i="244"/>
  <c r="J42" i="244"/>
  <c r="I42" i="244"/>
  <c r="H42" i="244"/>
  <c r="F42" i="244"/>
  <c r="D42" i="244"/>
  <c r="C42" i="244"/>
  <c r="O43" i="245"/>
  <c r="N43" i="245"/>
  <c r="M43" i="245"/>
  <c r="M42" i="245" s="1"/>
  <c r="L43" i="245"/>
  <c r="K43" i="245"/>
  <c r="J43" i="245"/>
  <c r="I43" i="245"/>
  <c r="I42" i="245" s="1"/>
  <c r="H43" i="245"/>
  <c r="G43" i="245"/>
  <c r="F43" i="245"/>
  <c r="D43" i="245"/>
  <c r="D42" i="245" s="1"/>
  <c r="C43" i="245"/>
  <c r="B43" i="245"/>
  <c r="O42" i="245"/>
  <c r="N42" i="245"/>
  <c r="L42" i="245"/>
  <c r="K42" i="245"/>
  <c r="J42" i="245"/>
  <c r="H42" i="245"/>
  <c r="G42" i="245"/>
  <c r="F42" i="245"/>
  <c r="C42" i="245"/>
  <c r="B42" i="245"/>
  <c r="O43" i="246"/>
  <c r="O42" i="246" s="1"/>
  <c r="N43" i="246"/>
  <c r="M43" i="246"/>
  <c r="L43" i="246"/>
  <c r="K43" i="246"/>
  <c r="K42" i="246" s="1"/>
  <c r="J43" i="246"/>
  <c r="I43" i="246"/>
  <c r="H43" i="246"/>
  <c r="G43" i="246"/>
  <c r="G42" i="246" s="1"/>
  <c r="F43" i="246"/>
  <c r="D43" i="246"/>
  <c r="C43" i="246"/>
  <c r="B43" i="246"/>
  <c r="B42" i="246" s="1"/>
  <c r="N42" i="246"/>
  <c r="M42" i="246"/>
  <c r="L42" i="246"/>
  <c r="J42" i="246"/>
  <c r="I42" i="246"/>
  <c r="H42" i="246"/>
  <c r="F42" i="246"/>
  <c r="D42" i="246"/>
  <c r="C42" i="246"/>
  <c r="O43" i="247"/>
  <c r="N43" i="247"/>
  <c r="M43" i="247"/>
  <c r="M42" i="247" s="1"/>
  <c r="L43" i="247"/>
  <c r="K43" i="247"/>
  <c r="J43" i="247"/>
  <c r="I43" i="247"/>
  <c r="I42" i="247" s="1"/>
  <c r="H43" i="247"/>
  <c r="G43" i="247"/>
  <c r="F43" i="247"/>
  <c r="D43" i="247"/>
  <c r="D42" i="247" s="1"/>
  <c r="C43" i="247"/>
  <c r="B43" i="247"/>
  <c r="O42" i="247"/>
  <c r="N42" i="247"/>
  <c r="L42" i="247"/>
  <c r="K42" i="247"/>
  <c r="J42" i="247"/>
  <c r="H42" i="247"/>
  <c r="G42" i="247"/>
  <c r="F42" i="247"/>
  <c r="C42" i="247"/>
  <c r="B42" i="247"/>
  <c r="O43" i="248"/>
  <c r="O42" i="248" s="1"/>
  <c r="N43" i="248"/>
  <c r="M43" i="248"/>
  <c r="L43" i="248"/>
  <c r="K43" i="248"/>
  <c r="K42" i="248" s="1"/>
  <c r="J43" i="248"/>
  <c r="I43" i="248"/>
  <c r="H43" i="248"/>
  <c r="G43" i="248"/>
  <c r="G42" i="248" s="1"/>
  <c r="F43" i="248"/>
  <c r="D43" i="248"/>
  <c r="C43" i="248"/>
  <c r="B43" i="248"/>
  <c r="B42" i="248" s="1"/>
  <c r="N42" i="248"/>
  <c r="M42" i="248"/>
  <c r="L42" i="248"/>
  <c r="J42" i="248"/>
  <c r="I42" i="248"/>
  <c r="H42" i="248"/>
  <c r="F42" i="248"/>
  <c r="D42" i="248"/>
  <c r="C42" i="248"/>
  <c r="O43" i="249"/>
  <c r="N43" i="249"/>
  <c r="M43" i="249"/>
  <c r="M42" i="249" s="1"/>
  <c r="L43" i="249"/>
  <c r="K43" i="249"/>
  <c r="J43" i="249"/>
  <c r="I43" i="249"/>
  <c r="I42" i="249" s="1"/>
  <c r="H43" i="249"/>
  <c r="G43" i="249"/>
  <c r="F43" i="249"/>
  <c r="D43" i="249"/>
  <c r="D42" i="249" s="1"/>
  <c r="C43" i="249"/>
  <c r="B43" i="249"/>
  <c r="O42" i="249"/>
  <c r="N42" i="249"/>
  <c r="L42" i="249"/>
  <c r="K42" i="249"/>
  <c r="J42" i="249"/>
  <c r="H42" i="249"/>
  <c r="G42" i="249"/>
  <c r="F42" i="249"/>
  <c r="C42" i="249"/>
  <c r="B42" i="249"/>
  <c r="O43" i="250"/>
  <c r="O42" i="250" s="1"/>
  <c r="N43" i="250"/>
  <c r="M43" i="250"/>
  <c r="L43" i="250"/>
  <c r="K43" i="250"/>
  <c r="K42" i="250" s="1"/>
  <c r="J43" i="250"/>
  <c r="I43" i="250"/>
  <c r="H43" i="250"/>
  <c r="G43" i="250"/>
  <c r="G42" i="250" s="1"/>
  <c r="F43" i="250"/>
  <c r="D43" i="250"/>
  <c r="C43" i="250"/>
  <c r="B43" i="250"/>
  <c r="B42" i="250" s="1"/>
  <c r="N42" i="250"/>
  <c r="M42" i="250"/>
  <c r="L42" i="250"/>
  <c r="J42" i="250"/>
  <c r="I42" i="250"/>
  <c r="H42" i="250"/>
  <c r="F42" i="250"/>
  <c r="D42" i="250"/>
  <c r="C42" i="250"/>
  <c r="O43" i="251"/>
  <c r="N43" i="251"/>
  <c r="M43" i="251"/>
  <c r="M42" i="251" s="1"/>
  <c r="L43" i="251"/>
  <c r="K43" i="251"/>
  <c r="J43" i="251"/>
  <c r="I43" i="251"/>
  <c r="I42" i="251" s="1"/>
  <c r="H43" i="251"/>
  <c r="G43" i="251"/>
  <c r="F43" i="251"/>
  <c r="D43" i="251"/>
  <c r="D42" i="251" s="1"/>
  <c r="C43" i="251"/>
  <c r="B43" i="251"/>
  <c r="O42" i="251"/>
  <c r="N42" i="251"/>
  <c r="L42" i="251"/>
  <c r="K42" i="251"/>
  <c r="J42" i="251"/>
  <c r="H42" i="251"/>
  <c r="G42" i="251"/>
  <c r="F42" i="251"/>
  <c r="C42" i="251"/>
  <c r="B42" i="251"/>
  <c r="O43" i="252"/>
  <c r="O42" i="252" s="1"/>
  <c r="N43" i="252"/>
  <c r="M43" i="252"/>
  <c r="L43" i="252"/>
  <c r="K43" i="252"/>
  <c r="K42" i="252" s="1"/>
  <c r="J43" i="252"/>
  <c r="I43" i="252"/>
  <c r="H43" i="252"/>
  <c r="G43" i="252"/>
  <c r="G42" i="252" s="1"/>
  <c r="F43" i="252"/>
  <c r="D43" i="252"/>
  <c r="C43" i="252"/>
  <c r="B43" i="252"/>
  <c r="B42" i="252" s="1"/>
  <c r="N42" i="252"/>
  <c r="M42" i="252"/>
  <c r="L42" i="252"/>
  <c r="J42" i="252"/>
  <c r="I42" i="252"/>
  <c r="H42" i="252"/>
  <c r="F42" i="252"/>
  <c r="D42" i="252"/>
  <c r="C42" i="252"/>
  <c r="O43" i="253"/>
  <c r="N43" i="253"/>
  <c r="M43" i="253"/>
  <c r="M42" i="253" s="1"/>
  <c r="L43" i="253"/>
  <c r="K43" i="253"/>
  <c r="J43" i="253"/>
  <c r="I43" i="253"/>
  <c r="I42" i="253" s="1"/>
  <c r="H43" i="253"/>
  <c r="G43" i="253"/>
  <c r="F43" i="253"/>
  <c r="D43" i="253"/>
  <c r="D42" i="253" s="1"/>
  <c r="C43" i="253"/>
  <c r="B43" i="253"/>
  <c r="O42" i="253"/>
  <c r="N42" i="253"/>
  <c r="L42" i="253"/>
  <c r="K42" i="253"/>
  <c r="J42" i="253"/>
  <c r="H42" i="253"/>
  <c r="G42" i="253"/>
  <c r="F42" i="253"/>
  <c r="C42" i="253"/>
  <c r="B42" i="253"/>
  <c r="O43" i="254"/>
  <c r="O42" i="254" s="1"/>
  <c r="N43" i="254"/>
  <c r="M43" i="254"/>
  <c r="L43" i="254"/>
  <c r="K43" i="254"/>
  <c r="K42" i="254" s="1"/>
  <c r="J43" i="254"/>
  <c r="I43" i="254"/>
  <c r="H43" i="254"/>
  <c r="G43" i="254"/>
  <c r="G42" i="254" s="1"/>
  <c r="F43" i="254"/>
  <c r="D43" i="254"/>
  <c r="C43" i="254"/>
  <c r="B43" i="254"/>
  <c r="B42" i="254" s="1"/>
  <c r="N42" i="254"/>
  <c r="M42" i="254"/>
  <c r="L42" i="254"/>
  <c r="J42" i="254"/>
  <c r="I42" i="254"/>
  <c r="H42" i="254"/>
  <c r="F42" i="254"/>
  <c r="D42" i="254"/>
  <c r="C42" i="254"/>
  <c r="O43" i="255"/>
  <c r="N43" i="255"/>
  <c r="M43" i="255"/>
  <c r="M42" i="255" s="1"/>
  <c r="L43" i="255"/>
  <c r="K43" i="255"/>
  <c r="J43" i="255"/>
  <c r="I43" i="255"/>
  <c r="I42" i="255" s="1"/>
  <c r="H43" i="255"/>
  <c r="G43" i="255"/>
  <c r="F43" i="255"/>
  <c r="D43" i="255"/>
  <c r="D42" i="255" s="1"/>
  <c r="C43" i="255"/>
  <c r="B43" i="255"/>
  <c r="O42" i="255"/>
  <c r="N42" i="255"/>
  <c r="L42" i="255"/>
  <c r="K42" i="255"/>
  <c r="J42" i="255"/>
  <c r="H42" i="255"/>
  <c r="G42" i="255"/>
  <c r="F42" i="255"/>
  <c r="C42" i="255"/>
  <c r="B42" i="255"/>
  <c r="O43" i="256"/>
  <c r="O42" i="256" s="1"/>
  <c r="N43" i="256"/>
  <c r="M43" i="256"/>
  <c r="L43" i="256"/>
  <c r="K43" i="256"/>
  <c r="K42" i="256" s="1"/>
  <c r="J43" i="256"/>
  <c r="I43" i="256"/>
  <c r="H43" i="256"/>
  <c r="G43" i="256"/>
  <c r="G42" i="256" s="1"/>
  <c r="F43" i="256"/>
  <c r="D43" i="256"/>
  <c r="C43" i="256"/>
  <c r="B43" i="256"/>
  <c r="B42" i="256" s="1"/>
  <c r="N42" i="256"/>
  <c r="M42" i="256"/>
  <c r="L42" i="256"/>
  <c r="J42" i="256"/>
  <c r="I42" i="256"/>
  <c r="H42" i="256"/>
  <c r="F42" i="256"/>
  <c r="D42" i="256"/>
  <c r="C42" i="256"/>
  <c r="O43" i="257"/>
  <c r="N43" i="257"/>
  <c r="M43" i="257"/>
  <c r="M42" i="257" s="1"/>
  <c r="L43" i="257"/>
  <c r="K43" i="257"/>
  <c r="J43" i="257"/>
  <c r="I43" i="257"/>
  <c r="I42" i="257" s="1"/>
  <c r="H43" i="257"/>
  <c r="G43" i="257"/>
  <c r="F43" i="257"/>
  <c r="D43" i="257"/>
  <c r="D42" i="257" s="1"/>
  <c r="C43" i="257"/>
  <c r="B43" i="257"/>
  <c r="O42" i="257"/>
  <c r="N42" i="257"/>
  <c r="L42" i="257"/>
  <c r="K42" i="257"/>
  <c r="J42" i="257"/>
  <c r="H42" i="257"/>
  <c r="G42" i="257"/>
  <c r="F42" i="257"/>
  <c r="C42" i="257"/>
  <c r="B42" i="257"/>
  <c r="O43" i="258"/>
  <c r="O42" i="258" s="1"/>
  <c r="N43" i="258"/>
  <c r="M43" i="258"/>
  <c r="L43" i="258"/>
  <c r="K43" i="258"/>
  <c r="K42" i="258" s="1"/>
  <c r="J43" i="258"/>
  <c r="I43" i="258"/>
  <c r="H43" i="258"/>
  <c r="R43" i="258" s="1"/>
  <c r="G43" i="258"/>
  <c r="G42" i="258" s="1"/>
  <c r="F43" i="258"/>
  <c r="D43" i="258"/>
  <c r="C43" i="258"/>
  <c r="B43" i="258"/>
  <c r="B42" i="258" s="1"/>
  <c r="N42" i="258"/>
  <c r="M42" i="258"/>
  <c r="L42" i="258"/>
  <c r="J42" i="258"/>
  <c r="I42" i="258"/>
  <c r="H42" i="258"/>
  <c r="R42" i="258" s="1"/>
  <c r="F42" i="258"/>
  <c r="D42" i="258"/>
  <c r="C42" i="258"/>
  <c r="O43" i="1"/>
  <c r="N43" i="1"/>
  <c r="M43" i="1"/>
  <c r="M42" i="1" s="1"/>
  <c r="L43" i="1"/>
  <c r="K43" i="1"/>
  <c r="J43" i="1"/>
  <c r="I43" i="1"/>
  <c r="I42" i="1" s="1"/>
  <c r="H43" i="1"/>
  <c r="G43" i="1"/>
  <c r="F43" i="1"/>
  <c r="D43" i="1"/>
  <c r="D42" i="1" s="1"/>
  <c r="C43" i="1"/>
  <c r="B43" i="1"/>
  <c r="O42" i="1"/>
  <c r="N42" i="1"/>
  <c r="L42" i="1"/>
  <c r="K42" i="1"/>
  <c r="J42" i="1"/>
  <c r="H42" i="1"/>
  <c r="G42" i="1"/>
  <c r="F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V9" i="4"/>
  <c r="V8" i="4" s="1"/>
  <c r="V58" i="4" s="1"/>
  <c r="V62" i="4" s="1"/>
  <c r="W8" i="4"/>
  <c r="W58" i="4" s="1"/>
  <c r="W62" i="4" s="1"/>
  <c r="W9" i="5"/>
  <c r="W8" i="5" s="1"/>
  <c r="W58" i="5" s="1"/>
  <c r="W62" i="5" s="1"/>
  <c r="V9" i="5"/>
  <c r="V8" i="5" s="1"/>
  <c r="V58" i="5" s="1"/>
  <c r="V62" i="5" s="1"/>
  <c r="W9" i="6"/>
  <c r="W8" i="6" s="1"/>
  <c r="W58" i="6" s="1"/>
  <c r="W62" i="6" s="1"/>
  <c r="V9" i="6"/>
  <c r="V8" i="6" s="1"/>
  <c r="V58" i="6" s="1"/>
  <c r="V62" i="6" s="1"/>
  <c r="W9" i="7"/>
  <c r="V9" i="7"/>
  <c r="V8" i="7" s="1"/>
  <c r="V58" i="7" s="1"/>
  <c r="V62" i="7" s="1"/>
  <c r="W8" i="7"/>
  <c r="W9" i="8"/>
  <c r="V9" i="8"/>
  <c r="V8" i="8" s="1"/>
  <c r="V58" i="8" s="1"/>
  <c r="V62" i="8" s="1"/>
  <c r="W8" i="8"/>
  <c r="W58" i="8" s="1"/>
  <c r="W62" i="8" s="1"/>
  <c r="W9" i="9"/>
  <c r="W8" i="9" s="1"/>
  <c r="W58" i="9" s="1"/>
  <c r="W62" i="9" s="1"/>
  <c r="V9" i="9"/>
  <c r="V8" i="9" s="1"/>
  <c r="V58" i="9" s="1"/>
  <c r="V62" i="9" s="1"/>
  <c r="W9" i="10"/>
  <c r="V9" i="10"/>
  <c r="V8" i="10" s="1"/>
  <c r="V58" i="10" s="1"/>
  <c r="V62" i="10" s="1"/>
  <c r="W8" i="10"/>
  <c r="W58" i="10" s="1"/>
  <c r="W62" i="10" s="1"/>
  <c r="W9" i="11"/>
  <c r="V9" i="11"/>
  <c r="V8" i="11" s="1"/>
  <c r="V58" i="11" s="1"/>
  <c r="V62" i="11" s="1"/>
  <c r="W8" i="11"/>
  <c r="W9" i="12"/>
  <c r="W8" i="12" s="1"/>
  <c r="W58" i="12" s="1"/>
  <c r="W62" i="12" s="1"/>
  <c r="V9" i="12"/>
  <c r="V8" i="12" s="1"/>
  <c r="V58" i="12" s="1"/>
  <c r="V62" i="12" s="1"/>
  <c r="W9" i="13"/>
  <c r="W8" i="13" s="1"/>
  <c r="W58" i="13" s="1"/>
  <c r="W62" i="13" s="1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V9" i="16"/>
  <c r="V8" i="16" s="1"/>
  <c r="V58" i="16" s="1"/>
  <c r="V62" i="16" s="1"/>
  <c r="W8" i="16"/>
  <c r="W58" i="16" s="1"/>
  <c r="W62" i="16" s="1"/>
  <c r="W9" i="17"/>
  <c r="W8" i="17" s="1"/>
  <c r="W58" i="17" s="1"/>
  <c r="W62" i="17" s="1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V9" i="19"/>
  <c r="V8" i="19" s="1"/>
  <c r="V58" i="19" s="1"/>
  <c r="V62" i="19" s="1"/>
  <c r="W8" i="19"/>
  <c r="W9" i="20"/>
  <c r="W8" i="20" s="1"/>
  <c r="W58" i="20" s="1"/>
  <c r="W62" i="20" s="1"/>
  <c r="V9" i="20"/>
  <c r="V8" i="20" s="1"/>
  <c r="V58" i="20" s="1"/>
  <c r="V62" i="20" s="1"/>
  <c r="W9" i="21"/>
  <c r="W8" i="21" s="1"/>
  <c r="W58" i="21" s="1"/>
  <c r="W62" i="21" s="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W8" i="23" s="1"/>
  <c r="V9" i="23"/>
  <c r="V8" i="23" s="1"/>
  <c r="V58" i="23" s="1"/>
  <c r="V62" i="23" s="1"/>
  <c r="W9" i="24"/>
  <c r="V9" i="24"/>
  <c r="V8" i="24" s="1"/>
  <c r="V58" i="24" s="1"/>
  <c r="V62" i="24" s="1"/>
  <c r="W8" i="24"/>
  <c r="W58" i="24" s="1"/>
  <c r="W62" i="24" s="1"/>
  <c r="W9" i="25"/>
  <c r="W8" i="25" s="1"/>
  <c r="W58" i="25" s="1"/>
  <c r="W62" i="25" s="1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V9" i="27"/>
  <c r="V8" i="27" s="1"/>
  <c r="V58" i="27" s="1"/>
  <c r="V62" i="27" s="1"/>
  <c r="W8" i="27"/>
  <c r="W58" i="27" s="1"/>
  <c r="W62" i="27" s="1"/>
  <c r="W9" i="28"/>
  <c r="W8" i="28" s="1"/>
  <c r="W58" i="28" s="1"/>
  <c r="W62" i="28" s="1"/>
  <c r="V9" i="28"/>
  <c r="V8" i="28" s="1"/>
  <c r="V58" i="28" s="1"/>
  <c r="V62" i="28" s="1"/>
  <c r="W9" i="29"/>
  <c r="W8" i="29" s="1"/>
  <c r="W58" i="29" s="1"/>
  <c r="W62" i="29" s="1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V9" i="32"/>
  <c r="V8" i="32" s="1"/>
  <c r="V58" i="32" s="1"/>
  <c r="V62" i="32" s="1"/>
  <c r="W8" i="32"/>
  <c r="W58" i="32" s="1"/>
  <c r="W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V9" i="35"/>
  <c r="V8" i="35" s="1"/>
  <c r="V58" i="35" s="1"/>
  <c r="V62" i="35" s="1"/>
  <c r="W8" i="35"/>
  <c r="W9" i="36"/>
  <c r="W8" i="36" s="1"/>
  <c r="W58" i="36" s="1"/>
  <c r="W62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W8" i="39" s="1"/>
  <c r="V9" i="39"/>
  <c r="V8" i="39" s="1"/>
  <c r="V58" i="39" s="1"/>
  <c r="V62" i="39" s="1"/>
  <c r="W9" i="40"/>
  <c r="V9" i="40"/>
  <c r="V8" i="40" s="1"/>
  <c r="V58" i="40" s="1"/>
  <c r="V62" i="40" s="1"/>
  <c r="W8" i="40"/>
  <c r="W58" i="40" s="1"/>
  <c r="W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V9" i="43"/>
  <c r="V8" i="43" s="1"/>
  <c r="V58" i="43" s="1"/>
  <c r="V62" i="43" s="1"/>
  <c r="W8" i="43"/>
  <c r="W58" i="43" s="1"/>
  <c r="W62" i="43" s="1"/>
  <c r="W9" i="44"/>
  <c r="W8" i="44" s="1"/>
  <c r="W58" i="44" s="1"/>
  <c r="W62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V9" i="48"/>
  <c r="V8" i="48" s="1"/>
  <c r="V58" i="48" s="1"/>
  <c r="V62" i="48" s="1"/>
  <c r="W8" i="48"/>
  <c r="W58" i="48" s="1"/>
  <c r="W62" i="48" s="1"/>
  <c r="W9" i="49"/>
  <c r="W8" i="49" s="1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V9" i="51"/>
  <c r="V8" i="51" s="1"/>
  <c r="V58" i="51" s="1"/>
  <c r="V62" i="51" s="1"/>
  <c r="W8" i="51"/>
  <c r="W58" i="51" s="1"/>
  <c r="W62" i="51" s="1"/>
  <c r="W9" i="52"/>
  <c r="W8" i="52" s="1"/>
  <c r="W58" i="52" s="1"/>
  <c r="W62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V9" i="56"/>
  <c r="V8" i="56" s="1"/>
  <c r="V58" i="56" s="1"/>
  <c r="V62" i="56" s="1"/>
  <c r="W8" i="56"/>
  <c r="W58" i="56" s="1"/>
  <c r="W62" i="56" s="1"/>
  <c r="W9" i="57"/>
  <c r="W8" i="57" s="1"/>
  <c r="W58" i="57" s="1"/>
  <c r="W62" i="57" s="1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V9" i="59"/>
  <c r="V8" i="59" s="1"/>
  <c r="V58" i="59" s="1"/>
  <c r="V62" i="59" s="1"/>
  <c r="W8" i="59"/>
  <c r="W58" i="59" s="1"/>
  <c r="W62" i="59" s="1"/>
  <c r="W9" i="60"/>
  <c r="W8" i="60" s="1"/>
  <c r="W58" i="60" s="1"/>
  <c r="W62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V9" i="64"/>
  <c r="V8" i="64" s="1"/>
  <c r="V58" i="64" s="1"/>
  <c r="V62" i="64" s="1"/>
  <c r="W8" i="64"/>
  <c r="W58" i="64" s="1"/>
  <c r="W62" i="64" s="1"/>
  <c r="W9" i="65"/>
  <c r="W8" i="65" s="1"/>
  <c r="W58" i="65" s="1"/>
  <c r="W62" i="65" s="1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V9" i="67"/>
  <c r="V8" i="67" s="1"/>
  <c r="V58" i="67" s="1"/>
  <c r="V62" i="67" s="1"/>
  <c r="W8" i="67"/>
  <c r="W58" i="67" s="1"/>
  <c r="W62" i="67" s="1"/>
  <c r="W9" i="68"/>
  <c r="W8" i="68" s="1"/>
  <c r="W58" i="68" s="1"/>
  <c r="W62" i="68" s="1"/>
  <c r="V9" i="68"/>
  <c r="V8" i="68" s="1"/>
  <c r="V58" i="68" s="1"/>
  <c r="V62" i="68" s="1"/>
  <c r="W9" i="69"/>
  <c r="W8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V9" i="72"/>
  <c r="V8" i="72" s="1"/>
  <c r="V58" i="72" s="1"/>
  <c r="V62" i="72" s="1"/>
  <c r="W8" i="72"/>
  <c r="W58" i="72" s="1"/>
  <c r="W62" i="72" s="1"/>
  <c r="W9" i="73"/>
  <c r="W8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V9" i="75"/>
  <c r="V8" i="75" s="1"/>
  <c r="V58" i="75" s="1"/>
  <c r="V62" i="75" s="1"/>
  <c r="W8" i="75"/>
  <c r="W58" i="75" s="1"/>
  <c r="W62" i="75" s="1"/>
  <c r="W9" i="76"/>
  <c r="W8" i="76" s="1"/>
  <c r="W58" i="76" s="1"/>
  <c r="W62" i="76" s="1"/>
  <c r="V9" i="76"/>
  <c r="V8" i="76" s="1"/>
  <c r="V58" i="76" s="1"/>
  <c r="V62" i="76" s="1"/>
  <c r="W9" i="77"/>
  <c r="W8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W58" i="80" s="1"/>
  <c r="W62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W58" i="84" s="1"/>
  <c r="W62" i="84" s="1"/>
  <c r="V9" i="84"/>
  <c r="V8" i="84" s="1"/>
  <c r="V58" i="84" s="1"/>
  <c r="V62" i="84" s="1"/>
  <c r="W9" i="85"/>
  <c r="W8" i="85" s="1"/>
  <c r="V9" i="85"/>
  <c r="V8" i="85" s="1"/>
  <c r="V58" i="85" s="1"/>
  <c r="V62" i="85" s="1"/>
  <c r="W9" i="86"/>
  <c r="V9" i="86"/>
  <c r="V8" i="86" s="1"/>
  <c r="V58" i="86" s="1"/>
  <c r="V62" i="86" s="1"/>
  <c r="W8" i="86"/>
  <c r="W58" i="86" s="1"/>
  <c r="W62" i="86" s="1"/>
  <c r="W9" i="87"/>
  <c r="W8" i="87" s="1"/>
  <c r="W58" i="87" s="1"/>
  <c r="W62" i="87" s="1"/>
  <c r="V9" i="87"/>
  <c r="V8" i="87"/>
  <c r="V58" i="87" s="1"/>
  <c r="V62" i="87" s="1"/>
  <c r="W9" i="88"/>
  <c r="W8" i="88" s="1"/>
  <c r="W58" i="88" s="1"/>
  <c r="W62" i="88" s="1"/>
  <c r="V9" i="88"/>
  <c r="V8" i="88" s="1"/>
  <c r="V58" i="88" s="1"/>
  <c r="V62" i="88" s="1"/>
  <c r="W9" i="89"/>
  <c r="W8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V9" i="91"/>
  <c r="V8" i="91"/>
  <c r="V58" i="91" s="1"/>
  <c r="V62" i="91" s="1"/>
  <c r="W9" i="92"/>
  <c r="W8" i="92" s="1"/>
  <c r="W58" i="92" s="1"/>
  <c r="W62" i="92" s="1"/>
  <c r="V9" i="92"/>
  <c r="V8" i="92" s="1"/>
  <c r="V58" i="92" s="1"/>
  <c r="V62" i="92" s="1"/>
  <c r="W9" i="93"/>
  <c r="W8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V9" i="95"/>
  <c r="V8" i="95"/>
  <c r="V58" i="95" s="1"/>
  <c r="V62" i="95" s="1"/>
  <c r="W9" i="96"/>
  <c r="W8" i="96" s="1"/>
  <c r="W58" i="96" s="1"/>
  <c r="W62" i="96" s="1"/>
  <c r="V9" i="96"/>
  <c r="V8" i="96" s="1"/>
  <c r="V58" i="96" s="1"/>
  <c r="V62" i="96" s="1"/>
  <c r="W9" i="97"/>
  <c r="W8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V9" i="99"/>
  <c r="V8" i="99"/>
  <c r="V58" i="99" s="1"/>
  <c r="V62" i="99" s="1"/>
  <c r="W9" i="100"/>
  <c r="W8" i="100" s="1"/>
  <c r="W58" i="100" s="1"/>
  <c r="W62" i="100" s="1"/>
  <c r="V9" i="100"/>
  <c r="V8" i="100" s="1"/>
  <c r="V58" i="100" s="1"/>
  <c r="V62" i="100" s="1"/>
  <c r="W9" i="101"/>
  <c r="W8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V9" i="103"/>
  <c r="V8" i="103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V9" i="107"/>
  <c r="V8" i="107"/>
  <c r="V58" i="107" s="1"/>
  <c r="V62" i="107" s="1"/>
  <c r="W9" i="108"/>
  <c r="W8" i="108" s="1"/>
  <c r="W58" i="108" s="1"/>
  <c r="W62" i="108" s="1"/>
  <c r="V9" i="108"/>
  <c r="V8" i="108" s="1"/>
  <c r="V58" i="108" s="1"/>
  <c r="V62" i="108" s="1"/>
  <c r="W9" i="109"/>
  <c r="W8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V9" i="111"/>
  <c r="V8" i="111" s="1"/>
  <c r="V58" i="111" s="1"/>
  <c r="V62" i="111" s="1"/>
  <c r="W9" i="112"/>
  <c r="W8" i="112" s="1"/>
  <c r="W58" i="112" s="1"/>
  <c r="W62" i="112" s="1"/>
  <c r="V9" i="112"/>
  <c r="V8" i="112" s="1"/>
  <c r="V58" i="112" s="1"/>
  <c r="V62" i="112" s="1"/>
  <c r="W9" i="113"/>
  <c r="W8" i="113" s="1"/>
  <c r="V9" i="113"/>
  <c r="V8" i="113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V9" i="115"/>
  <c r="V8" i="115" s="1"/>
  <c r="V58" i="115" s="1"/>
  <c r="V62" i="115" s="1"/>
  <c r="W9" i="116"/>
  <c r="W8" i="116" s="1"/>
  <c r="W58" i="116" s="1"/>
  <c r="W62" i="116" s="1"/>
  <c r="V9" i="116"/>
  <c r="V8" i="116" s="1"/>
  <c r="V58" i="116" s="1"/>
  <c r="V62" i="116" s="1"/>
  <c r="W9" i="117"/>
  <c r="W8" i="117" s="1"/>
  <c r="V9" i="117"/>
  <c r="V8" i="117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V9" i="119"/>
  <c r="V8" i="119" s="1"/>
  <c r="V58" i="119" s="1"/>
  <c r="V62" i="119" s="1"/>
  <c r="W9" i="120"/>
  <c r="W8" i="120" s="1"/>
  <c r="W58" i="120" s="1"/>
  <c r="W62" i="120" s="1"/>
  <c r="V9" i="120"/>
  <c r="V8" i="120" s="1"/>
  <c r="V58" i="120" s="1"/>
  <c r="V62" i="120" s="1"/>
  <c r="W9" i="121"/>
  <c r="W8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V9" i="123"/>
  <c r="V8" i="123" s="1"/>
  <c r="V58" i="123" s="1"/>
  <c r="V62" i="123" s="1"/>
  <c r="W9" i="124"/>
  <c r="W8" i="124" s="1"/>
  <c r="W58" i="124" s="1"/>
  <c r="W62" i="124" s="1"/>
  <c r="V9" i="124"/>
  <c r="V8" i="124" s="1"/>
  <c r="V58" i="124" s="1"/>
  <c r="V62" i="124" s="1"/>
  <c r="W9" i="125"/>
  <c r="W8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V9" i="127"/>
  <c r="V8" i="127" s="1"/>
  <c r="V58" i="127" s="1"/>
  <c r="V62" i="127" s="1"/>
  <c r="W9" i="128"/>
  <c r="W8" i="128" s="1"/>
  <c r="W58" i="128" s="1"/>
  <c r="W62" i="128" s="1"/>
  <c r="V9" i="128"/>
  <c r="V8" i="128" s="1"/>
  <c r="V58" i="128" s="1"/>
  <c r="V62" i="128" s="1"/>
  <c r="W9" i="129"/>
  <c r="W8" i="129" s="1"/>
  <c r="V9" i="129"/>
  <c r="V8" i="129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W58" i="133" s="1"/>
  <c r="W62" i="133" s="1"/>
  <c r="V9" i="133"/>
  <c r="V8" i="133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V9" i="145"/>
  <c r="V8" i="145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V9" i="149"/>
  <c r="V8" i="149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V9" i="153"/>
  <c r="V8" i="153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V9" i="161"/>
  <c r="V8" i="16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V9" i="165"/>
  <c r="V8" i="165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V9" i="169"/>
  <c r="V8" i="169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V9" i="177"/>
  <c r="V8" i="177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V9" i="181"/>
  <c r="V8" i="181"/>
  <c r="V58" i="181" s="1"/>
  <c r="V62" i="181" s="1"/>
  <c r="W9" i="182"/>
  <c r="W8" i="182" s="1"/>
  <c r="W58" i="182" s="1"/>
  <c r="W62" i="182" s="1"/>
  <c r="V9" i="182"/>
  <c r="V8" i="182" s="1"/>
  <c r="V58" i="182" s="1"/>
  <c r="V62" i="182" s="1"/>
  <c r="W9" i="183"/>
  <c r="W8" i="183" s="1"/>
  <c r="V9" i="183"/>
  <c r="V8" i="183" s="1"/>
  <c r="V58" i="183" s="1"/>
  <c r="V62" i="183" s="1"/>
  <c r="W9" i="184"/>
  <c r="W8" i="184" s="1"/>
  <c r="W58" i="184" s="1"/>
  <c r="W62" i="184" s="1"/>
  <c r="V9" i="184"/>
  <c r="V8" i="184" s="1"/>
  <c r="V58" i="184" s="1"/>
  <c r="V62" i="184" s="1"/>
  <c r="W9" i="185"/>
  <c r="W8" i="185" s="1"/>
  <c r="V9" i="185"/>
  <c r="V8" i="185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V9" i="187"/>
  <c r="V8" i="187" s="1"/>
  <c r="V58" i="187" s="1"/>
  <c r="V62" i="187" s="1"/>
  <c r="W9" i="188"/>
  <c r="W8" i="188" s="1"/>
  <c r="W58" i="188" s="1"/>
  <c r="W62" i="188" s="1"/>
  <c r="V9" i="188"/>
  <c r="V8" i="188" s="1"/>
  <c r="V58" i="188" s="1"/>
  <c r="V62" i="188" s="1"/>
  <c r="W9" i="189"/>
  <c r="W8" i="189" s="1"/>
  <c r="V9" i="189"/>
  <c r="V8" i="189" s="1"/>
  <c r="V58" i="189" s="1"/>
  <c r="V62" i="189" s="1"/>
  <c r="W9" i="190"/>
  <c r="W8" i="190" s="1"/>
  <c r="W58" i="190" s="1"/>
  <c r="W62" i="190" s="1"/>
  <c r="V9" i="190"/>
  <c r="V8" i="190" s="1"/>
  <c r="V58" i="190" s="1"/>
  <c r="V62" i="190" s="1"/>
  <c r="W9" i="191"/>
  <c r="W8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W58" i="193" s="1"/>
  <c r="W62" i="193" s="1"/>
  <c r="V9" i="193"/>
  <c r="V8" i="193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V9" i="203"/>
  <c r="V8" i="203" s="1"/>
  <c r="V58" i="203" s="1"/>
  <c r="V62" i="203" s="1"/>
  <c r="W9" i="204"/>
  <c r="W8" i="204" s="1"/>
  <c r="W58" i="204" s="1"/>
  <c r="W62" i="204" s="1"/>
  <c r="V9" i="204"/>
  <c r="V8" i="204" s="1"/>
  <c r="V58" i="204" s="1"/>
  <c r="V62" i="204" s="1"/>
  <c r="W9" i="205"/>
  <c r="W8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V9" i="207"/>
  <c r="V8" i="207" s="1"/>
  <c r="V58" i="207" s="1"/>
  <c r="V62" i="207" s="1"/>
  <c r="W9" i="208"/>
  <c r="W8" i="208" s="1"/>
  <c r="W58" i="208" s="1"/>
  <c r="W62" i="208" s="1"/>
  <c r="V9" i="208"/>
  <c r="V8" i="208" s="1"/>
  <c r="V58" i="208" s="1"/>
  <c r="V62" i="208" s="1"/>
  <c r="W9" i="209"/>
  <c r="W8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V9" i="219"/>
  <c r="V8" i="219" s="1"/>
  <c r="V58" i="219" s="1"/>
  <c r="V62" i="219" s="1"/>
  <c r="W9" i="220"/>
  <c r="W8" i="220" s="1"/>
  <c r="W58" i="220" s="1"/>
  <c r="W62" i="220" s="1"/>
  <c r="V9" i="220"/>
  <c r="V8" i="220" s="1"/>
  <c r="V58" i="220" s="1"/>
  <c r="V62" i="220" s="1"/>
  <c r="W9" i="221"/>
  <c r="W8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V9" i="223"/>
  <c r="V8" i="223" s="1"/>
  <c r="V58" i="223" s="1"/>
  <c r="V62" i="223" s="1"/>
  <c r="W9" i="224"/>
  <c r="W8" i="224" s="1"/>
  <c r="W58" i="224" s="1"/>
  <c r="W62" i="224" s="1"/>
  <c r="V9" i="224"/>
  <c r="V8" i="224" s="1"/>
  <c r="V58" i="224" s="1"/>
  <c r="V62" i="224" s="1"/>
  <c r="W9" i="225"/>
  <c r="W8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V9" i="227"/>
  <c r="V8" i="227" s="1"/>
  <c r="V58" i="227" s="1"/>
  <c r="V62" i="227" s="1"/>
  <c r="W9" i="228"/>
  <c r="W8" i="228" s="1"/>
  <c r="W58" i="228" s="1"/>
  <c r="W62" i="228" s="1"/>
  <c r="V9" i="228"/>
  <c r="V8" i="228" s="1"/>
  <c r="V58" i="228" s="1"/>
  <c r="V62" i="228" s="1"/>
  <c r="W9" i="229"/>
  <c r="W8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V9" i="231"/>
  <c r="V8" i="231" s="1"/>
  <c r="V58" i="231" s="1"/>
  <c r="V62" i="231" s="1"/>
  <c r="W9" i="232"/>
  <c r="W8" i="232" s="1"/>
  <c r="W58" i="232" s="1"/>
  <c r="W62" i="232" s="1"/>
  <c r="V9" i="232"/>
  <c r="V8" i="232" s="1"/>
  <c r="V58" i="232" s="1"/>
  <c r="V62" i="232" s="1"/>
  <c r="W9" i="233"/>
  <c r="W8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V9" i="235"/>
  <c r="V8" i="235" s="1"/>
  <c r="V58" i="235" s="1"/>
  <c r="V62" i="235" s="1"/>
  <c r="W9" i="236"/>
  <c r="W8" i="236" s="1"/>
  <c r="W58" i="236" s="1"/>
  <c r="W62" i="236" s="1"/>
  <c r="V9" i="236"/>
  <c r="V8" i="236" s="1"/>
  <c r="V58" i="236" s="1"/>
  <c r="V62" i="236" s="1"/>
  <c r="W9" i="237"/>
  <c r="W8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V9" i="239"/>
  <c r="V8" i="239" s="1"/>
  <c r="V58" i="239" s="1"/>
  <c r="V62" i="239" s="1"/>
  <c r="W9" i="240"/>
  <c r="W8" i="240" s="1"/>
  <c r="W58" i="240" s="1"/>
  <c r="W62" i="240" s="1"/>
  <c r="V9" i="240"/>
  <c r="V8" i="240" s="1"/>
  <c r="V58" i="240" s="1"/>
  <c r="V62" i="240" s="1"/>
  <c r="W9" i="241"/>
  <c r="W8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V9" i="243"/>
  <c r="V8" i="243" s="1"/>
  <c r="V58" i="243" s="1"/>
  <c r="V62" i="243" s="1"/>
  <c r="W9" i="244"/>
  <c r="W8" i="244" s="1"/>
  <c r="W58" i="244" s="1"/>
  <c r="W62" i="244" s="1"/>
  <c r="V9" i="244"/>
  <c r="V8" i="244" s="1"/>
  <c r="V58" i="244" s="1"/>
  <c r="V62" i="244" s="1"/>
  <c r="W9" i="245"/>
  <c r="W8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V9" i="247"/>
  <c r="V8" i="247" s="1"/>
  <c r="V58" i="247" s="1"/>
  <c r="V62" i="247" s="1"/>
  <c r="W9" i="248"/>
  <c r="W8" i="248" s="1"/>
  <c r="W58" i="248" s="1"/>
  <c r="W62" i="248" s="1"/>
  <c r="V9" i="248"/>
  <c r="V8" i="248" s="1"/>
  <c r="V58" i="248" s="1"/>
  <c r="V62" i="248" s="1"/>
  <c r="W9" i="249"/>
  <c r="W8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V9" i="251"/>
  <c r="V8" i="251" s="1"/>
  <c r="V58" i="251" s="1"/>
  <c r="V62" i="251" s="1"/>
  <c r="W9" i="252"/>
  <c r="W8" i="252" s="1"/>
  <c r="W58" i="252" s="1"/>
  <c r="W62" i="252" s="1"/>
  <c r="V9" i="252"/>
  <c r="V8" i="252" s="1"/>
  <c r="V58" i="252" s="1"/>
  <c r="V62" i="252" s="1"/>
  <c r="W9" i="253"/>
  <c r="W8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V9" i="255"/>
  <c r="V8" i="255" s="1"/>
  <c r="V58" i="255" s="1"/>
  <c r="V62" i="255" s="1"/>
  <c r="W9" i="256"/>
  <c r="W8" i="256" s="1"/>
  <c r="W58" i="256" s="1"/>
  <c r="W62" i="256" s="1"/>
  <c r="V9" i="256"/>
  <c r="V8" i="256" s="1"/>
  <c r="V58" i="256" s="1"/>
  <c r="V62" i="256" s="1"/>
  <c r="W9" i="257"/>
  <c r="W8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V9" i="1"/>
  <c r="V8" i="1" s="1"/>
  <c r="V58" i="1" s="1"/>
  <c r="V62" i="1" s="1"/>
  <c r="O9" i="2"/>
  <c r="N9" i="2"/>
  <c r="N8" i="2" s="1"/>
  <c r="N58" i="2" s="1"/>
  <c r="N62" i="2" s="1"/>
  <c r="M9" i="2"/>
  <c r="L9" i="2"/>
  <c r="K9" i="2"/>
  <c r="J9" i="2"/>
  <c r="J8" i="2" s="1"/>
  <c r="J58" i="2" s="1"/>
  <c r="J62" i="2" s="1"/>
  <c r="I9" i="2"/>
  <c r="H9" i="2"/>
  <c r="G9" i="2"/>
  <c r="G8" i="2" s="1"/>
  <c r="G58" i="2" s="1"/>
  <c r="G62" i="2" s="1"/>
  <c r="F9" i="2"/>
  <c r="F8" i="2" s="1"/>
  <c r="F58" i="2" s="1"/>
  <c r="F62" i="2" s="1"/>
  <c r="D9" i="2"/>
  <c r="C9" i="2"/>
  <c r="B9" i="2"/>
  <c r="B8" i="2" s="1"/>
  <c r="B58" i="2" s="1"/>
  <c r="B62" i="2" s="1"/>
  <c r="O8" i="2"/>
  <c r="O58" i="2" s="1"/>
  <c r="O62" i="2" s="1"/>
  <c r="M8" i="2"/>
  <c r="M58" i="2" s="1"/>
  <c r="M62" i="2" s="1"/>
  <c r="L8" i="2"/>
  <c r="L58" i="2" s="1"/>
  <c r="L62" i="2" s="1"/>
  <c r="K8" i="2"/>
  <c r="K58" i="2" s="1"/>
  <c r="K62" i="2" s="1"/>
  <c r="I8" i="2"/>
  <c r="I58" i="2" s="1"/>
  <c r="I62" i="2" s="1"/>
  <c r="H8" i="2"/>
  <c r="H58" i="2" s="1"/>
  <c r="H62" i="2" s="1"/>
  <c r="D8" i="2"/>
  <c r="D58" i="2" s="1"/>
  <c r="D62" i="2" s="1"/>
  <c r="C8" i="2"/>
  <c r="C58" i="2" s="1"/>
  <c r="C62" i="2" s="1"/>
  <c r="O9" i="3"/>
  <c r="N9" i="3"/>
  <c r="M9" i="3"/>
  <c r="M8" i="3" s="1"/>
  <c r="M58" i="3" s="1"/>
  <c r="M62" i="3" s="1"/>
  <c r="L9" i="3"/>
  <c r="L8" i="3" s="1"/>
  <c r="L58" i="3" s="1"/>
  <c r="L62" i="3" s="1"/>
  <c r="K9" i="3"/>
  <c r="J9" i="3"/>
  <c r="I9" i="3"/>
  <c r="H9" i="3"/>
  <c r="H8" i="3" s="1"/>
  <c r="H58" i="3" s="1"/>
  <c r="H62" i="3" s="1"/>
  <c r="G9" i="3"/>
  <c r="F9" i="3"/>
  <c r="D9" i="3"/>
  <c r="D8" i="3" s="1"/>
  <c r="D58" i="3" s="1"/>
  <c r="D62" i="3" s="1"/>
  <c r="C9" i="3"/>
  <c r="C8" i="3" s="1"/>
  <c r="C58" i="3" s="1"/>
  <c r="C62" i="3" s="1"/>
  <c r="B9" i="3"/>
  <c r="O8" i="3"/>
  <c r="O58" i="3" s="1"/>
  <c r="O62" i="3" s="1"/>
  <c r="N8" i="3"/>
  <c r="N58" i="3" s="1"/>
  <c r="N62" i="3" s="1"/>
  <c r="K8" i="3"/>
  <c r="K58" i="3" s="1"/>
  <c r="K62" i="3" s="1"/>
  <c r="J8" i="3"/>
  <c r="J58" i="3" s="1"/>
  <c r="J62" i="3" s="1"/>
  <c r="I8" i="3"/>
  <c r="I58" i="3" s="1"/>
  <c r="I62" i="3" s="1"/>
  <c r="G8" i="3"/>
  <c r="G58" i="3" s="1"/>
  <c r="G62" i="3" s="1"/>
  <c r="F8" i="3"/>
  <c r="F58" i="3" s="1"/>
  <c r="F62" i="3" s="1"/>
  <c r="B8" i="3"/>
  <c r="B58" i="3" s="1"/>
  <c r="B62" i="3" s="1"/>
  <c r="O9" i="4"/>
  <c r="N9" i="4"/>
  <c r="N8" i="4" s="1"/>
  <c r="N58" i="4" s="1"/>
  <c r="N62" i="4" s="1"/>
  <c r="M9" i="4"/>
  <c r="L9" i="4"/>
  <c r="K9" i="4"/>
  <c r="J9" i="4"/>
  <c r="J8" i="4" s="1"/>
  <c r="J58" i="4" s="1"/>
  <c r="J62" i="4" s="1"/>
  <c r="I9" i="4"/>
  <c r="H9" i="4"/>
  <c r="G9" i="4"/>
  <c r="F9" i="4"/>
  <c r="F8" i="4" s="1"/>
  <c r="F58" i="4" s="1"/>
  <c r="F62" i="4" s="1"/>
  <c r="D9" i="4"/>
  <c r="C9" i="4"/>
  <c r="B9" i="4"/>
  <c r="O8" i="4"/>
  <c r="O58" i="4" s="1"/>
  <c r="O62" i="4" s="1"/>
  <c r="M8" i="4"/>
  <c r="M58" i="4" s="1"/>
  <c r="M62" i="4" s="1"/>
  <c r="L8" i="4"/>
  <c r="L58" i="4" s="1"/>
  <c r="L62" i="4" s="1"/>
  <c r="K8" i="4"/>
  <c r="K58" i="4" s="1"/>
  <c r="K62" i="4" s="1"/>
  <c r="I8" i="4"/>
  <c r="I58" i="4" s="1"/>
  <c r="I62" i="4" s="1"/>
  <c r="H8" i="4"/>
  <c r="H58" i="4" s="1"/>
  <c r="H62" i="4" s="1"/>
  <c r="G8" i="4"/>
  <c r="G58" i="4" s="1"/>
  <c r="G62" i="4" s="1"/>
  <c r="D8" i="4"/>
  <c r="D58" i="4" s="1"/>
  <c r="D62" i="4" s="1"/>
  <c r="C8" i="4"/>
  <c r="C58" i="4" s="1"/>
  <c r="C62" i="4" s="1"/>
  <c r="B8" i="4"/>
  <c r="B58" i="4" s="1"/>
  <c r="B62" i="4" s="1"/>
  <c r="O9" i="5"/>
  <c r="N9" i="5"/>
  <c r="M9" i="5"/>
  <c r="L9" i="5"/>
  <c r="L8" i="5" s="1"/>
  <c r="L58" i="5" s="1"/>
  <c r="L62" i="5" s="1"/>
  <c r="K9" i="5"/>
  <c r="J9" i="5"/>
  <c r="I9" i="5"/>
  <c r="H9" i="5"/>
  <c r="H8" i="5" s="1"/>
  <c r="H58" i="5" s="1"/>
  <c r="H62" i="5" s="1"/>
  <c r="G9" i="5"/>
  <c r="F9" i="5"/>
  <c r="D9" i="5"/>
  <c r="D8" i="5" s="1"/>
  <c r="D58" i="5" s="1"/>
  <c r="D62" i="5" s="1"/>
  <c r="C9" i="5"/>
  <c r="C8" i="5" s="1"/>
  <c r="C58" i="5" s="1"/>
  <c r="C62" i="5" s="1"/>
  <c r="B9" i="5"/>
  <c r="O8" i="5"/>
  <c r="O58" i="5" s="1"/>
  <c r="O62" i="5" s="1"/>
  <c r="N8" i="5"/>
  <c r="N58" i="5" s="1"/>
  <c r="N62" i="5" s="1"/>
  <c r="M8" i="5"/>
  <c r="M58" i="5" s="1"/>
  <c r="M62" i="5" s="1"/>
  <c r="K8" i="5"/>
  <c r="K58" i="5" s="1"/>
  <c r="K62" i="5" s="1"/>
  <c r="J8" i="5"/>
  <c r="J58" i="5" s="1"/>
  <c r="J62" i="5" s="1"/>
  <c r="I8" i="5"/>
  <c r="I58" i="5" s="1"/>
  <c r="I62" i="5" s="1"/>
  <c r="G8" i="5"/>
  <c r="G58" i="5" s="1"/>
  <c r="G62" i="5" s="1"/>
  <c r="F8" i="5"/>
  <c r="F58" i="5" s="1"/>
  <c r="F62" i="5" s="1"/>
  <c r="B8" i="5"/>
  <c r="B58" i="5" s="1"/>
  <c r="B62" i="5" s="1"/>
  <c r="O9" i="6"/>
  <c r="N9" i="6"/>
  <c r="N8" i="6" s="1"/>
  <c r="N58" i="6" s="1"/>
  <c r="N62" i="6" s="1"/>
  <c r="M9" i="6"/>
  <c r="L9" i="6"/>
  <c r="K9" i="6"/>
  <c r="J9" i="6"/>
  <c r="J8" i="6" s="1"/>
  <c r="J58" i="6" s="1"/>
  <c r="J62" i="6" s="1"/>
  <c r="I9" i="6"/>
  <c r="H9" i="6"/>
  <c r="G9" i="6"/>
  <c r="G8" i="6" s="1"/>
  <c r="G58" i="6" s="1"/>
  <c r="G62" i="6" s="1"/>
  <c r="F9" i="6"/>
  <c r="F8" i="6" s="1"/>
  <c r="F58" i="6" s="1"/>
  <c r="F62" i="6" s="1"/>
  <c r="D9" i="6"/>
  <c r="C9" i="6"/>
  <c r="B9" i="6"/>
  <c r="B8" i="6" s="1"/>
  <c r="B58" i="6" s="1"/>
  <c r="B62" i="6" s="1"/>
  <c r="O8" i="6"/>
  <c r="O58" i="6" s="1"/>
  <c r="O62" i="6" s="1"/>
  <c r="M8" i="6"/>
  <c r="M58" i="6" s="1"/>
  <c r="M62" i="6" s="1"/>
  <c r="L8" i="6"/>
  <c r="L58" i="6" s="1"/>
  <c r="L62" i="6" s="1"/>
  <c r="K8" i="6"/>
  <c r="K58" i="6" s="1"/>
  <c r="K62" i="6" s="1"/>
  <c r="I8" i="6"/>
  <c r="I58" i="6" s="1"/>
  <c r="I62" i="6" s="1"/>
  <c r="H8" i="6"/>
  <c r="H58" i="6" s="1"/>
  <c r="H62" i="6" s="1"/>
  <c r="D8" i="6"/>
  <c r="D58" i="6" s="1"/>
  <c r="D62" i="6" s="1"/>
  <c r="C8" i="6"/>
  <c r="C58" i="6" s="1"/>
  <c r="C62" i="6" s="1"/>
  <c r="O9" i="7"/>
  <c r="N9" i="7"/>
  <c r="M9" i="7"/>
  <c r="M8" i="7" s="1"/>
  <c r="M58" i="7" s="1"/>
  <c r="M62" i="7" s="1"/>
  <c r="L9" i="7"/>
  <c r="L8" i="7" s="1"/>
  <c r="L58" i="7" s="1"/>
  <c r="L62" i="7" s="1"/>
  <c r="K9" i="7"/>
  <c r="J9" i="7"/>
  <c r="I9" i="7"/>
  <c r="H9" i="7"/>
  <c r="H8" i="7" s="1"/>
  <c r="H58" i="7" s="1"/>
  <c r="H62" i="7" s="1"/>
  <c r="G9" i="7"/>
  <c r="F9" i="7"/>
  <c r="D9" i="7"/>
  <c r="D8" i="7" s="1"/>
  <c r="D58" i="7" s="1"/>
  <c r="D62" i="7" s="1"/>
  <c r="C9" i="7"/>
  <c r="C8" i="7" s="1"/>
  <c r="C58" i="7" s="1"/>
  <c r="C62" i="7" s="1"/>
  <c r="B9" i="7"/>
  <c r="O8" i="7"/>
  <c r="O58" i="7" s="1"/>
  <c r="O62" i="7" s="1"/>
  <c r="N8" i="7"/>
  <c r="K8" i="7"/>
  <c r="K58" i="7" s="1"/>
  <c r="K62" i="7" s="1"/>
  <c r="J8" i="7"/>
  <c r="I8" i="7"/>
  <c r="I58" i="7" s="1"/>
  <c r="I62" i="7" s="1"/>
  <c r="G8" i="7"/>
  <c r="G58" i="7" s="1"/>
  <c r="G62" i="7" s="1"/>
  <c r="F8" i="7"/>
  <c r="B8" i="7"/>
  <c r="B58" i="7" s="1"/>
  <c r="B62" i="7" s="1"/>
  <c r="O9" i="8"/>
  <c r="N9" i="8"/>
  <c r="N8" i="8" s="1"/>
  <c r="N58" i="8" s="1"/>
  <c r="N62" i="8" s="1"/>
  <c r="M9" i="8"/>
  <c r="L9" i="8"/>
  <c r="K9" i="8"/>
  <c r="J9" i="8"/>
  <c r="J8" i="8" s="1"/>
  <c r="J58" i="8" s="1"/>
  <c r="J62" i="8" s="1"/>
  <c r="I9" i="8"/>
  <c r="H9" i="8"/>
  <c r="G9" i="8"/>
  <c r="F9" i="8"/>
  <c r="F8" i="8" s="1"/>
  <c r="F58" i="8" s="1"/>
  <c r="F62" i="8" s="1"/>
  <c r="D9" i="8"/>
  <c r="C9" i="8"/>
  <c r="B9" i="8"/>
  <c r="O8" i="8"/>
  <c r="O58" i="8" s="1"/>
  <c r="O62" i="8" s="1"/>
  <c r="M8" i="8"/>
  <c r="M58" i="8" s="1"/>
  <c r="M62" i="8" s="1"/>
  <c r="L8" i="8"/>
  <c r="L58" i="8" s="1"/>
  <c r="L62" i="8" s="1"/>
  <c r="K8" i="8"/>
  <c r="K58" i="8" s="1"/>
  <c r="K62" i="8" s="1"/>
  <c r="I8" i="8"/>
  <c r="I58" i="8" s="1"/>
  <c r="I62" i="8" s="1"/>
  <c r="H8" i="8"/>
  <c r="H58" i="8" s="1"/>
  <c r="H62" i="8" s="1"/>
  <c r="G8" i="8"/>
  <c r="G58" i="8" s="1"/>
  <c r="G62" i="8" s="1"/>
  <c r="D8" i="8"/>
  <c r="D58" i="8" s="1"/>
  <c r="D62" i="8" s="1"/>
  <c r="C8" i="8"/>
  <c r="C58" i="8" s="1"/>
  <c r="C62" i="8" s="1"/>
  <c r="B8" i="8"/>
  <c r="B58" i="8" s="1"/>
  <c r="B62" i="8" s="1"/>
  <c r="O9" i="9"/>
  <c r="N9" i="9"/>
  <c r="M9" i="9"/>
  <c r="L9" i="9"/>
  <c r="L8" i="9" s="1"/>
  <c r="L58" i="9" s="1"/>
  <c r="L62" i="9" s="1"/>
  <c r="K9" i="9"/>
  <c r="J9" i="9"/>
  <c r="I9" i="9"/>
  <c r="H9" i="9"/>
  <c r="H8" i="9" s="1"/>
  <c r="H58" i="9" s="1"/>
  <c r="H62" i="9" s="1"/>
  <c r="G9" i="9"/>
  <c r="F9" i="9"/>
  <c r="D9" i="9"/>
  <c r="C9" i="9"/>
  <c r="C8" i="9" s="1"/>
  <c r="C58" i="9" s="1"/>
  <c r="C62" i="9" s="1"/>
  <c r="B9" i="9"/>
  <c r="O8" i="9"/>
  <c r="O58" i="9" s="1"/>
  <c r="O62" i="9" s="1"/>
  <c r="N8" i="9"/>
  <c r="N58" i="9" s="1"/>
  <c r="N62" i="9" s="1"/>
  <c r="M8" i="9"/>
  <c r="M58" i="9" s="1"/>
  <c r="M62" i="9" s="1"/>
  <c r="K8" i="9"/>
  <c r="K58" i="9" s="1"/>
  <c r="K62" i="9" s="1"/>
  <c r="J8" i="9"/>
  <c r="J58" i="9" s="1"/>
  <c r="J62" i="9" s="1"/>
  <c r="I8" i="9"/>
  <c r="I58" i="9" s="1"/>
  <c r="I62" i="9" s="1"/>
  <c r="G8" i="9"/>
  <c r="G58" i="9" s="1"/>
  <c r="G62" i="9" s="1"/>
  <c r="F8" i="9"/>
  <c r="F58" i="9" s="1"/>
  <c r="F62" i="9" s="1"/>
  <c r="D8" i="9"/>
  <c r="D58" i="9" s="1"/>
  <c r="D62" i="9" s="1"/>
  <c r="B8" i="9"/>
  <c r="B58" i="9" s="1"/>
  <c r="B62" i="9" s="1"/>
  <c r="O9" i="10"/>
  <c r="N9" i="10"/>
  <c r="N8" i="10" s="1"/>
  <c r="N58" i="10" s="1"/>
  <c r="N62" i="10" s="1"/>
  <c r="M9" i="10"/>
  <c r="L9" i="10"/>
  <c r="K9" i="10"/>
  <c r="J9" i="10"/>
  <c r="J8" i="10" s="1"/>
  <c r="J58" i="10" s="1"/>
  <c r="J62" i="10" s="1"/>
  <c r="I9" i="10"/>
  <c r="H9" i="10"/>
  <c r="G9" i="10"/>
  <c r="G8" i="10" s="1"/>
  <c r="G58" i="10" s="1"/>
  <c r="G62" i="10" s="1"/>
  <c r="F9" i="10"/>
  <c r="F8" i="10" s="1"/>
  <c r="F58" i="10" s="1"/>
  <c r="F62" i="10" s="1"/>
  <c r="D9" i="10"/>
  <c r="C9" i="10"/>
  <c r="B9" i="10"/>
  <c r="B8" i="10" s="1"/>
  <c r="B58" i="10" s="1"/>
  <c r="B62" i="10" s="1"/>
  <c r="O8" i="10"/>
  <c r="O58" i="10" s="1"/>
  <c r="O62" i="10" s="1"/>
  <c r="M8" i="10"/>
  <c r="M58" i="10" s="1"/>
  <c r="M62" i="10" s="1"/>
  <c r="L8" i="10"/>
  <c r="L58" i="10" s="1"/>
  <c r="L62" i="10" s="1"/>
  <c r="K8" i="10"/>
  <c r="K58" i="10" s="1"/>
  <c r="K62" i="10" s="1"/>
  <c r="I8" i="10"/>
  <c r="I58" i="10" s="1"/>
  <c r="I62" i="10" s="1"/>
  <c r="H8" i="10"/>
  <c r="H58" i="10" s="1"/>
  <c r="H62" i="10" s="1"/>
  <c r="D8" i="10"/>
  <c r="D58" i="10" s="1"/>
  <c r="D62" i="10" s="1"/>
  <c r="C8" i="10"/>
  <c r="C58" i="10" s="1"/>
  <c r="C62" i="10" s="1"/>
  <c r="O9" i="11"/>
  <c r="N9" i="11"/>
  <c r="M9" i="11"/>
  <c r="M8" i="11" s="1"/>
  <c r="M58" i="11" s="1"/>
  <c r="M62" i="11" s="1"/>
  <c r="L9" i="11"/>
  <c r="L8" i="11" s="1"/>
  <c r="L58" i="11" s="1"/>
  <c r="L62" i="11" s="1"/>
  <c r="K9" i="11"/>
  <c r="J9" i="11"/>
  <c r="I9" i="11"/>
  <c r="H9" i="11"/>
  <c r="H8" i="11" s="1"/>
  <c r="H58" i="11" s="1"/>
  <c r="H62" i="11" s="1"/>
  <c r="G9" i="11"/>
  <c r="F9" i="11"/>
  <c r="D9" i="11"/>
  <c r="D8" i="11" s="1"/>
  <c r="D58" i="11" s="1"/>
  <c r="D62" i="11" s="1"/>
  <c r="C9" i="11"/>
  <c r="C8" i="11" s="1"/>
  <c r="C58" i="11" s="1"/>
  <c r="C62" i="11" s="1"/>
  <c r="B9" i="11"/>
  <c r="O8" i="11"/>
  <c r="O58" i="11" s="1"/>
  <c r="O62" i="11" s="1"/>
  <c r="N8" i="11"/>
  <c r="K8" i="11"/>
  <c r="K58" i="11" s="1"/>
  <c r="K62" i="11" s="1"/>
  <c r="J8" i="11"/>
  <c r="I8" i="11"/>
  <c r="I58" i="11" s="1"/>
  <c r="I62" i="11" s="1"/>
  <c r="G8" i="11"/>
  <c r="G58" i="11" s="1"/>
  <c r="G62" i="11" s="1"/>
  <c r="F8" i="11"/>
  <c r="B8" i="11"/>
  <c r="B58" i="11" s="1"/>
  <c r="B62" i="11" s="1"/>
  <c r="O9" i="12"/>
  <c r="N9" i="12"/>
  <c r="N8" i="12" s="1"/>
  <c r="N58" i="12" s="1"/>
  <c r="N62" i="12" s="1"/>
  <c r="M9" i="12"/>
  <c r="L9" i="12"/>
  <c r="K9" i="12"/>
  <c r="J9" i="12"/>
  <c r="J8" i="12" s="1"/>
  <c r="J58" i="12" s="1"/>
  <c r="J62" i="12" s="1"/>
  <c r="I9" i="12"/>
  <c r="H9" i="12"/>
  <c r="G9" i="12"/>
  <c r="F9" i="12"/>
  <c r="F8" i="12" s="1"/>
  <c r="F58" i="12" s="1"/>
  <c r="F62" i="12" s="1"/>
  <c r="D9" i="12"/>
  <c r="C9" i="12"/>
  <c r="B9" i="12"/>
  <c r="O8" i="12"/>
  <c r="O58" i="12" s="1"/>
  <c r="O62" i="12" s="1"/>
  <c r="M8" i="12"/>
  <c r="M58" i="12" s="1"/>
  <c r="M62" i="12" s="1"/>
  <c r="L8" i="12"/>
  <c r="L58" i="12" s="1"/>
  <c r="L62" i="12" s="1"/>
  <c r="K8" i="12"/>
  <c r="K58" i="12" s="1"/>
  <c r="K62" i="12" s="1"/>
  <c r="I8" i="12"/>
  <c r="I58" i="12" s="1"/>
  <c r="I62" i="12" s="1"/>
  <c r="H8" i="12"/>
  <c r="H58" i="12" s="1"/>
  <c r="H62" i="12" s="1"/>
  <c r="G8" i="12"/>
  <c r="G58" i="12" s="1"/>
  <c r="G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L8" i="13" s="1"/>
  <c r="L58" i="13" s="1"/>
  <c r="L62" i="13" s="1"/>
  <c r="K9" i="13"/>
  <c r="J9" i="13"/>
  <c r="I9" i="13"/>
  <c r="H9" i="13"/>
  <c r="H8" i="13" s="1"/>
  <c r="H58" i="13" s="1"/>
  <c r="H62" i="13" s="1"/>
  <c r="G9" i="13"/>
  <c r="F9" i="13"/>
  <c r="D9" i="13"/>
  <c r="C9" i="13"/>
  <c r="C8" i="13" s="1"/>
  <c r="C58" i="13" s="1"/>
  <c r="C62" i="13" s="1"/>
  <c r="B9" i="13"/>
  <c r="O8" i="13"/>
  <c r="O58" i="13" s="1"/>
  <c r="O62" i="13" s="1"/>
  <c r="N8" i="13"/>
  <c r="N58" i="13" s="1"/>
  <c r="N62" i="13" s="1"/>
  <c r="M8" i="13"/>
  <c r="M58" i="13" s="1"/>
  <c r="M62" i="13" s="1"/>
  <c r="K8" i="13"/>
  <c r="K58" i="13" s="1"/>
  <c r="K62" i="13" s="1"/>
  <c r="J8" i="13"/>
  <c r="J58" i="13" s="1"/>
  <c r="J62" i="13" s="1"/>
  <c r="I8" i="13"/>
  <c r="I58" i="13" s="1"/>
  <c r="I62" i="13" s="1"/>
  <c r="G8" i="13"/>
  <c r="G58" i="13" s="1"/>
  <c r="G62" i="13" s="1"/>
  <c r="F8" i="13"/>
  <c r="F58" i="13" s="1"/>
  <c r="F62" i="13" s="1"/>
  <c r="D8" i="13"/>
  <c r="D58" i="13" s="1"/>
  <c r="D62" i="13" s="1"/>
  <c r="B8" i="13"/>
  <c r="B58" i="13" s="1"/>
  <c r="B62" i="13" s="1"/>
  <c r="O9" i="14"/>
  <c r="O8" i="14" s="1"/>
  <c r="O58" i="14" s="1"/>
  <c r="O62" i="14" s="1"/>
  <c r="N9" i="14"/>
  <c r="N8" i="14" s="1"/>
  <c r="N58" i="14" s="1"/>
  <c r="N62" i="14" s="1"/>
  <c r="M9" i="14"/>
  <c r="L9" i="14"/>
  <c r="K9" i="14"/>
  <c r="J9" i="14"/>
  <c r="J8" i="14" s="1"/>
  <c r="J58" i="14" s="1"/>
  <c r="J62" i="14" s="1"/>
  <c r="I9" i="14"/>
  <c r="H9" i="14"/>
  <c r="G9" i="14"/>
  <c r="G8" i="14" s="1"/>
  <c r="G58" i="14" s="1"/>
  <c r="G62" i="14" s="1"/>
  <c r="F9" i="14"/>
  <c r="F8" i="14" s="1"/>
  <c r="F58" i="14" s="1"/>
  <c r="F62" i="14" s="1"/>
  <c r="D9" i="14"/>
  <c r="C9" i="14"/>
  <c r="B9" i="14"/>
  <c r="B8" i="14" s="1"/>
  <c r="B58" i="14" s="1"/>
  <c r="B62" i="14" s="1"/>
  <c r="M8" i="14"/>
  <c r="M58" i="14" s="1"/>
  <c r="M62" i="14" s="1"/>
  <c r="L8" i="14"/>
  <c r="L58" i="14" s="1"/>
  <c r="L62" i="14" s="1"/>
  <c r="K8" i="14"/>
  <c r="K58" i="14" s="1"/>
  <c r="K62" i="14" s="1"/>
  <c r="I8" i="14"/>
  <c r="I58" i="14" s="1"/>
  <c r="I62" i="14" s="1"/>
  <c r="H8" i="14"/>
  <c r="H58" i="14" s="1"/>
  <c r="H62" i="14" s="1"/>
  <c r="D8" i="14"/>
  <c r="D58" i="14" s="1"/>
  <c r="D62" i="14" s="1"/>
  <c r="C8" i="14"/>
  <c r="C58" i="14" s="1"/>
  <c r="C62" i="14" s="1"/>
  <c r="O9" i="15"/>
  <c r="N9" i="15"/>
  <c r="M9" i="15"/>
  <c r="M8" i="15" s="1"/>
  <c r="M58" i="15" s="1"/>
  <c r="M62" i="15" s="1"/>
  <c r="L9" i="15"/>
  <c r="L8" i="15" s="1"/>
  <c r="L58" i="15" s="1"/>
  <c r="L62" i="15" s="1"/>
  <c r="K9" i="15"/>
  <c r="J9" i="15"/>
  <c r="I9" i="15"/>
  <c r="H9" i="15"/>
  <c r="H8" i="15" s="1"/>
  <c r="H58" i="15" s="1"/>
  <c r="H62" i="15" s="1"/>
  <c r="G9" i="15"/>
  <c r="F9" i="15"/>
  <c r="D9" i="15"/>
  <c r="C9" i="15"/>
  <c r="C8" i="15" s="1"/>
  <c r="C58" i="15" s="1"/>
  <c r="C62" i="15" s="1"/>
  <c r="B9" i="15"/>
  <c r="O8" i="15"/>
  <c r="O58" i="15" s="1"/>
  <c r="O62" i="15" s="1"/>
  <c r="N8" i="15"/>
  <c r="N58" i="15" s="1"/>
  <c r="N62" i="15" s="1"/>
  <c r="K8" i="15"/>
  <c r="K58" i="15" s="1"/>
  <c r="K62" i="15" s="1"/>
  <c r="J8" i="15"/>
  <c r="J58" i="15" s="1"/>
  <c r="J62" i="15" s="1"/>
  <c r="I8" i="15"/>
  <c r="I58" i="15" s="1"/>
  <c r="I62" i="15" s="1"/>
  <c r="G8" i="15"/>
  <c r="G58" i="15" s="1"/>
  <c r="G62" i="15" s="1"/>
  <c r="F8" i="15"/>
  <c r="F58" i="15" s="1"/>
  <c r="F62" i="15" s="1"/>
  <c r="D8" i="15"/>
  <c r="D58" i="15" s="1"/>
  <c r="D62" i="15" s="1"/>
  <c r="B8" i="15"/>
  <c r="B58" i="15" s="1"/>
  <c r="B62" i="15" s="1"/>
  <c r="O9" i="16"/>
  <c r="N9" i="16"/>
  <c r="N8" i="16" s="1"/>
  <c r="N58" i="16" s="1"/>
  <c r="N62" i="16" s="1"/>
  <c r="M9" i="16"/>
  <c r="L9" i="16"/>
  <c r="K9" i="16"/>
  <c r="J9" i="16"/>
  <c r="J8" i="16" s="1"/>
  <c r="J58" i="16" s="1"/>
  <c r="J62" i="16" s="1"/>
  <c r="I9" i="16"/>
  <c r="H9" i="16"/>
  <c r="G9" i="16"/>
  <c r="F9" i="16"/>
  <c r="F8" i="16" s="1"/>
  <c r="F58" i="16" s="1"/>
  <c r="F62" i="16" s="1"/>
  <c r="D9" i="16"/>
  <c r="C9" i="16"/>
  <c r="B9" i="16"/>
  <c r="O8" i="16"/>
  <c r="O58" i="16" s="1"/>
  <c r="O62" i="16" s="1"/>
  <c r="M8" i="16"/>
  <c r="M58" i="16" s="1"/>
  <c r="M62" i="16" s="1"/>
  <c r="L8" i="16"/>
  <c r="L58" i="16" s="1"/>
  <c r="L62" i="16" s="1"/>
  <c r="K8" i="16"/>
  <c r="K58" i="16" s="1"/>
  <c r="K62" i="16" s="1"/>
  <c r="I8" i="16"/>
  <c r="I58" i="16" s="1"/>
  <c r="I62" i="16" s="1"/>
  <c r="H8" i="16"/>
  <c r="H58" i="16" s="1"/>
  <c r="H62" i="16" s="1"/>
  <c r="G8" i="16"/>
  <c r="G58" i="16" s="1"/>
  <c r="G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F9" i="17"/>
  <c r="D9" i="17"/>
  <c r="D8" i="17" s="1"/>
  <c r="D58" i="17" s="1"/>
  <c r="D62" i="17" s="1"/>
  <c r="C9" i="17"/>
  <c r="C8" i="17" s="1"/>
  <c r="C58" i="17" s="1"/>
  <c r="C62" i="17" s="1"/>
  <c r="B9" i="17"/>
  <c r="B8" i="17" s="1"/>
  <c r="B58" i="17" s="1"/>
  <c r="B62" i="17" s="1"/>
  <c r="O8" i="17"/>
  <c r="O58" i="17" s="1"/>
  <c r="O62" i="17" s="1"/>
  <c r="N8" i="17"/>
  <c r="N58" i="17" s="1"/>
  <c r="N62" i="17" s="1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G8" i="17"/>
  <c r="G58" i="17" s="1"/>
  <c r="G62" i="17" s="1"/>
  <c r="F8" i="17"/>
  <c r="F58" i="17" s="1"/>
  <c r="F62" i="17" s="1"/>
  <c r="O9" i="18"/>
  <c r="N9" i="18"/>
  <c r="N8" i="18" s="1"/>
  <c r="N58" i="18" s="1"/>
  <c r="N62" i="18" s="1"/>
  <c r="M9" i="18"/>
  <c r="M8" i="18" s="1"/>
  <c r="M58" i="18" s="1"/>
  <c r="M62" i="18" s="1"/>
  <c r="L9" i="18"/>
  <c r="K9" i="18"/>
  <c r="K8" i="18" s="1"/>
  <c r="K58" i="18" s="1"/>
  <c r="K62" i="18" s="1"/>
  <c r="J9" i="18"/>
  <c r="J8" i="18" s="1"/>
  <c r="J58" i="18" s="1"/>
  <c r="J62" i="18" s="1"/>
  <c r="I9" i="18"/>
  <c r="I8" i="18" s="1"/>
  <c r="I58" i="18" s="1"/>
  <c r="I62" i="18" s="1"/>
  <c r="H9" i="18"/>
  <c r="G9" i="18"/>
  <c r="F9" i="18"/>
  <c r="F8" i="18" s="1"/>
  <c r="F58" i="18" s="1"/>
  <c r="F62" i="18" s="1"/>
  <c r="D9" i="18"/>
  <c r="D8" i="18" s="1"/>
  <c r="D58" i="18" s="1"/>
  <c r="D62" i="18" s="1"/>
  <c r="C9" i="18"/>
  <c r="B9" i="18"/>
  <c r="B8" i="18" s="1"/>
  <c r="B58" i="18" s="1"/>
  <c r="B62" i="18" s="1"/>
  <c r="O8" i="18"/>
  <c r="O58" i="18" s="1"/>
  <c r="O62" i="18" s="1"/>
  <c r="L8" i="18"/>
  <c r="L58" i="18" s="1"/>
  <c r="L62" i="18" s="1"/>
  <c r="H8" i="18"/>
  <c r="H58" i="18" s="1"/>
  <c r="H62" i="18" s="1"/>
  <c r="G8" i="18"/>
  <c r="G58" i="18" s="1"/>
  <c r="G62" i="18" s="1"/>
  <c r="C8" i="18"/>
  <c r="C58" i="18" s="1"/>
  <c r="C62" i="18" s="1"/>
  <c r="O9" i="19"/>
  <c r="O8" i="19" s="1"/>
  <c r="O58" i="19" s="1"/>
  <c r="O62" i="19" s="1"/>
  <c r="N9" i="19"/>
  <c r="M9" i="19"/>
  <c r="L9" i="19"/>
  <c r="L8" i="19" s="1"/>
  <c r="L58" i="19" s="1"/>
  <c r="L62" i="19" s="1"/>
  <c r="K9" i="19"/>
  <c r="K8" i="19" s="1"/>
  <c r="K58" i="19" s="1"/>
  <c r="K62" i="19" s="1"/>
  <c r="J9" i="19"/>
  <c r="I9" i="19"/>
  <c r="I8" i="19" s="1"/>
  <c r="I58" i="19" s="1"/>
  <c r="I62" i="19" s="1"/>
  <c r="H9" i="19"/>
  <c r="H8" i="19" s="1"/>
  <c r="H58" i="19" s="1"/>
  <c r="H62" i="19" s="1"/>
  <c r="G9" i="19"/>
  <c r="G8" i="19" s="1"/>
  <c r="G58" i="19" s="1"/>
  <c r="G62" i="19" s="1"/>
  <c r="F9" i="19"/>
  <c r="D9" i="19"/>
  <c r="C9" i="19"/>
  <c r="C8" i="19" s="1"/>
  <c r="C58" i="19" s="1"/>
  <c r="C62" i="19" s="1"/>
  <c r="B9" i="19"/>
  <c r="B8" i="19" s="1"/>
  <c r="B58" i="19" s="1"/>
  <c r="B62" i="19" s="1"/>
  <c r="N8" i="19"/>
  <c r="N58" i="19" s="1"/>
  <c r="N62" i="19" s="1"/>
  <c r="M8" i="19"/>
  <c r="M58" i="19" s="1"/>
  <c r="M62" i="19" s="1"/>
  <c r="J8" i="19"/>
  <c r="J58" i="19" s="1"/>
  <c r="J62" i="19" s="1"/>
  <c r="F8" i="19"/>
  <c r="F58" i="19" s="1"/>
  <c r="F62" i="19" s="1"/>
  <c r="D8" i="19"/>
  <c r="D58" i="19" s="1"/>
  <c r="D62" i="19" s="1"/>
  <c r="O9" i="20"/>
  <c r="N9" i="20"/>
  <c r="N8" i="20" s="1"/>
  <c r="N58" i="20" s="1"/>
  <c r="N62" i="20" s="1"/>
  <c r="M9" i="20"/>
  <c r="L9" i="20"/>
  <c r="K9" i="20"/>
  <c r="J9" i="20"/>
  <c r="J8" i="20" s="1"/>
  <c r="J58" i="20" s="1"/>
  <c r="J62" i="20" s="1"/>
  <c r="I9" i="20"/>
  <c r="H9" i="20"/>
  <c r="G9" i="20"/>
  <c r="F9" i="20"/>
  <c r="F8" i="20" s="1"/>
  <c r="F58" i="20" s="1"/>
  <c r="F62" i="20" s="1"/>
  <c r="D9" i="20"/>
  <c r="C9" i="20"/>
  <c r="B9" i="20"/>
  <c r="O8" i="20"/>
  <c r="O58" i="20" s="1"/>
  <c r="O62" i="20" s="1"/>
  <c r="M8" i="20"/>
  <c r="M58" i="20" s="1"/>
  <c r="M62" i="20" s="1"/>
  <c r="L8" i="20"/>
  <c r="L58" i="20" s="1"/>
  <c r="L62" i="20" s="1"/>
  <c r="K8" i="20"/>
  <c r="K58" i="20" s="1"/>
  <c r="K62" i="20" s="1"/>
  <c r="I8" i="20"/>
  <c r="I58" i="20" s="1"/>
  <c r="I62" i="20" s="1"/>
  <c r="H8" i="20"/>
  <c r="H58" i="20" s="1"/>
  <c r="H62" i="20" s="1"/>
  <c r="G8" i="20"/>
  <c r="G58" i="20" s="1"/>
  <c r="G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L9" i="21"/>
  <c r="L8" i="21" s="1"/>
  <c r="L58" i="21" s="1"/>
  <c r="L62" i="21" s="1"/>
  <c r="K9" i="21"/>
  <c r="J9" i="21"/>
  <c r="I9" i="21"/>
  <c r="H9" i="21"/>
  <c r="H8" i="21" s="1"/>
  <c r="H58" i="21" s="1"/>
  <c r="H62" i="21" s="1"/>
  <c r="G9" i="21"/>
  <c r="F9" i="21"/>
  <c r="D9" i="21"/>
  <c r="D8" i="21" s="1"/>
  <c r="D58" i="21" s="1"/>
  <c r="D62" i="21" s="1"/>
  <c r="C9" i="21"/>
  <c r="C8" i="21" s="1"/>
  <c r="C58" i="21" s="1"/>
  <c r="C62" i="21" s="1"/>
  <c r="B9" i="21"/>
  <c r="O8" i="21"/>
  <c r="O58" i="21" s="1"/>
  <c r="O62" i="21" s="1"/>
  <c r="N8" i="21"/>
  <c r="N58" i="21" s="1"/>
  <c r="N62" i="21" s="1"/>
  <c r="M8" i="21"/>
  <c r="M58" i="21" s="1"/>
  <c r="M62" i="21" s="1"/>
  <c r="K8" i="21"/>
  <c r="K58" i="21" s="1"/>
  <c r="K62" i="21" s="1"/>
  <c r="J8" i="21"/>
  <c r="J58" i="21" s="1"/>
  <c r="J62" i="21" s="1"/>
  <c r="I8" i="21"/>
  <c r="I58" i="21" s="1"/>
  <c r="I62" i="21" s="1"/>
  <c r="G8" i="21"/>
  <c r="G58" i="21" s="1"/>
  <c r="G62" i="21" s="1"/>
  <c r="F8" i="21"/>
  <c r="F58" i="21" s="1"/>
  <c r="F62" i="21" s="1"/>
  <c r="B8" i="21"/>
  <c r="B58" i="21" s="1"/>
  <c r="B62" i="21" s="1"/>
  <c r="O9" i="22"/>
  <c r="O8" i="22" s="1"/>
  <c r="O58" i="22" s="1"/>
  <c r="O62" i="22" s="1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G9" i="22"/>
  <c r="G8" i="22" s="1"/>
  <c r="G58" i="22" s="1"/>
  <c r="G62" i="22" s="1"/>
  <c r="F9" i="22"/>
  <c r="F8" i="22" s="1"/>
  <c r="F58" i="22" s="1"/>
  <c r="F62" i="22" s="1"/>
  <c r="D9" i="22"/>
  <c r="C9" i="22"/>
  <c r="B9" i="22"/>
  <c r="B8" i="22" s="1"/>
  <c r="B58" i="22" s="1"/>
  <c r="B62" i="22" s="1"/>
  <c r="M8" i="22"/>
  <c r="M58" i="22" s="1"/>
  <c r="M62" i="22" s="1"/>
  <c r="L8" i="22"/>
  <c r="L58" i="22" s="1"/>
  <c r="L62" i="22" s="1"/>
  <c r="K8" i="22"/>
  <c r="K58" i="22" s="1"/>
  <c r="K62" i="22" s="1"/>
  <c r="I8" i="22"/>
  <c r="I58" i="22" s="1"/>
  <c r="I62" i="22" s="1"/>
  <c r="H8" i="22"/>
  <c r="H58" i="22" s="1"/>
  <c r="H62" i="22" s="1"/>
  <c r="D8" i="22"/>
  <c r="D58" i="22" s="1"/>
  <c r="D62" i="22" s="1"/>
  <c r="C8" i="22"/>
  <c r="C58" i="22" s="1"/>
  <c r="C62" i="22" s="1"/>
  <c r="O9" i="23"/>
  <c r="N9" i="23"/>
  <c r="M9" i="23"/>
  <c r="M8" i="23" s="1"/>
  <c r="M58" i="23" s="1"/>
  <c r="M62" i="23" s="1"/>
  <c r="L9" i="23"/>
  <c r="L8" i="23" s="1"/>
  <c r="L58" i="23" s="1"/>
  <c r="L62" i="23" s="1"/>
  <c r="K9" i="23"/>
  <c r="J9" i="23"/>
  <c r="I9" i="23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K8" i="23"/>
  <c r="K58" i="23" s="1"/>
  <c r="K62" i="23" s="1"/>
  <c r="J8" i="23"/>
  <c r="J58" i="23" s="1"/>
  <c r="J62" i="23" s="1"/>
  <c r="I8" i="23"/>
  <c r="I58" i="23" s="1"/>
  <c r="I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N9" i="24"/>
  <c r="N8" i="24" s="1"/>
  <c r="N58" i="24" s="1"/>
  <c r="N62" i="24" s="1"/>
  <c r="M9" i="24"/>
  <c r="L9" i="24"/>
  <c r="K9" i="24"/>
  <c r="J9" i="24"/>
  <c r="J8" i="24" s="1"/>
  <c r="J58" i="24" s="1"/>
  <c r="J62" i="24" s="1"/>
  <c r="I9" i="24"/>
  <c r="H9" i="24"/>
  <c r="G9" i="24"/>
  <c r="F9" i="24"/>
  <c r="F8" i="24" s="1"/>
  <c r="F58" i="24" s="1"/>
  <c r="F62" i="24" s="1"/>
  <c r="D9" i="24"/>
  <c r="C9" i="24"/>
  <c r="B9" i="24"/>
  <c r="O8" i="24"/>
  <c r="O58" i="24" s="1"/>
  <c r="O62" i="24" s="1"/>
  <c r="M8" i="24"/>
  <c r="M58" i="24" s="1"/>
  <c r="M62" i="24" s="1"/>
  <c r="L8" i="24"/>
  <c r="L58" i="24" s="1"/>
  <c r="L62" i="24" s="1"/>
  <c r="K8" i="24"/>
  <c r="K58" i="24" s="1"/>
  <c r="K62" i="24" s="1"/>
  <c r="I8" i="24"/>
  <c r="I58" i="24" s="1"/>
  <c r="I62" i="24" s="1"/>
  <c r="H8" i="24"/>
  <c r="H58" i="24" s="1"/>
  <c r="H62" i="24" s="1"/>
  <c r="G8" i="24"/>
  <c r="G58" i="24" s="1"/>
  <c r="G62" i="24" s="1"/>
  <c r="D8" i="24"/>
  <c r="D58" i="24" s="1"/>
  <c r="D62" i="24" s="1"/>
  <c r="C8" i="24"/>
  <c r="C58" i="24" s="1"/>
  <c r="C62" i="24" s="1"/>
  <c r="B8" i="24"/>
  <c r="B58" i="24" s="1"/>
  <c r="B62" i="24" s="1"/>
  <c r="O9" i="25"/>
  <c r="N9" i="25"/>
  <c r="M9" i="25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D9" i="25"/>
  <c r="D8" i="25" s="1"/>
  <c r="D58" i="25" s="1"/>
  <c r="D62" i="25" s="1"/>
  <c r="C9" i="25"/>
  <c r="C8" i="25" s="1"/>
  <c r="C58" i="25" s="1"/>
  <c r="C62" i="25" s="1"/>
  <c r="B9" i="25"/>
  <c r="O8" i="25"/>
  <c r="O58" i="25" s="1"/>
  <c r="O62" i="25" s="1"/>
  <c r="N8" i="25"/>
  <c r="N58" i="25" s="1"/>
  <c r="N62" i="25" s="1"/>
  <c r="M8" i="25"/>
  <c r="M58" i="25" s="1"/>
  <c r="M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F8" i="25"/>
  <c r="F58" i="25" s="1"/>
  <c r="F62" i="25" s="1"/>
  <c r="B8" i="25"/>
  <c r="B58" i="25" s="1"/>
  <c r="B62" i="25" s="1"/>
  <c r="O9" i="26"/>
  <c r="O8" i="26" s="1"/>
  <c r="O58" i="26" s="1"/>
  <c r="O62" i="26" s="1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G9" i="26"/>
  <c r="G8" i="26" s="1"/>
  <c r="G58" i="26" s="1"/>
  <c r="G62" i="26" s="1"/>
  <c r="F9" i="26"/>
  <c r="F8" i="26" s="1"/>
  <c r="F58" i="26" s="1"/>
  <c r="F62" i="26" s="1"/>
  <c r="D9" i="26"/>
  <c r="C9" i="26"/>
  <c r="B9" i="26"/>
  <c r="B8" i="26" s="1"/>
  <c r="B58" i="26" s="1"/>
  <c r="B62" i="26" s="1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H8" i="26"/>
  <c r="H58" i="26" s="1"/>
  <c r="H62" i="26" s="1"/>
  <c r="D8" i="26"/>
  <c r="D58" i="26" s="1"/>
  <c r="D62" i="26" s="1"/>
  <c r="C8" i="26"/>
  <c r="C58" i="26" s="1"/>
  <c r="C62" i="26" s="1"/>
  <c r="O9" i="27"/>
  <c r="N9" i="27"/>
  <c r="M9" i="27"/>
  <c r="M8" i="27" s="1"/>
  <c r="M58" i="27" s="1"/>
  <c r="M62" i="27" s="1"/>
  <c r="L9" i="27"/>
  <c r="L8" i="27" s="1"/>
  <c r="L58" i="27" s="1"/>
  <c r="L62" i="27" s="1"/>
  <c r="K9" i="27"/>
  <c r="J9" i="27"/>
  <c r="I9" i="27"/>
  <c r="H9" i="27"/>
  <c r="H8" i="27" s="1"/>
  <c r="H58" i="27" s="1"/>
  <c r="H62" i="27" s="1"/>
  <c r="G9" i="27"/>
  <c r="F9" i="27"/>
  <c r="D9" i="27"/>
  <c r="C9" i="27"/>
  <c r="C8" i="27" s="1"/>
  <c r="C58" i="27" s="1"/>
  <c r="C62" i="27" s="1"/>
  <c r="B9" i="27"/>
  <c r="O8" i="27"/>
  <c r="O58" i="27" s="1"/>
  <c r="O62" i="27" s="1"/>
  <c r="N8" i="27"/>
  <c r="N58" i="27" s="1"/>
  <c r="N62" i="27" s="1"/>
  <c r="K8" i="27"/>
  <c r="K58" i="27" s="1"/>
  <c r="K62" i="27" s="1"/>
  <c r="J8" i="27"/>
  <c r="J58" i="27" s="1"/>
  <c r="J62" i="27" s="1"/>
  <c r="I8" i="27"/>
  <c r="I58" i="27" s="1"/>
  <c r="I62" i="27" s="1"/>
  <c r="G8" i="27"/>
  <c r="G58" i="27" s="1"/>
  <c r="G62" i="27" s="1"/>
  <c r="F8" i="27"/>
  <c r="F58" i="27" s="1"/>
  <c r="F62" i="27" s="1"/>
  <c r="D8" i="27"/>
  <c r="D58" i="27" s="1"/>
  <c r="D62" i="27" s="1"/>
  <c r="B8" i="27"/>
  <c r="B58" i="27" s="1"/>
  <c r="B62" i="27" s="1"/>
  <c r="O9" i="28"/>
  <c r="N9" i="28"/>
  <c r="N8" i="28" s="1"/>
  <c r="N58" i="28" s="1"/>
  <c r="N62" i="28" s="1"/>
  <c r="M9" i="28"/>
  <c r="L9" i="28"/>
  <c r="K9" i="28"/>
  <c r="J9" i="28"/>
  <c r="J8" i="28" s="1"/>
  <c r="J58" i="28" s="1"/>
  <c r="J62" i="28" s="1"/>
  <c r="I9" i="28"/>
  <c r="H9" i="28"/>
  <c r="G9" i="28"/>
  <c r="F9" i="28"/>
  <c r="F8" i="28" s="1"/>
  <c r="F58" i="28" s="1"/>
  <c r="F62" i="28" s="1"/>
  <c r="D9" i="28"/>
  <c r="C9" i="28"/>
  <c r="B9" i="28"/>
  <c r="O8" i="28"/>
  <c r="O58" i="28" s="1"/>
  <c r="O62" i="28" s="1"/>
  <c r="M8" i="28"/>
  <c r="M58" i="28" s="1"/>
  <c r="M62" i="28" s="1"/>
  <c r="L8" i="28"/>
  <c r="L58" i="28" s="1"/>
  <c r="L62" i="28" s="1"/>
  <c r="K8" i="28"/>
  <c r="K58" i="28" s="1"/>
  <c r="K62" i="28" s="1"/>
  <c r="I8" i="28"/>
  <c r="I58" i="28" s="1"/>
  <c r="I62" i="28" s="1"/>
  <c r="H8" i="28"/>
  <c r="H58" i="28" s="1"/>
  <c r="H62" i="28" s="1"/>
  <c r="G8" i="28"/>
  <c r="G58" i="28" s="1"/>
  <c r="G62" i="28" s="1"/>
  <c r="D8" i="28"/>
  <c r="D58" i="28" s="1"/>
  <c r="D62" i="28" s="1"/>
  <c r="C8" i="28"/>
  <c r="C58" i="28" s="1"/>
  <c r="C62" i="28" s="1"/>
  <c r="B8" i="28"/>
  <c r="B58" i="28" s="1"/>
  <c r="B62" i="28" s="1"/>
  <c r="O9" i="29"/>
  <c r="N9" i="29"/>
  <c r="M9" i="29"/>
  <c r="L9" i="29"/>
  <c r="L8" i="29" s="1"/>
  <c r="L58" i="29" s="1"/>
  <c r="L62" i="29" s="1"/>
  <c r="K9" i="29"/>
  <c r="J9" i="29"/>
  <c r="I9" i="29"/>
  <c r="H9" i="29"/>
  <c r="H8" i="29" s="1"/>
  <c r="H58" i="29" s="1"/>
  <c r="H62" i="29" s="1"/>
  <c r="G9" i="29"/>
  <c r="F9" i="29"/>
  <c r="D9" i="29"/>
  <c r="D8" i="29" s="1"/>
  <c r="D58" i="29" s="1"/>
  <c r="D62" i="29" s="1"/>
  <c r="C9" i="29"/>
  <c r="C8" i="29" s="1"/>
  <c r="C58" i="29" s="1"/>
  <c r="C62" i="29" s="1"/>
  <c r="B9" i="29"/>
  <c r="O8" i="29"/>
  <c r="O58" i="29" s="1"/>
  <c r="O62" i="29" s="1"/>
  <c r="N8" i="29"/>
  <c r="N58" i="29" s="1"/>
  <c r="N62" i="29" s="1"/>
  <c r="M8" i="29"/>
  <c r="M58" i="29" s="1"/>
  <c r="M62" i="29" s="1"/>
  <c r="K8" i="29"/>
  <c r="K58" i="29" s="1"/>
  <c r="K62" i="29" s="1"/>
  <c r="J8" i="29"/>
  <c r="J58" i="29" s="1"/>
  <c r="J62" i="29" s="1"/>
  <c r="I8" i="29"/>
  <c r="I58" i="29" s="1"/>
  <c r="I62" i="29" s="1"/>
  <c r="G8" i="29"/>
  <c r="G58" i="29" s="1"/>
  <c r="G62" i="29" s="1"/>
  <c r="F8" i="29"/>
  <c r="F58" i="29" s="1"/>
  <c r="F62" i="29" s="1"/>
  <c r="B8" i="29"/>
  <c r="B58" i="29" s="1"/>
  <c r="B62" i="29" s="1"/>
  <c r="O9" i="30"/>
  <c r="O8" i="30" s="1"/>
  <c r="O58" i="30" s="1"/>
  <c r="O62" i="30" s="1"/>
  <c r="N9" i="30"/>
  <c r="N8" i="30" s="1"/>
  <c r="N58" i="30" s="1"/>
  <c r="N62" i="30" s="1"/>
  <c r="M9" i="30"/>
  <c r="L9" i="30"/>
  <c r="K9" i="30"/>
  <c r="K8" i="30" s="1"/>
  <c r="K58" i="30" s="1"/>
  <c r="K62" i="30" s="1"/>
  <c r="J9" i="30"/>
  <c r="J8" i="30" s="1"/>
  <c r="J58" i="30" s="1"/>
  <c r="J62" i="30" s="1"/>
  <c r="I9" i="30"/>
  <c r="H9" i="30"/>
  <c r="G9" i="30"/>
  <c r="G8" i="30" s="1"/>
  <c r="G58" i="30" s="1"/>
  <c r="G62" i="30" s="1"/>
  <c r="F9" i="30"/>
  <c r="F8" i="30" s="1"/>
  <c r="F58" i="30" s="1"/>
  <c r="F62" i="30" s="1"/>
  <c r="D9" i="30"/>
  <c r="C9" i="30"/>
  <c r="B9" i="30"/>
  <c r="B8" i="30" s="1"/>
  <c r="B58" i="30" s="1"/>
  <c r="B62" i="30" s="1"/>
  <c r="M8" i="30"/>
  <c r="M58" i="30" s="1"/>
  <c r="M62" i="30" s="1"/>
  <c r="L8" i="30"/>
  <c r="L58" i="30" s="1"/>
  <c r="L62" i="30" s="1"/>
  <c r="I8" i="30"/>
  <c r="I58" i="30" s="1"/>
  <c r="I62" i="30" s="1"/>
  <c r="H8" i="30"/>
  <c r="H58" i="30" s="1"/>
  <c r="H62" i="30" s="1"/>
  <c r="D8" i="30"/>
  <c r="D58" i="30" s="1"/>
  <c r="D62" i="30" s="1"/>
  <c r="C8" i="30"/>
  <c r="C58" i="30" s="1"/>
  <c r="C62" i="30" s="1"/>
  <c r="O9" i="31"/>
  <c r="N9" i="31"/>
  <c r="M9" i="31"/>
  <c r="M8" i="31" s="1"/>
  <c r="M58" i="31" s="1"/>
  <c r="M62" i="31" s="1"/>
  <c r="L9" i="31"/>
  <c r="L8" i="31" s="1"/>
  <c r="L58" i="31" s="1"/>
  <c r="L62" i="31" s="1"/>
  <c r="K9" i="31"/>
  <c r="J9" i="31"/>
  <c r="I9" i="31"/>
  <c r="H9" i="31"/>
  <c r="H8" i="31" s="1"/>
  <c r="H58" i="31" s="1"/>
  <c r="H62" i="31" s="1"/>
  <c r="G9" i="31"/>
  <c r="F9" i="31"/>
  <c r="D9" i="31"/>
  <c r="C9" i="31"/>
  <c r="C8" i="31" s="1"/>
  <c r="C58" i="31" s="1"/>
  <c r="C62" i="31" s="1"/>
  <c r="B9" i="31"/>
  <c r="O8" i="31"/>
  <c r="O58" i="31" s="1"/>
  <c r="O62" i="31" s="1"/>
  <c r="N8" i="31"/>
  <c r="N58" i="31" s="1"/>
  <c r="N62" i="31" s="1"/>
  <c r="K8" i="31"/>
  <c r="K58" i="31" s="1"/>
  <c r="K62" i="31" s="1"/>
  <c r="J8" i="31"/>
  <c r="J58" i="31" s="1"/>
  <c r="J62" i="31" s="1"/>
  <c r="I8" i="31"/>
  <c r="I58" i="31" s="1"/>
  <c r="I62" i="31" s="1"/>
  <c r="G8" i="31"/>
  <c r="G58" i="31" s="1"/>
  <c r="G62" i="31" s="1"/>
  <c r="F8" i="31"/>
  <c r="F58" i="31" s="1"/>
  <c r="F62" i="31" s="1"/>
  <c r="D8" i="31"/>
  <c r="D58" i="31" s="1"/>
  <c r="D62" i="31" s="1"/>
  <c r="B8" i="31"/>
  <c r="B58" i="31" s="1"/>
  <c r="B62" i="31" s="1"/>
  <c r="O9" i="32"/>
  <c r="N9" i="32"/>
  <c r="N8" i="32" s="1"/>
  <c r="N58" i="32" s="1"/>
  <c r="N62" i="32" s="1"/>
  <c r="M9" i="32"/>
  <c r="L9" i="32"/>
  <c r="K9" i="32"/>
  <c r="J9" i="32"/>
  <c r="J8" i="32" s="1"/>
  <c r="J58" i="32" s="1"/>
  <c r="J62" i="32" s="1"/>
  <c r="I9" i="32"/>
  <c r="H9" i="32"/>
  <c r="G9" i="32"/>
  <c r="F9" i="32"/>
  <c r="F8" i="32" s="1"/>
  <c r="F58" i="32" s="1"/>
  <c r="F62" i="32" s="1"/>
  <c r="D9" i="32"/>
  <c r="C9" i="32"/>
  <c r="B9" i="32"/>
  <c r="O8" i="32"/>
  <c r="O58" i="32" s="1"/>
  <c r="O62" i="32" s="1"/>
  <c r="M8" i="32"/>
  <c r="M58" i="32" s="1"/>
  <c r="M62" i="32" s="1"/>
  <c r="L8" i="32"/>
  <c r="L58" i="32" s="1"/>
  <c r="L62" i="32" s="1"/>
  <c r="K8" i="32"/>
  <c r="K58" i="32" s="1"/>
  <c r="K62" i="32" s="1"/>
  <c r="I8" i="32"/>
  <c r="I58" i="32" s="1"/>
  <c r="I62" i="32" s="1"/>
  <c r="H8" i="32"/>
  <c r="H58" i="32" s="1"/>
  <c r="H62" i="32" s="1"/>
  <c r="G8" i="32"/>
  <c r="G58" i="32" s="1"/>
  <c r="G62" i="32" s="1"/>
  <c r="D8" i="32"/>
  <c r="D58" i="32" s="1"/>
  <c r="D62" i="32" s="1"/>
  <c r="C8" i="32"/>
  <c r="C58" i="32" s="1"/>
  <c r="C62" i="32" s="1"/>
  <c r="B8" i="32"/>
  <c r="B58" i="32" s="1"/>
  <c r="B62" i="32" s="1"/>
  <c r="O9" i="33"/>
  <c r="N9" i="33"/>
  <c r="M9" i="33"/>
  <c r="L9" i="33"/>
  <c r="L8" i="33" s="1"/>
  <c r="L58" i="33" s="1"/>
  <c r="L62" i="33" s="1"/>
  <c r="K9" i="33"/>
  <c r="J9" i="33"/>
  <c r="I9" i="33"/>
  <c r="H9" i="33"/>
  <c r="H8" i="33" s="1"/>
  <c r="H58" i="33" s="1"/>
  <c r="H62" i="33" s="1"/>
  <c r="G9" i="33"/>
  <c r="F9" i="33"/>
  <c r="D9" i="33"/>
  <c r="C9" i="33"/>
  <c r="C8" i="33" s="1"/>
  <c r="C58" i="33" s="1"/>
  <c r="C62" i="33" s="1"/>
  <c r="B9" i="33"/>
  <c r="O8" i="33"/>
  <c r="O58" i="33" s="1"/>
  <c r="O62" i="33" s="1"/>
  <c r="N8" i="33"/>
  <c r="N58" i="33" s="1"/>
  <c r="N62" i="33" s="1"/>
  <c r="M8" i="33"/>
  <c r="M58" i="33" s="1"/>
  <c r="M62" i="33" s="1"/>
  <c r="K8" i="33"/>
  <c r="K58" i="33" s="1"/>
  <c r="K62" i="33" s="1"/>
  <c r="J8" i="33"/>
  <c r="J58" i="33" s="1"/>
  <c r="J62" i="33" s="1"/>
  <c r="I8" i="33"/>
  <c r="I58" i="33" s="1"/>
  <c r="I62" i="33" s="1"/>
  <c r="G8" i="33"/>
  <c r="G58" i="33" s="1"/>
  <c r="G62" i="33" s="1"/>
  <c r="F8" i="33"/>
  <c r="F58" i="33" s="1"/>
  <c r="F62" i="33" s="1"/>
  <c r="D8" i="33"/>
  <c r="D58" i="33" s="1"/>
  <c r="D62" i="33" s="1"/>
  <c r="B8" i="33"/>
  <c r="B58" i="33" s="1"/>
  <c r="B62" i="33" s="1"/>
  <c r="O9" i="34"/>
  <c r="O8" i="34" s="1"/>
  <c r="O58" i="34" s="1"/>
  <c r="O62" i="34" s="1"/>
  <c r="N9" i="34"/>
  <c r="N8" i="34" s="1"/>
  <c r="N58" i="34" s="1"/>
  <c r="N62" i="34" s="1"/>
  <c r="M9" i="34"/>
  <c r="L9" i="34"/>
  <c r="K9" i="34"/>
  <c r="K8" i="34" s="1"/>
  <c r="K58" i="34" s="1"/>
  <c r="K62" i="34" s="1"/>
  <c r="J9" i="34"/>
  <c r="J8" i="34" s="1"/>
  <c r="J58" i="34" s="1"/>
  <c r="J62" i="34" s="1"/>
  <c r="I9" i="34"/>
  <c r="H9" i="34"/>
  <c r="G9" i="34"/>
  <c r="G8" i="34" s="1"/>
  <c r="G58" i="34" s="1"/>
  <c r="G62" i="34" s="1"/>
  <c r="F9" i="34"/>
  <c r="F8" i="34" s="1"/>
  <c r="F58" i="34" s="1"/>
  <c r="F62" i="34" s="1"/>
  <c r="D9" i="34"/>
  <c r="C9" i="34"/>
  <c r="B9" i="34"/>
  <c r="B8" i="34" s="1"/>
  <c r="B58" i="34" s="1"/>
  <c r="B62" i="34" s="1"/>
  <c r="M8" i="34"/>
  <c r="M58" i="34" s="1"/>
  <c r="M62" i="34" s="1"/>
  <c r="L8" i="34"/>
  <c r="L58" i="34" s="1"/>
  <c r="L62" i="34" s="1"/>
  <c r="I8" i="34"/>
  <c r="I58" i="34" s="1"/>
  <c r="I62" i="34" s="1"/>
  <c r="H8" i="34"/>
  <c r="H58" i="34" s="1"/>
  <c r="H62" i="34" s="1"/>
  <c r="D8" i="34"/>
  <c r="D58" i="34" s="1"/>
  <c r="D62" i="34" s="1"/>
  <c r="C8" i="34"/>
  <c r="C58" i="34" s="1"/>
  <c r="C62" i="34" s="1"/>
  <c r="O9" i="35"/>
  <c r="N9" i="35"/>
  <c r="M9" i="35"/>
  <c r="M8" i="35" s="1"/>
  <c r="M58" i="35" s="1"/>
  <c r="M62" i="35" s="1"/>
  <c r="L9" i="35"/>
  <c r="L8" i="35" s="1"/>
  <c r="L58" i="35" s="1"/>
  <c r="L62" i="35" s="1"/>
  <c r="K9" i="35"/>
  <c r="J9" i="35"/>
  <c r="I9" i="35"/>
  <c r="H9" i="35"/>
  <c r="H8" i="35" s="1"/>
  <c r="H58" i="35" s="1"/>
  <c r="H62" i="35" s="1"/>
  <c r="G9" i="35"/>
  <c r="F9" i="35"/>
  <c r="D9" i="35"/>
  <c r="C9" i="35"/>
  <c r="C8" i="35" s="1"/>
  <c r="C58" i="35" s="1"/>
  <c r="C62" i="35" s="1"/>
  <c r="B9" i="35"/>
  <c r="O8" i="35"/>
  <c r="O58" i="35" s="1"/>
  <c r="O62" i="35" s="1"/>
  <c r="N8" i="35"/>
  <c r="N58" i="35" s="1"/>
  <c r="N62" i="35" s="1"/>
  <c r="K8" i="35"/>
  <c r="K58" i="35" s="1"/>
  <c r="K62" i="35" s="1"/>
  <c r="J8" i="35"/>
  <c r="J58" i="35" s="1"/>
  <c r="J62" i="35" s="1"/>
  <c r="I8" i="35"/>
  <c r="I58" i="35" s="1"/>
  <c r="I62" i="35" s="1"/>
  <c r="G8" i="35"/>
  <c r="G58" i="35" s="1"/>
  <c r="G62" i="35" s="1"/>
  <c r="F8" i="35"/>
  <c r="F58" i="35" s="1"/>
  <c r="F62" i="35" s="1"/>
  <c r="D8" i="35"/>
  <c r="D58" i="35" s="1"/>
  <c r="D62" i="35" s="1"/>
  <c r="B8" i="35"/>
  <c r="B58" i="35" s="1"/>
  <c r="B62" i="35" s="1"/>
  <c r="O9" i="36"/>
  <c r="N9" i="36"/>
  <c r="N8" i="36" s="1"/>
  <c r="N58" i="36" s="1"/>
  <c r="N62" i="36" s="1"/>
  <c r="M9" i="36"/>
  <c r="L9" i="36"/>
  <c r="K9" i="36"/>
  <c r="J9" i="36"/>
  <c r="J8" i="36" s="1"/>
  <c r="J58" i="36" s="1"/>
  <c r="J62" i="36" s="1"/>
  <c r="I9" i="36"/>
  <c r="H9" i="36"/>
  <c r="G9" i="36"/>
  <c r="F9" i="36"/>
  <c r="F8" i="36" s="1"/>
  <c r="F58" i="36" s="1"/>
  <c r="F62" i="36" s="1"/>
  <c r="D9" i="36"/>
  <c r="C9" i="36"/>
  <c r="B9" i="36"/>
  <c r="O8" i="36"/>
  <c r="O58" i="36" s="1"/>
  <c r="O62" i="36" s="1"/>
  <c r="M8" i="36"/>
  <c r="M58" i="36" s="1"/>
  <c r="M62" i="36" s="1"/>
  <c r="L8" i="36"/>
  <c r="L58" i="36" s="1"/>
  <c r="L62" i="36" s="1"/>
  <c r="K8" i="36"/>
  <c r="K58" i="36" s="1"/>
  <c r="K62" i="36" s="1"/>
  <c r="I8" i="36"/>
  <c r="I58" i="36" s="1"/>
  <c r="I62" i="36" s="1"/>
  <c r="H8" i="36"/>
  <c r="H58" i="36" s="1"/>
  <c r="H62" i="36" s="1"/>
  <c r="G8" i="36"/>
  <c r="G58" i="36" s="1"/>
  <c r="G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L8" i="37" s="1"/>
  <c r="L58" i="37" s="1"/>
  <c r="L62" i="37" s="1"/>
  <c r="K9" i="37"/>
  <c r="J9" i="37"/>
  <c r="I9" i="37"/>
  <c r="H9" i="37"/>
  <c r="H8" i="37" s="1"/>
  <c r="H58" i="37" s="1"/>
  <c r="H62" i="37" s="1"/>
  <c r="G9" i="37"/>
  <c r="F9" i="37"/>
  <c r="D9" i="37"/>
  <c r="D8" i="37" s="1"/>
  <c r="D58" i="37" s="1"/>
  <c r="D62" i="37" s="1"/>
  <c r="C9" i="37"/>
  <c r="C8" i="37" s="1"/>
  <c r="C58" i="37" s="1"/>
  <c r="C62" i="37" s="1"/>
  <c r="B9" i="37"/>
  <c r="O8" i="37"/>
  <c r="O58" i="37" s="1"/>
  <c r="O62" i="37" s="1"/>
  <c r="N8" i="37"/>
  <c r="N58" i="37" s="1"/>
  <c r="N62" i="37" s="1"/>
  <c r="M8" i="37"/>
  <c r="M58" i="37" s="1"/>
  <c r="M62" i="37" s="1"/>
  <c r="K8" i="37"/>
  <c r="K58" i="37" s="1"/>
  <c r="K62" i="37" s="1"/>
  <c r="J8" i="37"/>
  <c r="J58" i="37" s="1"/>
  <c r="J62" i="37" s="1"/>
  <c r="I8" i="37"/>
  <c r="I58" i="37" s="1"/>
  <c r="I62" i="37" s="1"/>
  <c r="G8" i="37"/>
  <c r="G58" i="37" s="1"/>
  <c r="G62" i="37" s="1"/>
  <c r="F8" i="37"/>
  <c r="F58" i="37" s="1"/>
  <c r="F62" i="37" s="1"/>
  <c r="B8" i="37"/>
  <c r="B58" i="37" s="1"/>
  <c r="B62" i="37" s="1"/>
  <c r="O9" i="38"/>
  <c r="O8" i="38" s="1"/>
  <c r="O58" i="38" s="1"/>
  <c r="O62" i="38" s="1"/>
  <c r="N9" i="38"/>
  <c r="N8" i="38" s="1"/>
  <c r="N58" i="38" s="1"/>
  <c r="N62" i="38" s="1"/>
  <c r="M9" i="38"/>
  <c r="L9" i="38"/>
  <c r="K9" i="38"/>
  <c r="K8" i="38" s="1"/>
  <c r="K58" i="38" s="1"/>
  <c r="K62" i="38" s="1"/>
  <c r="J9" i="38"/>
  <c r="J8" i="38" s="1"/>
  <c r="J58" i="38" s="1"/>
  <c r="J62" i="38" s="1"/>
  <c r="I9" i="38"/>
  <c r="H9" i="38"/>
  <c r="G9" i="38"/>
  <c r="G8" i="38" s="1"/>
  <c r="G58" i="38" s="1"/>
  <c r="G62" i="38" s="1"/>
  <c r="F9" i="38"/>
  <c r="F8" i="38" s="1"/>
  <c r="F58" i="38" s="1"/>
  <c r="F62" i="38" s="1"/>
  <c r="D9" i="38"/>
  <c r="C9" i="38"/>
  <c r="B9" i="38"/>
  <c r="B8" i="38" s="1"/>
  <c r="B58" i="38" s="1"/>
  <c r="B62" i="38" s="1"/>
  <c r="M8" i="38"/>
  <c r="M58" i="38" s="1"/>
  <c r="M62" i="38" s="1"/>
  <c r="L8" i="38"/>
  <c r="L58" i="38" s="1"/>
  <c r="L62" i="38" s="1"/>
  <c r="I8" i="38"/>
  <c r="I58" i="38" s="1"/>
  <c r="I62" i="38" s="1"/>
  <c r="H8" i="38"/>
  <c r="H58" i="38" s="1"/>
  <c r="H62" i="38" s="1"/>
  <c r="D8" i="38"/>
  <c r="D58" i="38" s="1"/>
  <c r="D62" i="38" s="1"/>
  <c r="C8" i="38"/>
  <c r="C58" i="38" s="1"/>
  <c r="C62" i="38" s="1"/>
  <c r="O9" i="39"/>
  <c r="N9" i="39"/>
  <c r="M9" i="39"/>
  <c r="M8" i="39" s="1"/>
  <c r="M58" i="39" s="1"/>
  <c r="M62" i="39" s="1"/>
  <c r="L9" i="39"/>
  <c r="L8" i="39" s="1"/>
  <c r="L58" i="39" s="1"/>
  <c r="L62" i="39" s="1"/>
  <c r="K9" i="39"/>
  <c r="J9" i="39"/>
  <c r="I9" i="39"/>
  <c r="H9" i="39"/>
  <c r="H8" i="39" s="1"/>
  <c r="H58" i="39" s="1"/>
  <c r="H62" i="39" s="1"/>
  <c r="G9" i="39"/>
  <c r="F9" i="39"/>
  <c r="D9" i="39"/>
  <c r="C9" i="39"/>
  <c r="C8" i="39" s="1"/>
  <c r="C58" i="39" s="1"/>
  <c r="C62" i="39" s="1"/>
  <c r="B9" i="39"/>
  <c r="O8" i="39"/>
  <c r="O58" i="39" s="1"/>
  <c r="O62" i="39" s="1"/>
  <c r="N8" i="39"/>
  <c r="N58" i="39" s="1"/>
  <c r="N62" i="39" s="1"/>
  <c r="K8" i="39"/>
  <c r="K58" i="39" s="1"/>
  <c r="K62" i="39" s="1"/>
  <c r="J8" i="39"/>
  <c r="J58" i="39" s="1"/>
  <c r="J62" i="39" s="1"/>
  <c r="I8" i="39"/>
  <c r="I58" i="39" s="1"/>
  <c r="I62" i="39" s="1"/>
  <c r="G8" i="39"/>
  <c r="G58" i="39" s="1"/>
  <c r="G62" i="39" s="1"/>
  <c r="F8" i="39"/>
  <c r="F58" i="39" s="1"/>
  <c r="F62" i="39" s="1"/>
  <c r="D8" i="39"/>
  <c r="D58" i="39" s="1"/>
  <c r="D62" i="39" s="1"/>
  <c r="B8" i="39"/>
  <c r="B58" i="39" s="1"/>
  <c r="B62" i="39" s="1"/>
  <c r="O9" i="40"/>
  <c r="N9" i="40"/>
  <c r="N8" i="40" s="1"/>
  <c r="N58" i="40" s="1"/>
  <c r="N62" i="40" s="1"/>
  <c r="M9" i="40"/>
  <c r="L9" i="40"/>
  <c r="K9" i="40"/>
  <c r="J9" i="40"/>
  <c r="J8" i="40" s="1"/>
  <c r="J58" i="40" s="1"/>
  <c r="J62" i="40" s="1"/>
  <c r="I9" i="40"/>
  <c r="H9" i="40"/>
  <c r="G9" i="40"/>
  <c r="F9" i="40"/>
  <c r="F8" i="40" s="1"/>
  <c r="F58" i="40" s="1"/>
  <c r="F62" i="40" s="1"/>
  <c r="D9" i="40"/>
  <c r="C9" i="40"/>
  <c r="B9" i="40"/>
  <c r="O8" i="40"/>
  <c r="O58" i="40" s="1"/>
  <c r="O62" i="40" s="1"/>
  <c r="M8" i="40"/>
  <c r="M58" i="40" s="1"/>
  <c r="M62" i="40" s="1"/>
  <c r="L8" i="40"/>
  <c r="L58" i="40" s="1"/>
  <c r="L62" i="40" s="1"/>
  <c r="K8" i="40"/>
  <c r="K58" i="40" s="1"/>
  <c r="K62" i="40" s="1"/>
  <c r="I8" i="40"/>
  <c r="I58" i="40" s="1"/>
  <c r="I62" i="40" s="1"/>
  <c r="H8" i="40"/>
  <c r="H58" i="40" s="1"/>
  <c r="H62" i="40" s="1"/>
  <c r="G8" i="40"/>
  <c r="G58" i="40" s="1"/>
  <c r="G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L8" i="41" s="1"/>
  <c r="L58" i="41" s="1"/>
  <c r="L62" i="41" s="1"/>
  <c r="K9" i="41"/>
  <c r="J9" i="41"/>
  <c r="I9" i="41"/>
  <c r="H9" i="41"/>
  <c r="H8" i="41" s="1"/>
  <c r="H58" i="41" s="1"/>
  <c r="H62" i="41" s="1"/>
  <c r="G9" i="41"/>
  <c r="F9" i="41"/>
  <c r="D9" i="41"/>
  <c r="D8" i="41" s="1"/>
  <c r="D58" i="41" s="1"/>
  <c r="D62" i="41" s="1"/>
  <c r="C9" i="41"/>
  <c r="C8" i="41" s="1"/>
  <c r="C58" i="41" s="1"/>
  <c r="C62" i="41" s="1"/>
  <c r="B9" i="41"/>
  <c r="O8" i="41"/>
  <c r="O58" i="41" s="1"/>
  <c r="O62" i="41" s="1"/>
  <c r="N8" i="41"/>
  <c r="N58" i="41" s="1"/>
  <c r="N62" i="41" s="1"/>
  <c r="M8" i="41"/>
  <c r="M58" i="41" s="1"/>
  <c r="M62" i="41" s="1"/>
  <c r="K8" i="41"/>
  <c r="K58" i="41" s="1"/>
  <c r="K62" i="41" s="1"/>
  <c r="J8" i="41"/>
  <c r="J58" i="41" s="1"/>
  <c r="J62" i="41" s="1"/>
  <c r="I8" i="41"/>
  <c r="I58" i="41" s="1"/>
  <c r="I62" i="41" s="1"/>
  <c r="G8" i="41"/>
  <c r="G58" i="41" s="1"/>
  <c r="G62" i="41" s="1"/>
  <c r="F8" i="41"/>
  <c r="F58" i="41" s="1"/>
  <c r="F62" i="41" s="1"/>
  <c r="B8" i="41"/>
  <c r="B58" i="41" s="1"/>
  <c r="B62" i="41" s="1"/>
  <c r="O9" i="42"/>
  <c r="O8" i="42" s="1"/>
  <c r="O58" i="42" s="1"/>
  <c r="O62" i="42" s="1"/>
  <c r="N9" i="42"/>
  <c r="N8" i="42" s="1"/>
  <c r="N58" i="42" s="1"/>
  <c r="N62" i="42" s="1"/>
  <c r="M9" i="42"/>
  <c r="L9" i="42"/>
  <c r="K9" i="42"/>
  <c r="K8" i="42" s="1"/>
  <c r="K58" i="42" s="1"/>
  <c r="K62" i="42" s="1"/>
  <c r="J9" i="42"/>
  <c r="J8" i="42" s="1"/>
  <c r="J58" i="42" s="1"/>
  <c r="J62" i="42" s="1"/>
  <c r="I9" i="42"/>
  <c r="H9" i="42"/>
  <c r="G9" i="42"/>
  <c r="G8" i="42" s="1"/>
  <c r="G58" i="42" s="1"/>
  <c r="G62" i="42" s="1"/>
  <c r="F9" i="42"/>
  <c r="F8" i="42" s="1"/>
  <c r="F58" i="42" s="1"/>
  <c r="F62" i="42" s="1"/>
  <c r="D9" i="42"/>
  <c r="C9" i="42"/>
  <c r="B9" i="42"/>
  <c r="B8" i="42" s="1"/>
  <c r="B58" i="42" s="1"/>
  <c r="B62" i="42" s="1"/>
  <c r="M8" i="42"/>
  <c r="M58" i="42" s="1"/>
  <c r="M62" i="42" s="1"/>
  <c r="L8" i="42"/>
  <c r="L58" i="42" s="1"/>
  <c r="L62" i="42" s="1"/>
  <c r="I8" i="42"/>
  <c r="I58" i="42" s="1"/>
  <c r="I62" i="42" s="1"/>
  <c r="H8" i="42"/>
  <c r="H58" i="42" s="1"/>
  <c r="H62" i="42" s="1"/>
  <c r="D8" i="42"/>
  <c r="D58" i="42" s="1"/>
  <c r="D62" i="42" s="1"/>
  <c r="C8" i="42"/>
  <c r="C58" i="42" s="1"/>
  <c r="C62" i="42" s="1"/>
  <c r="O9" i="43"/>
  <c r="N9" i="43"/>
  <c r="M9" i="43"/>
  <c r="M8" i="43" s="1"/>
  <c r="M58" i="43" s="1"/>
  <c r="M62" i="43" s="1"/>
  <c r="L9" i="43"/>
  <c r="L8" i="43" s="1"/>
  <c r="L58" i="43" s="1"/>
  <c r="L62" i="43" s="1"/>
  <c r="K9" i="43"/>
  <c r="J9" i="43"/>
  <c r="I9" i="43"/>
  <c r="H9" i="43"/>
  <c r="H8" i="43" s="1"/>
  <c r="H58" i="43" s="1"/>
  <c r="H62" i="43" s="1"/>
  <c r="G9" i="43"/>
  <c r="F9" i="43"/>
  <c r="D9" i="43"/>
  <c r="C9" i="43"/>
  <c r="C8" i="43" s="1"/>
  <c r="C58" i="43" s="1"/>
  <c r="C62" i="43" s="1"/>
  <c r="B9" i="43"/>
  <c r="O8" i="43"/>
  <c r="O58" i="43" s="1"/>
  <c r="O62" i="43" s="1"/>
  <c r="N8" i="43"/>
  <c r="N58" i="43" s="1"/>
  <c r="N62" i="43" s="1"/>
  <c r="K8" i="43"/>
  <c r="K58" i="43" s="1"/>
  <c r="K62" i="43" s="1"/>
  <c r="J8" i="43"/>
  <c r="J58" i="43" s="1"/>
  <c r="J62" i="43" s="1"/>
  <c r="I8" i="43"/>
  <c r="I58" i="43" s="1"/>
  <c r="I62" i="43" s="1"/>
  <c r="G8" i="43"/>
  <c r="G58" i="43" s="1"/>
  <c r="G62" i="43" s="1"/>
  <c r="F8" i="43"/>
  <c r="F58" i="43" s="1"/>
  <c r="F62" i="43" s="1"/>
  <c r="D8" i="43"/>
  <c r="D58" i="43" s="1"/>
  <c r="D62" i="43" s="1"/>
  <c r="B8" i="43"/>
  <c r="B58" i="43" s="1"/>
  <c r="B62" i="43" s="1"/>
  <c r="O9" i="44"/>
  <c r="N9" i="44"/>
  <c r="N8" i="44" s="1"/>
  <c r="N58" i="44" s="1"/>
  <c r="N62" i="44" s="1"/>
  <c r="M9" i="44"/>
  <c r="L9" i="44"/>
  <c r="K9" i="44"/>
  <c r="J9" i="44"/>
  <c r="J8" i="44" s="1"/>
  <c r="J58" i="44" s="1"/>
  <c r="J62" i="44" s="1"/>
  <c r="I9" i="44"/>
  <c r="H9" i="44"/>
  <c r="G9" i="44"/>
  <c r="F9" i="44"/>
  <c r="F8" i="44" s="1"/>
  <c r="F58" i="44" s="1"/>
  <c r="F62" i="44" s="1"/>
  <c r="D9" i="44"/>
  <c r="C9" i="44"/>
  <c r="B9" i="44"/>
  <c r="O8" i="44"/>
  <c r="O58" i="44" s="1"/>
  <c r="O62" i="44" s="1"/>
  <c r="M8" i="44"/>
  <c r="M58" i="44" s="1"/>
  <c r="M62" i="44" s="1"/>
  <c r="L8" i="44"/>
  <c r="L58" i="44" s="1"/>
  <c r="L62" i="44" s="1"/>
  <c r="K8" i="44"/>
  <c r="K58" i="44" s="1"/>
  <c r="K62" i="44" s="1"/>
  <c r="I8" i="44"/>
  <c r="I58" i="44" s="1"/>
  <c r="I62" i="44" s="1"/>
  <c r="H8" i="44"/>
  <c r="H58" i="44" s="1"/>
  <c r="H62" i="44" s="1"/>
  <c r="G8" i="44"/>
  <c r="G58" i="44" s="1"/>
  <c r="G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L8" i="45" s="1"/>
  <c r="L58" i="45" s="1"/>
  <c r="L62" i="45" s="1"/>
  <c r="K9" i="45"/>
  <c r="J9" i="45"/>
  <c r="I9" i="45"/>
  <c r="H9" i="45"/>
  <c r="H8" i="45" s="1"/>
  <c r="H58" i="45" s="1"/>
  <c r="H62" i="45" s="1"/>
  <c r="G9" i="45"/>
  <c r="F9" i="45"/>
  <c r="D9" i="45"/>
  <c r="D8" i="45" s="1"/>
  <c r="D58" i="45" s="1"/>
  <c r="D62" i="45" s="1"/>
  <c r="C9" i="45"/>
  <c r="C8" i="45" s="1"/>
  <c r="C58" i="45" s="1"/>
  <c r="C62" i="45" s="1"/>
  <c r="B9" i="45"/>
  <c r="O8" i="45"/>
  <c r="O58" i="45" s="1"/>
  <c r="O62" i="45" s="1"/>
  <c r="N8" i="45"/>
  <c r="N58" i="45" s="1"/>
  <c r="N62" i="45" s="1"/>
  <c r="M8" i="45"/>
  <c r="M58" i="45" s="1"/>
  <c r="M62" i="45" s="1"/>
  <c r="K8" i="45"/>
  <c r="K58" i="45" s="1"/>
  <c r="K62" i="45" s="1"/>
  <c r="J8" i="45"/>
  <c r="J58" i="45" s="1"/>
  <c r="J62" i="45" s="1"/>
  <c r="I8" i="45"/>
  <c r="I58" i="45" s="1"/>
  <c r="I62" i="45" s="1"/>
  <c r="G8" i="45"/>
  <c r="G58" i="45" s="1"/>
  <c r="G62" i="45" s="1"/>
  <c r="F8" i="45"/>
  <c r="F58" i="45" s="1"/>
  <c r="F62" i="45" s="1"/>
  <c r="B8" i="45"/>
  <c r="B58" i="45" s="1"/>
  <c r="B62" i="45" s="1"/>
  <c r="O9" i="46"/>
  <c r="O8" i="46" s="1"/>
  <c r="O58" i="46" s="1"/>
  <c r="O62" i="46" s="1"/>
  <c r="N9" i="46"/>
  <c r="N8" i="46" s="1"/>
  <c r="N58" i="46" s="1"/>
  <c r="N62" i="46" s="1"/>
  <c r="M9" i="46"/>
  <c r="L9" i="46"/>
  <c r="K9" i="46"/>
  <c r="J9" i="46"/>
  <c r="J8" i="46" s="1"/>
  <c r="J58" i="46" s="1"/>
  <c r="J62" i="46" s="1"/>
  <c r="I9" i="46"/>
  <c r="H9" i="46"/>
  <c r="G9" i="46"/>
  <c r="G8" i="46" s="1"/>
  <c r="G58" i="46" s="1"/>
  <c r="G62" i="46" s="1"/>
  <c r="F9" i="46"/>
  <c r="F8" i="46" s="1"/>
  <c r="F58" i="46" s="1"/>
  <c r="F62" i="46" s="1"/>
  <c r="D9" i="46"/>
  <c r="C9" i="46"/>
  <c r="B9" i="46"/>
  <c r="B8" i="46" s="1"/>
  <c r="B58" i="46" s="1"/>
  <c r="B62" i="46" s="1"/>
  <c r="M8" i="46"/>
  <c r="M58" i="46" s="1"/>
  <c r="M62" i="46" s="1"/>
  <c r="L8" i="46"/>
  <c r="L58" i="46" s="1"/>
  <c r="L62" i="46" s="1"/>
  <c r="K8" i="46"/>
  <c r="K58" i="46" s="1"/>
  <c r="K62" i="46" s="1"/>
  <c r="I8" i="46"/>
  <c r="I58" i="46" s="1"/>
  <c r="I62" i="46" s="1"/>
  <c r="H8" i="46"/>
  <c r="H58" i="46" s="1"/>
  <c r="H62" i="46" s="1"/>
  <c r="D8" i="46"/>
  <c r="D58" i="46" s="1"/>
  <c r="D62" i="46" s="1"/>
  <c r="C8" i="46"/>
  <c r="C58" i="46" s="1"/>
  <c r="C62" i="46" s="1"/>
  <c r="O9" i="47"/>
  <c r="N9" i="47"/>
  <c r="M9" i="47"/>
  <c r="M8" i="47" s="1"/>
  <c r="M58" i="47" s="1"/>
  <c r="M62" i="47" s="1"/>
  <c r="L9" i="47"/>
  <c r="L8" i="47" s="1"/>
  <c r="L58" i="47" s="1"/>
  <c r="L62" i="47" s="1"/>
  <c r="K9" i="47"/>
  <c r="J9" i="47"/>
  <c r="I9" i="47"/>
  <c r="H9" i="47"/>
  <c r="H8" i="47" s="1"/>
  <c r="H58" i="47" s="1"/>
  <c r="H62" i="47" s="1"/>
  <c r="G9" i="47"/>
  <c r="F9" i="47"/>
  <c r="D9" i="47"/>
  <c r="C9" i="47"/>
  <c r="C8" i="47" s="1"/>
  <c r="C58" i="47" s="1"/>
  <c r="C62" i="47" s="1"/>
  <c r="B9" i="47"/>
  <c r="O8" i="47"/>
  <c r="O58" i="47" s="1"/>
  <c r="O62" i="47" s="1"/>
  <c r="N8" i="47"/>
  <c r="N58" i="47" s="1"/>
  <c r="N62" i="47" s="1"/>
  <c r="K8" i="47"/>
  <c r="K58" i="47" s="1"/>
  <c r="K62" i="47" s="1"/>
  <c r="J8" i="47"/>
  <c r="J58" i="47" s="1"/>
  <c r="J62" i="47" s="1"/>
  <c r="I8" i="47"/>
  <c r="I58" i="47" s="1"/>
  <c r="I62" i="47" s="1"/>
  <c r="G8" i="47"/>
  <c r="G58" i="47" s="1"/>
  <c r="G62" i="47" s="1"/>
  <c r="F8" i="47"/>
  <c r="F58" i="47" s="1"/>
  <c r="F62" i="47" s="1"/>
  <c r="D8" i="47"/>
  <c r="D58" i="47" s="1"/>
  <c r="D62" i="47" s="1"/>
  <c r="B8" i="47"/>
  <c r="B58" i="47" s="1"/>
  <c r="B62" i="47" s="1"/>
  <c r="O9" i="48"/>
  <c r="N9" i="48"/>
  <c r="N8" i="48" s="1"/>
  <c r="N58" i="48" s="1"/>
  <c r="N62" i="48" s="1"/>
  <c r="M9" i="48"/>
  <c r="L9" i="48"/>
  <c r="K9" i="48"/>
  <c r="J9" i="48"/>
  <c r="J8" i="48" s="1"/>
  <c r="J58" i="48" s="1"/>
  <c r="J62" i="48" s="1"/>
  <c r="I9" i="48"/>
  <c r="H9" i="48"/>
  <c r="G9" i="48"/>
  <c r="F9" i="48"/>
  <c r="F8" i="48" s="1"/>
  <c r="F58" i="48" s="1"/>
  <c r="F62" i="48" s="1"/>
  <c r="D9" i="48"/>
  <c r="C9" i="48"/>
  <c r="B9" i="48"/>
  <c r="O8" i="48"/>
  <c r="O58" i="48" s="1"/>
  <c r="O62" i="48" s="1"/>
  <c r="M8" i="48"/>
  <c r="M58" i="48" s="1"/>
  <c r="M62" i="48" s="1"/>
  <c r="L8" i="48"/>
  <c r="L58" i="48" s="1"/>
  <c r="L62" i="48" s="1"/>
  <c r="K8" i="48"/>
  <c r="K58" i="48" s="1"/>
  <c r="K62" i="48" s="1"/>
  <c r="I8" i="48"/>
  <c r="I58" i="48" s="1"/>
  <c r="I62" i="48" s="1"/>
  <c r="H8" i="48"/>
  <c r="H58" i="48" s="1"/>
  <c r="H62" i="48" s="1"/>
  <c r="G8" i="48"/>
  <c r="G58" i="48" s="1"/>
  <c r="G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L8" i="49" s="1"/>
  <c r="L58" i="49" s="1"/>
  <c r="L62" i="49" s="1"/>
  <c r="K9" i="49"/>
  <c r="J9" i="49"/>
  <c r="I9" i="49"/>
  <c r="H9" i="49"/>
  <c r="H8" i="49" s="1"/>
  <c r="H58" i="49" s="1"/>
  <c r="H62" i="49" s="1"/>
  <c r="G9" i="49"/>
  <c r="F9" i="49"/>
  <c r="D9" i="49"/>
  <c r="D8" i="49" s="1"/>
  <c r="D58" i="49" s="1"/>
  <c r="D62" i="49" s="1"/>
  <c r="C9" i="49"/>
  <c r="C8" i="49" s="1"/>
  <c r="C58" i="49" s="1"/>
  <c r="C62" i="49" s="1"/>
  <c r="B9" i="49"/>
  <c r="O8" i="49"/>
  <c r="O58" i="49" s="1"/>
  <c r="O62" i="49" s="1"/>
  <c r="N8" i="49"/>
  <c r="N58" i="49" s="1"/>
  <c r="N62" i="49" s="1"/>
  <c r="M8" i="49"/>
  <c r="M58" i="49" s="1"/>
  <c r="M62" i="49" s="1"/>
  <c r="K8" i="49"/>
  <c r="K58" i="49" s="1"/>
  <c r="K62" i="49" s="1"/>
  <c r="J8" i="49"/>
  <c r="J58" i="49" s="1"/>
  <c r="J62" i="49" s="1"/>
  <c r="I8" i="49"/>
  <c r="I58" i="49" s="1"/>
  <c r="I62" i="49" s="1"/>
  <c r="G8" i="49"/>
  <c r="G58" i="49" s="1"/>
  <c r="G62" i="49" s="1"/>
  <c r="F8" i="49"/>
  <c r="F58" i="49" s="1"/>
  <c r="F62" i="49" s="1"/>
  <c r="B8" i="49"/>
  <c r="B58" i="49" s="1"/>
  <c r="B62" i="49" s="1"/>
  <c r="O9" i="50"/>
  <c r="O8" i="50" s="1"/>
  <c r="O58" i="50" s="1"/>
  <c r="O62" i="50" s="1"/>
  <c r="N9" i="50"/>
  <c r="N8" i="50" s="1"/>
  <c r="N58" i="50" s="1"/>
  <c r="N62" i="50" s="1"/>
  <c r="M9" i="50"/>
  <c r="L9" i="50"/>
  <c r="K9" i="50"/>
  <c r="K8" i="50" s="1"/>
  <c r="K58" i="50" s="1"/>
  <c r="K62" i="50" s="1"/>
  <c r="J9" i="50"/>
  <c r="J8" i="50" s="1"/>
  <c r="J58" i="50" s="1"/>
  <c r="J62" i="50" s="1"/>
  <c r="I9" i="50"/>
  <c r="H9" i="50"/>
  <c r="G9" i="50"/>
  <c r="G8" i="50" s="1"/>
  <c r="G58" i="50" s="1"/>
  <c r="G62" i="50" s="1"/>
  <c r="F9" i="50"/>
  <c r="F8" i="50" s="1"/>
  <c r="F58" i="50" s="1"/>
  <c r="F62" i="50" s="1"/>
  <c r="D9" i="50"/>
  <c r="C9" i="50"/>
  <c r="B9" i="50"/>
  <c r="B8" i="50" s="1"/>
  <c r="B58" i="50" s="1"/>
  <c r="B62" i="50" s="1"/>
  <c r="M8" i="50"/>
  <c r="M58" i="50" s="1"/>
  <c r="M62" i="50" s="1"/>
  <c r="L8" i="50"/>
  <c r="L58" i="50" s="1"/>
  <c r="L62" i="50" s="1"/>
  <c r="I8" i="50"/>
  <c r="I58" i="50" s="1"/>
  <c r="I62" i="50" s="1"/>
  <c r="H8" i="50"/>
  <c r="H58" i="50" s="1"/>
  <c r="H62" i="50" s="1"/>
  <c r="D8" i="50"/>
  <c r="D58" i="50" s="1"/>
  <c r="D62" i="50" s="1"/>
  <c r="C8" i="50"/>
  <c r="C58" i="50" s="1"/>
  <c r="C62" i="50" s="1"/>
  <c r="O9" i="51"/>
  <c r="N9" i="51"/>
  <c r="M9" i="51"/>
  <c r="M8" i="51" s="1"/>
  <c r="M58" i="51" s="1"/>
  <c r="M62" i="51" s="1"/>
  <c r="L9" i="51"/>
  <c r="L8" i="51" s="1"/>
  <c r="L58" i="51" s="1"/>
  <c r="L62" i="51" s="1"/>
  <c r="K9" i="51"/>
  <c r="J9" i="51"/>
  <c r="I9" i="51"/>
  <c r="H9" i="51"/>
  <c r="H8" i="51" s="1"/>
  <c r="H58" i="51" s="1"/>
  <c r="H62" i="51" s="1"/>
  <c r="G9" i="51"/>
  <c r="F9" i="51"/>
  <c r="D9" i="51"/>
  <c r="C9" i="51"/>
  <c r="C8" i="51" s="1"/>
  <c r="C58" i="51" s="1"/>
  <c r="C62" i="51" s="1"/>
  <c r="B9" i="51"/>
  <c r="O8" i="51"/>
  <c r="O58" i="51" s="1"/>
  <c r="O62" i="51" s="1"/>
  <c r="N8" i="51"/>
  <c r="N58" i="51" s="1"/>
  <c r="N62" i="51" s="1"/>
  <c r="K8" i="51"/>
  <c r="K58" i="51" s="1"/>
  <c r="K62" i="51" s="1"/>
  <c r="J8" i="51"/>
  <c r="J58" i="51" s="1"/>
  <c r="J62" i="51" s="1"/>
  <c r="I8" i="51"/>
  <c r="I58" i="51" s="1"/>
  <c r="I62" i="51" s="1"/>
  <c r="G8" i="51"/>
  <c r="G58" i="51" s="1"/>
  <c r="G62" i="51" s="1"/>
  <c r="F8" i="51"/>
  <c r="F58" i="51" s="1"/>
  <c r="F62" i="51" s="1"/>
  <c r="D8" i="51"/>
  <c r="D58" i="51" s="1"/>
  <c r="D62" i="51" s="1"/>
  <c r="B8" i="51"/>
  <c r="B58" i="51" s="1"/>
  <c r="B62" i="51" s="1"/>
  <c r="O9" i="52"/>
  <c r="N9" i="52"/>
  <c r="N8" i="52" s="1"/>
  <c r="N58" i="52" s="1"/>
  <c r="N62" i="52" s="1"/>
  <c r="M9" i="52"/>
  <c r="L9" i="52"/>
  <c r="K9" i="52"/>
  <c r="J9" i="52"/>
  <c r="J8" i="52" s="1"/>
  <c r="J58" i="52" s="1"/>
  <c r="J62" i="52" s="1"/>
  <c r="I9" i="52"/>
  <c r="H9" i="52"/>
  <c r="G9" i="52"/>
  <c r="F9" i="52"/>
  <c r="F8" i="52" s="1"/>
  <c r="F58" i="52" s="1"/>
  <c r="F62" i="52" s="1"/>
  <c r="D9" i="52"/>
  <c r="C9" i="52"/>
  <c r="B9" i="52"/>
  <c r="O8" i="52"/>
  <c r="O58" i="52" s="1"/>
  <c r="O62" i="52" s="1"/>
  <c r="M8" i="52"/>
  <c r="M58" i="52" s="1"/>
  <c r="M62" i="52" s="1"/>
  <c r="L8" i="52"/>
  <c r="L58" i="52" s="1"/>
  <c r="L62" i="52" s="1"/>
  <c r="K8" i="52"/>
  <c r="K58" i="52" s="1"/>
  <c r="K62" i="52" s="1"/>
  <c r="I8" i="52"/>
  <c r="I58" i="52" s="1"/>
  <c r="I62" i="52" s="1"/>
  <c r="H8" i="52"/>
  <c r="H58" i="52" s="1"/>
  <c r="H62" i="52" s="1"/>
  <c r="G8" i="52"/>
  <c r="G58" i="52" s="1"/>
  <c r="G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L8" i="53" s="1"/>
  <c r="L58" i="53" s="1"/>
  <c r="L62" i="53" s="1"/>
  <c r="K9" i="53"/>
  <c r="J9" i="53"/>
  <c r="I9" i="53"/>
  <c r="H9" i="53"/>
  <c r="H8" i="53" s="1"/>
  <c r="H58" i="53" s="1"/>
  <c r="H62" i="53" s="1"/>
  <c r="G9" i="53"/>
  <c r="F9" i="53"/>
  <c r="D9" i="53"/>
  <c r="D8" i="53" s="1"/>
  <c r="D58" i="53" s="1"/>
  <c r="D62" i="53" s="1"/>
  <c r="C9" i="53"/>
  <c r="C8" i="53" s="1"/>
  <c r="C58" i="53" s="1"/>
  <c r="C62" i="53" s="1"/>
  <c r="B9" i="53"/>
  <c r="O8" i="53"/>
  <c r="O58" i="53" s="1"/>
  <c r="O62" i="53" s="1"/>
  <c r="N8" i="53"/>
  <c r="N58" i="53" s="1"/>
  <c r="N62" i="53" s="1"/>
  <c r="M8" i="53"/>
  <c r="M58" i="53" s="1"/>
  <c r="M62" i="53" s="1"/>
  <c r="K8" i="53"/>
  <c r="K58" i="53" s="1"/>
  <c r="K62" i="53" s="1"/>
  <c r="J8" i="53"/>
  <c r="J58" i="53" s="1"/>
  <c r="J62" i="53" s="1"/>
  <c r="I8" i="53"/>
  <c r="I58" i="53" s="1"/>
  <c r="I62" i="53" s="1"/>
  <c r="G8" i="53"/>
  <c r="G58" i="53" s="1"/>
  <c r="G62" i="53" s="1"/>
  <c r="F8" i="53"/>
  <c r="F58" i="53" s="1"/>
  <c r="F62" i="53" s="1"/>
  <c r="B8" i="53"/>
  <c r="B58" i="53" s="1"/>
  <c r="B62" i="53" s="1"/>
  <c r="O9" i="54"/>
  <c r="O8" i="54" s="1"/>
  <c r="O58" i="54" s="1"/>
  <c r="O62" i="54" s="1"/>
  <c r="N9" i="54"/>
  <c r="N8" i="54" s="1"/>
  <c r="N58" i="54" s="1"/>
  <c r="N62" i="54" s="1"/>
  <c r="M9" i="54"/>
  <c r="L9" i="54"/>
  <c r="K9" i="54"/>
  <c r="K8" i="54" s="1"/>
  <c r="K58" i="54" s="1"/>
  <c r="K62" i="54" s="1"/>
  <c r="J9" i="54"/>
  <c r="J8" i="54" s="1"/>
  <c r="J58" i="54" s="1"/>
  <c r="J62" i="54" s="1"/>
  <c r="I9" i="54"/>
  <c r="H9" i="54"/>
  <c r="G9" i="54"/>
  <c r="G8" i="54" s="1"/>
  <c r="G58" i="54" s="1"/>
  <c r="G62" i="54" s="1"/>
  <c r="F9" i="54"/>
  <c r="F8" i="54" s="1"/>
  <c r="F58" i="54" s="1"/>
  <c r="F62" i="54" s="1"/>
  <c r="D9" i="54"/>
  <c r="C9" i="54"/>
  <c r="B9" i="54"/>
  <c r="B8" i="54" s="1"/>
  <c r="B58" i="54" s="1"/>
  <c r="B62" i="54" s="1"/>
  <c r="M8" i="54"/>
  <c r="M58" i="54" s="1"/>
  <c r="M62" i="54" s="1"/>
  <c r="L8" i="54"/>
  <c r="L58" i="54" s="1"/>
  <c r="L62" i="54" s="1"/>
  <c r="I8" i="54"/>
  <c r="I58" i="54" s="1"/>
  <c r="I62" i="54" s="1"/>
  <c r="H8" i="54"/>
  <c r="H58" i="54" s="1"/>
  <c r="H62" i="54" s="1"/>
  <c r="D8" i="54"/>
  <c r="D58" i="54" s="1"/>
  <c r="D62" i="54" s="1"/>
  <c r="C8" i="54"/>
  <c r="C58" i="54" s="1"/>
  <c r="C62" i="54" s="1"/>
  <c r="O9" i="55"/>
  <c r="N9" i="55"/>
  <c r="M9" i="55"/>
  <c r="M8" i="55" s="1"/>
  <c r="M58" i="55" s="1"/>
  <c r="M62" i="55" s="1"/>
  <c r="L9" i="55"/>
  <c r="L8" i="55" s="1"/>
  <c r="L58" i="55" s="1"/>
  <c r="L62" i="55" s="1"/>
  <c r="K9" i="55"/>
  <c r="J9" i="55"/>
  <c r="I9" i="55"/>
  <c r="H9" i="55"/>
  <c r="H8" i="55" s="1"/>
  <c r="H58" i="55" s="1"/>
  <c r="H62" i="55" s="1"/>
  <c r="G9" i="55"/>
  <c r="F9" i="55"/>
  <c r="D9" i="55"/>
  <c r="C9" i="55"/>
  <c r="C8" i="55" s="1"/>
  <c r="C58" i="55" s="1"/>
  <c r="C62" i="55" s="1"/>
  <c r="B9" i="55"/>
  <c r="O8" i="55"/>
  <c r="O58" i="55" s="1"/>
  <c r="O62" i="55" s="1"/>
  <c r="N8" i="55"/>
  <c r="N58" i="55" s="1"/>
  <c r="N62" i="55" s="1"/>
  <c r="K8" i="55"/>
  <c r="K58" i="55" s="1"/>
  <c r="K62" i="55" s="1"/>
  <c r="J8" i="55"/>
  <c r="J58" i="55" s="1"/>
  <c r="J62" i="55" s="1"/>
  <c r="I8" i="55"/>
  <c r="I58" i="55" s="1"/>
  <c r="I62" i="55" s="1"/>
  <c r="G8" i="55"/>
  <c r="G58" i="55" s="1"/>
  <c r="G62" i="55" s="1"/>
  <c r="F8" i="55"/>
  <c r="F58" i="55" s="1"/>
  <c r="F62" i="55" s="1"/>
  <c r="D8" i="55"/>
  <c r="D58" i="55" s="1"/>
  <c r="D62" i="55" s="1"/>
  <c r="B8" i="55"/>
  <c r="B58" i="55" s="1"/>
  <c r="B62" i="55" s="1"/>
  <c r="O9" i="56"/>
  <c r="N9" i="56"/>
  <c r="N8" i="56" s="1"/>
  <c r="N58" i="56" s="1"/>
  <c r="N62" i="56" s="1"/>
  <c r="M9" i="56"/>
  <c r="L9" i="56"/>
  <c r="K9" i="56"/>
  <c r="J9" i="56"/>
  <c r="J8" i="56" s="1"/>
  <c r="J58" i="56" s="1"/>
  <c r="J62" i="56" s="1"/>
  <c r="I9" i="56"/>
  <c r="H9" i="56"/>
  <c r="G9" i="56"/>
  <c r="F9" i="56"/>
  <c r="F8" i="56" s="1"/>
  <c r="F58" i="56" s="1"/>
  <c r="F62" i="56" s="1"/>
  <c r="D9" i="56"/>
  <c r="C9" i="56"/>
  <c r="B9" i="56"/>
  <c r="O8" i="56"/>
  <c r="O58" i="56" s="1"/>
  <c r="O62" i="56" s="1"/>
  <c r="M8" i="56"/>
  <c r="M58" i="56" s="1"/>
  <c r="M62" i="56" s="1"/>
  <c r="L8" i="56"/>
  <c r="L58" i="56" s="1"/>
  <c r="L62" i="56" s="1"/>
  <c r="K8" i="56"/>
  <c r="K58" i="56" s="1"/>
  <c r="K62" i="56" s="1"/>
  <c r="I8" i="56"/>
  <c r="I58" i="56" s="1"/>
  <c r="I62" i="56" s="1"/>
  <c r="H8" i="56"/>
  <c r="H58" i="56" s="1"/>
  <c r="H62" i="56" s="1"/>
  <c r="G8" i="56"/>
  <c r="G58" i="56" s="1"/>
  <c r="G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L8" i="57" s="1"/>
  <c r="L58" i="57" s="1"/>
  <c r="L62" i="57" s="1"/>
  <c r="K9" i="57"/>
  <c r="J9" i="57"/>
  <c r="I9" i="57"/>
  <c r="H9" i="57"/>
  <c r="H8" i="57" s="1"/>
  <c r="H58" i="57" s="1"/>
  <c r="H62" i="57" s="1"/>
  <c r="G9" i="57"/>
  <c r="F9" i="57"/>
  <c r="D9" i="57"/>
  <c r="D8" i="57" s="1"/>
  <c r="D58" i="57" s="1"/>
  <c r="D62" i="57" s="1"/>
  <c r="C9" i="57"/>
  <c r="C8" i="57" s="1"/>
  <c r="C58" i="57" s="1"/>
  <c r="C62" i="57" s="1"/>
  <c r="B9" i="57"/>
  <c r="O8" i="57"/>
  <c r="O58" i="57" s="1"/>
  <c r="O62" i="57" s="1"/>
  <c r="N8" i="57"/>
  <c r="N58" i="57" s="1"/>
  <c r="N62" i="57" s="1"/>
  <c r="M8" i="57"/>
  <c r="M58" i="57" s="1"/>
  <c r="M62" i="57" s="1"/>
  <c r="K8" i="57"/>
  <c r="K58" i="57" s="1"/>
  <c r="K62" i="57" s="1"/>
  <c r="J8" i="57"/>
  <c r="J58" i="57" s="1"/>
  <c r="J62" i="57" s="1"/>
  <c r="I8" i="57"/>
  <c r="I58" i="57" s="1"/>
  <c r="I62" i="57" s="1"/>
  <c r="G8" i="57"/>
  <c r="G58" i="57" s="1"/>
  <c r="G62" i="57" s="1"/>
  <c r="F8" i="57"/>
  <c r="F58" i="57" s="1"/>
  <c r="F62" i="57" s="1"/>
  <c r="B8" i="57"/>
  <c r="B58" i="57" s="1"/>
  <c r="B62" i="57" s="1"/>
  <c r="O9" i="58"/>
  <c r="O8" i="58" s="1"/>
  <c r="O58" i="58" s="1"/>
  <c r="O62" i="58" s="1"/>
  <c r="N9" i="58"/>
  <c r="N8" i="58" s="1"/>
  <c r="N58" i="58" s="1"/>
  <c r="N62" i="58" s="1"/>
  <c r="M9" i="58"/>
  <c r="L9" i="58"/>
  <c r="K9" i="58"/>
  <c r="J9" i="58"/>
  <c r="J8" i="58" s="1"/>
  <c r="J58" i="58" s="1"/>
  <c r="J62" i="58" s="1"/>
  <c r="I9" i="58"/>
  <c r="H9" i="58"/>
  <c r="G9" i="58"/>
  <c r="G8" i="58" s="1"/>
  <c r="G58" i="58" s="1"/>
  <c r="G62" i="58" s="1"/>
  <c r="F9" i="58"/>
  <c r="F8" i="58" s="1"/>
  <c r="F58" i="58" s="1"/>
  <c r="F62" i="58" s="1"/>
  <c r="D9" i="58"/>
  <c r="C9" i="58"/>
  <c r="B9" i="58"/>
  <c r="B8" i="58" s="1"/>
  <c r="B58" i="58" s="1"/>
  <c r="B62" i="58" s="1"/>
  <c r="M8" i="58"/>
  <c r="M58" i="58" s="1"/>
  <c r="M62" i="58" s="1"/>
  <c r="L8" i="58"/>
  <c r="L58" i="58" s="1"/>
  <c r="L62" i="58" s="1"/>
  <c r="K8" i="58"/>
  <c r="K58" i="58" s="1"/>
  <c r="K62" i="58" s="1"/>
  <c r="I8" i="58"/>
  <c r="I58" i="58" s="1"/>
  <c r="I62" i="58" s="1"/>
  <c r="H8" i="58"/>
  <c r="H58" i="58" s="1"/>
  <c r="H62" i="58" s="1"/>
  <c r="D8" i="58"/>
  <c r="D58" i="58" s="1"/>
  <c r="D62" i="58" s="1"/>
  <c r="C8" i="58"/>
  <c r="C58" i="58" s="1"/>
  <c r="C62" i="58" s="1"/>
  <c r="O9" i="59"/>
  <c r="N9" i="59"/>
  <c r="N8" i="59" s="1"/>
  <c r="N58" i="59" s="1"/>
  <c r="N62" i="59" s="1"/>
  <c r="M9" i="59"/>
  <c r="M8" i="59" s="1"/>
  <c r="M58" i="59" s="1"/>
  <c r="M62" i="59" s="1"/>
  <c r="L9" i="59"/>
  <c r="L8" i="59" s="1"/>
  <c r="L58" i="59" s="1"/>
  <c r="L62" i="59" s="1"/>
  <c r="K9" i="59"/>
  <c r="J9" i="59"/>
  <c r="J8" i="59" s="1"/>
  <c r="J58" i="59" s="1"/>
  <c r="J62" i="59" s="1"/>
  <c r="I9" i="59"/>
  <c r="H9" i="59"/>
  <c r="H8" i="59" s="1"/>
  <c r="H58" i="59" s="1"/>
  <c r="H62" i="59" s="1"/>
  <c r="G9" i="59"/>
  <c r="F9" i="59"/>
  <c r="F8" i="59" s="1"/>
  <c r="F58" i="59" s="1"/>
  <c r="F62" i="59" s="1"/>
  <c r="D9" i="59"/>
  <c r="C9" i="59"/>
  <c r="C8" i="59" s="1"/>
  <c r="C58" i="59" s="1"/>
  <c r="C62" i="59" s="1"/>
  <c r="B9" i="59"/>
  <c r="O8" i="59"/>
  <c r="O58" i="59" s="1"/>
  <c r="O62" i="59" s="1"/>
  <c r="K8" i="59"/>
  <c r="K58" i="59" s="1"/>
  <c r="K62" i="59" s="1"/>
  <c r="I8" i="59"/>
  <c r="I58" i="59" s="1"/>
  <c r="I62" i="59" s="1"/>
  <c r="G8" i="59"/>
  <c r="G58" i="59" s="1"/>
  <c r="G62" i="59" s="1"/>
  <c r="D8" i="59"/>
  <c r="D58" i="59" s="1"/>
  <c r="D62" i="59" s="1"/>
  <c r="B8" i="59"/>
  <c r="B58" i="59" s="1"/>
  <c r="B62" i="59" s="1"/>
  <c r="O9" i="60"/>
  <c r="N9" i="60"/>
  <c r="N8" i="60" s="1"/>
  <c r="N58" i="60" s="1"/>
  <c r="N62" i="60" s="1"/>
  <c r="M9" i="60"/>
  <c r="L9" i="60"/>
  <c r="K9" i="60"/>
  <c r="J9" i="60"/>
  <c r="J8" i="60" s="1"/>
  <c r="J58" i="60" s="1"/>
  <c r="J62" i="60" s="1"/>
  <c r="I9" i="60"/>
  <c r="H9" i="60"/>
  <c r="G9" i="60"/>
  <c r="F9" i="60"/>
  <c r="F8" i="60" s="1"/>
  <c r="F58" i="60" s="1"/>
  <c r="F62" i="60" s="1"/>
  <c r="D9" i="60"/>
  <c r="C9" i="60"/>
  <c r="C8" i="60" s="1"/>
  <c r="C58" i="60" s="1"/>
  <c r="C62" i="60" s="1"/>
  <c r="B9" i="60"/>
  <c r="O8" i="60"/>
  <c r="O58" i="60" s="1"/>
  <c r="O62" i="60" s="1"/>
  <c r="M8" i="60"/>
  <c r="M58" i="60" s="1"/>
  <c r="M62" i="60" s="1"/>
  <c r="L8" i="60"/>
  <c r="L58" i="60" s="1"/>
  <c r="L62" i="60" s="1"/>
  <c r="K8" i="60"/>
  <c r="K58" i="60" s="1"/>
  <c r="K62" i="60" s="1"/>
  <c r="I8" i="60"/>
  <c r="I58" i="60" s="1"/>
  <c r="I62" i="60" s="1"/>
  <c r="H8" i="60"/>
  <c r="H58" i="60" s="1"/>
  <c r="H62" i="60" s="1"/>
  <c r="G8" i="60"/>
  <c r="G58" i="60" s="1"/>
  <c r="G62" i="60" s="1"/>
  <c r="D8" i="60"/>
  <c r="D58" i="60" s="1"/>
  <c r="D62" i="60" s="1"/>
  <c r="B8" i="60"/>
  <c r="B58" i="60" s="1"/>
  <c r="B62" i="60" s="1"/>
  <c r="O9" i="61"/>
  <c r="N9" i="61"/>
  <c r="M9" i="61"/>
  <c r="L9" i="61"/>
  <c r="L8" i="61" s="1"/>
  <c r="L58" i="61" s="1"/>
  <c r="L62" i="61" s="1"/>
  <c r="K9" i="61"/>
  <c r="J9" i="61"/>
  <c r="I9" i="61"/>
  <c r="H9" i="61"/>
  <c r="H8" i="61" s="1"/>
  <c r="H58" i="61" s="1"/>
  <c r="H62" i="61" s="1"/>
  <c r="G9" i="61"/>
  <c r="F9" i="61"/>
  <c r="D9" i="61"/>
  <c r="C9" i="61"/>
  <c r="C8" i="61" s="1"/>
  <c r="C58" i="61" s="1"/>
  <c r="C62" i="61" s="1"/>
  <c r="B9" i="61"/>
  <c r="O8" i="61"/>
  <c r="O58" i="61" s="1"/>
  <c r="O62" i="61" s="1"/>
  <c r="N8" i="61"/>
  <c r="N58" i="61" s="1"/>
  <c r="N62" i="61" s="1"/>
  <c r="M8" i="61"/>
  <c r="M58" i="61" s="1"/>
  <c r="M62" i="61" s="1"/>
  <c r="K8" i="61"/>
  <c r="K58" i="61" s="1"/>
  <c r="K62" i="61" s="1"/>
  <c r="J8" i="61"/>
  <c r="J58" i="61" s="1"/>
  <c r="J62" i="61" s="1"/>
  <c r="I8" i="61"/>
  <c r="I58" i="61" s="1"/>
  <c r="I62" i="61" s="1"/>
  <c r="G8" i="61"/>
  <c r="G58" i="61" s="1"/>
  <c r="G62" i="61" s="1"/>
  <c r="F8" i="61"/>
  <c r="F58" i="61" s="1"/>
  <c r="F62" i="61" s="1"/>
  <c r="D8" i="61"/>
  <c r="D58" i="61" s="1"/>
  <c r="D62" i="61" s="1"/>
  <c r="B8" i="61"/>
  <c r="B58" i="61" s="1"/>
  <c r="B62" i="61" s="1"/>
  <c r="O9" i="62"/>
  <c r="O8" i="62" s="1"/>
  <c r="O58" i="62" s="1"/>
  <c r="O62" i="62" s="1"/>
  <c r="N9" i="62"/>
  <c r="N8" i="62" s="1"/>
  <c r="N58" i="62" s="1"/>
  <c r="N62" i="62" s="1"/>
  <c r="M9" i="62"/>
  <c r="L9" i="62"/>
  <c r="K9" i="62"/>
  <c r="K8" i="62" s="1"/>
  <c r="K58" i="62" s="1"/>
  <c r="K62" i="62" s="1"/>
  <c r="J9" i="62"/>
  <c r="J8" i="62" s="1"/>
  <c r="J58" i="62" s="1"/>
  <c r="J62" i="62" s="1"/>
  <c r="I9" i="62"/>
  <c r="H9" i="62"/>
  <c r="G9" i="62"/>
  <c r="G8" i="62" s="1"/>
  <c r="G58" i="62" s="1"/>
  <c r="G62" i="62" s="1"/>
  <c r="F9" i="62"/>
  <c r="F8" i="62" s="1"/>
  <c r="F58" i="62" s="1"/>
  <c r="F62" i="62" s="1"/>
  <c r="D9" i="62"/>
  <c r="C9" i="62"/>
  <c r="B9" i="62"/>
  <c r="B8" i="62" s="1"/>
  <c r="B58" i="62" s="1"/>
  <c r="B62" i="62" s="1"/>
  <c r="M8" i="62"/>
  <c r="M58" i="62" s="1"/>
  <c r="M62" i="62" s="1"/>
  <c r="L8" i="62"/>
  <c r="L58" i="62" s="1"/>
  <c r="L62" i="62" s="1"/>
  <c r="I8" i="62"/>
  <c r="I58" i="62" s="1"/>
  <c r="I62" i="62" s="1"/>
  <c r="H8" i="62"/>
  <c r="H58" i="62" s="1"/>
  <c r="H62" i="62" s="1"/>
  <c r="D8" i="62"/>
  <c r="D58" i="62" s="1"/>
  <c r="D62" i="62" s="1"/>
  <c r="C8" i="62"/>
  <c r="C58" i="62" s="1"/>
  <c r="C62" i="62" s="1"/>
  <c r="O9" i="63"/>
  <c r="N9" i="63"/>
  <c r="N8" i="63" s="1"/>
  <c r="N58" i="63" s="1"/>
  <c r="N62" i="63" s="1"/>
  <c r="M9" i="63"/>
  <c r="M8" i="63" s="1"/>
  <c r="M58" i="63" s="1"/>
  <c r="M62" i="63" s="1"/>
  <c r="L9" i="63"/>
  <c r="L8" i="63" s="1"/>
  <c r="L58" i="63" s="1"/>
  <c r="L62" i="63" s="1"/>
  <c r="K9" i="63"/>
  <c r="J9" i="63"/>
  <c r="J8" i="63" s="1"/>
  <c r="J58" i="63" s="1"/>
  <c r="J62" i="63" s="1"/>
  <c r="I9" i="63"/>
  <c r="H9" i="63"/>
  <c r="H8" i="63" s="1"/>
  <c r="H58" i="63" s="1"/>
  <c r="H62" i="63" s="1"/>
  <c r="G9" i="63"/>
  <c r="F9" i="63"/>
  <c r="F8" i="63" s="1"/>
  <c r="F58" i="63" s="1"/>
  <c r="F62" i="63" s="1"/>
  <c r="D9" i="63"/>
  <c r="C9" i="63"/>
  <c r="C8" i="63" s="1"/>
  <c r="C58" i="63" s="1"/>
  <c r="C62" i="63" s="1"/>
  <c r="B9" i="63"/>
  <c r="O8" i="63"/>
  <c r="O58" i="63" s="1"/>
  <c r="O62" i="63" s="1"/>
  <c r="K8" i="63"/>
  <c r="K58" i="63" s="1"/>
  <c r="K62" i="63" s="1"/>
  <c r="I8" i="63"/>
  <c r="I58" i="63" s="1"/>
  <c r="I62" i="63" s="1"/>
  <c r="G8" i="63"/>
  <c r="G58" i="63" s="1"/>
  <c r="G62" i="63" s="1"/>
  <c r="D8" i="63"/>
  <c r="D58" i="63" s="1"/>
  <c r="D62" i="63" s="1"/>
  <c r="B8" i="63"/>
  <c r="B58" i="63" s="1"/>
  <c r="B62" i="63" s="1"/>
  <c r="O9" i="64"/>
  <c r="N9" i="64"/>
  <c r="N8" i="64" s="1"/>
  <c r="N58" i="64" s="1"/>
  <c r="N62" i="64" s="1"/>
  <c r="M9" i="64"/>
  <c r="L9" i="64"/>
  <c r="K9" i="64"/>
  <c r="J9" i="64"/>
  <c r="J8" i="64" s="1"/>
  <c r="J58" i="64" s="1"/>
  <c r="J62" i="64" s="1"/>
  <c r="I9" i="64"/>
  <c r="H9" i="64"/>
  <c r="G9" i="64"/>
  <c r="F9" i="64"/>
  <c r="F8" i="64" s="1"/>
  <c r="F58" i="64" s="1"/>
  <c r="F62" i="64" s="1"/>
  <c r="D9" i="64"/>
  <c r="C9" i="64"/>
  <c r="C8" i="64" s="1"/>
  <c r="C58" i="64" s="1"/>
  <c r="C62" i="64" s="1"/>
  <c r="B9" i="64"/>
  <c r="O8" i="64"/>
  <c r="O58" i="64" s="1"/>
  <c r="O62" i="64" s="1"/>
  <c r="M8" i="64"/>
  <c r="M58" i="64" s="1"/>
  <c r="M62" i="64" s="1"/>
  <c r="L8" i="64"/>
  <c r="L58" i="64" s="1"/>
  <c r="L62" i="64" s="1"/>
  <c r="K8" i="64"/>
  <c r="K58" i="64" s="1"/>
  <c r="K62" i="64" s="1"/>
  <c r="I8" i="64"/>
  <c r="I58" i="64" s="1"/>
  <c r="I62" i="64" s="1"/>
  <c r="H8" i="64"/>
  <c r="H58" i="64" s="1"/>
  <c r="H62" i="64" s="1"/>
  <c r="G8" i="64"/>
  <c r="G58" i="64" s="1"/>
  <c r="G62" i="64" s="1"/>
  <c r="D8" i="64"/>
  <c r="D58" i="64" s="1"/>
  <c r="D62" i="64" s="1"/>
  <c r="B8" i="64"/>
  <c r="B58" i="64" s="1"/>
  <c r="B62" i="64" s="1"/>
  <c r="O9" i="65"/>
  <c r="N9" i="65"/>
  <c r="M9" i="65"/>
  <c r="L9" i="65"/>
  <c r="L8" i="65" s="1"/>
  <c r="L58" i="65" s="1"/>
  <c r="L62" i="65" s="1"/>
  <c r="K9" i="65"/>
  <c r="J9" i="65"/>
  <c r="I9" i="65"/>
  <c r="H9" i="65"/>
  <c r="H8" i="65" s="1"/>
  <c r="H58" i="65" s="1"/>
  <c r="H62" i="65" s="1"/>
  <c r="G9" i="65"/>
  <c r="F9" i="65"/>
  <c r="D9" i="65"/>
  <c r="C9" i="65"/>
  <c r="C8" i="65" s="1"/>
  <c r="C58" i="65" s="1"/>
  <c r="C62" i="65" s="1"/>
  <c r="B9" i="65"/>
  <c r="O8" i="65"/>
  <c r="O58" i="65" s="1"/>
  <c r="O62" i="65" s="1"/>
  <c r="N8" i="65"/>
  <c r="N58" i="65" s="1"/>
  <c r="N62" i="65" s="1"/>
  <c r="M8" i="65"/>
  <c r="M58" i="65" s="1"/>
  <c r="M62" i="65" s="1"/>
  <c r="K8" i="65"/>
  <c r="K58" i="65" s="1"/>
  <c r="K62" i="65" s="1"/>
  <c r="J8" i="65"/>
  <c r="J58" i="65" s="1"/>
  <c r="J62" i="65" s="1"/>
  <c r="I8" i="65"/>
  <c r="I58" i="65" s="1"/>
  <c r="I62" i="65" s="1"/>
  <c r="G8" i="65"/>
  <c r="G58" i="65" s="1"/>
  <c r="G62" i="65" s="1"/>
  <c r="F8" i="65"/>
  <c r="F58" i="65" s="1"/>
  <c r="F62" i="65" s="1"/>
  <c r="D8" i="65"/>
  <c r="D58" i="65" s="1"/>
  <c r="D62" i="65" s="1"/>
  <c r="B8" i="65"/>
  <c r="B58" i="65" s="1"/>
  <c r="B62" i="65" s="1"/>
  <c r="O9" i="66"/>
  <c r="O8" i="66" s="1"/>
  <c r="O58" i="66" s="1"/>
  <c r="O62" i="66" s="1"/>
  <c r="N9" i="66"/>
  <c r="N8" i="66" s="1"/>
  <c r="N58" i="66" s="1"/>
  <c r="N62" i="66" s="1"/>
  <c r="M9" i="66"/>
  <c r="L9" i="66"/>
  <c r="K9" i="66"/>
  <c r="K8" i="66" s="1"/>
  <c r="K58" i="66" s="1"/>
  <c r="K62" i="66" s="1"/>
  <c r="J9" i="66"/>
  <c r="J8" i="66" s="1"/>
  <c r="J58" i="66" s="1"/>
  <c r="J62" i="66" s="1"/>
  <c r="I9" i="66"/>
  <c r="H9" i="66"/>
  <c r="G9" i="66"/>
  <c r="G8" i="66" s="1"/>
  <c r="G58" i="66" s="1"/>
  <c r="G62" i="66" s="1"/>
  <c r="F9" i="66"/>
  <c r="F8" i="66" s="1"/>
  <c r="F58" i="66" s="1"/>
  <c r="F62" i="66" s="1"/>
  <c r="D9" i="66"/>
  <c r="C9" i="66"/>
  <c r="B9" i="66"/>
  <c r="B8" i="66" s="1"/>
  <c r="B58" i="66" s="1"/>
  <c r="B62" i="66" s="1"/>
  <c r="M8" i="66"/>
  <c r="M58" i="66" s="1"/>
  <c r="M62" i="66" s="1"/>
  <c r="L8" i="66"/>
  <c r="L58" i="66" s="1"/>
  <c r="L62" i="66" s="1"/>
  <c r="I8" i="66"/>
  <c r="I58" i="66" s="1"/>
  <c r="I62" i="66" s="1"/>
  <c r="H8" i="66"/>
  <c r="H58" i="66" s="1"/>
  <c r="H62" i="66" s="1"/>
  <c r="D8" i="66"/>
  <c r="D58" i="66" s="1"/>
  <c r="D62" i="66" s="1"/>
  <c r="C8" i="66"/>
  <c r="C58" i="66" s="1"/>
  <c r="C62" i="66" s="1"/>
  <c r="O9" i="67"/>
  <c r="N9" i="67"/>
  <c r="N8" i="67" s="1"/>
  <c r="N58" i="67" s="1"/>
  <c r="N62" i="67" s="1"/>
  <c r="M9" i="67"/>
  <c r="M8" i="67" s="1"/>
  <c r="M58" i="67" s="1"/>
  <c r="M62" i="67" s="1"/>
  <c r="L9" i="67"/>
  <c r="L8" i="67" s="1"/>
  <c r="L58" i="67" s="1"/>
  <c r="L62" i="67" s="1"/>
  <c r="K9" i="67"/>
  <c r="J9" i="67"/>
  <c r="I9" i="67"/>
  <c r="H9" i="67"/>
  <c r="H8" i="67" s="1"/>
  <c r="H58" i="67" s="1"/>
  <c r="H62" i="67" s="1"/>
  <c r="G9" i="67"/>
  <c r="F9" i="67"/>
  <c r="F8" i="67" s="1"/>
  <c r="F58" i="67" s="1"/>
  <c r="F62" i="67" s="1"/>
  <c r="D9" i="67"/>
  <c r="C9" i="67"/>
  <c r="C8" i="67" s="1"/>
  <c r="C58" i="67" s="1"/>
  <c r="C62" i="67" s="1"/>
  <c r="B9" i="67"/>
  <c r="O8" i="67"/>
  <c r="O58" i="67" s="1"/>
  <c r="O62" i="67" s="1"/>
  <c r="K8" i="67"/>
  <c r="K58" i="67" s="1"/>
  <c r="K62" i="67" s="1"/>
  <c r="J8" i="67"/>
  <c r="J58" i="67" s="1"/>
  <c r="J62" i="67" s="1"/>
  <c r="I8" i="67"/>
  <c r="I58" i="67" s="1"/>
  <c r="I62" i="67" s="1"/>
  <c r="G8" i="67"/>
  <c r="G58" i="67" s="1"/>
  <c r="G62" i="67" s="1"/>
  <c r="D8" i="67"/>
  <c r="D58" i="67" s="1"/>
  <c r="D62" i="67" s="1"/>
  <c r="B8" i="67"/>
  <c r="B58" i="67" s="1"/>
  <c r="B62" i="67" s="1"/>
  <c r="O9" i="68"/>
  <c r="N9" i="68"/>
  <c r="N8" i="68" s="1"/>
  <c r="N58" i="68" s="1"/>
  <c r="N62" i="68" s="1"/>
  <c r="M9" i="68"/>
  <c r="L9" i="68"/>
  <c r="K9" i="68"/>
  <c r="J9" i="68"/>
  <c r="J8" i="68" s="1"/>
  <c r="J58" i="68" s="1"/>
  <c r="J62" i="68" s="1"/>
  <c r="I9" i="68"/>
  <c r="H9" i="68"/>
  <c r="G9" i="68"/>
  <c r="F9" i="68"/>
  <c r="F8" i="68" s="1"/>
  <c r="F58" i="68" s="1"/>
  <c r="F62" i="68" s="1"/>
  <c r="D9" i="68"/>
  <c r="C9" i="68"/>
  <c r="C8" i="68" s="1"/>
  <c r="C58" i="68" s="1"/>
  <c r="C62" i="68" s="1"/>
  <c r="B9" i="68"/>
  <c r="O8" i="68"/>
  <c r="O58" i="68" s="1"/>
  <c r="O62" i="68" s="1"/>
  <c r="M8" i="68"/>
  <c r="M58" i="68" s="1"/>
  <c r="M62" i="68" s="1"/>
  <c r="L8" i="68"/>
  <c r="L58" i="68" s="1"/>
  <c r="L62" i="68" s="1"/>
  <c r="K8" i="68"/>
  <c r="K58" i="68" s="1"/>
  <c r="K62" i="68" s="1"/>
  <c r="I8" i="68"/>
  <c r="I58" i="68" s="1"/>
  <c r="I62" i="68" s="1"/>
  <c r="H8" i="68"/>
  <c r="H58" i="68" s="1"/>
  <c r="H62" i="68" s="1"/>
  <c r="G8" i="68"/>
  <c r="G58" i="68" s="1"/>
  <c r="G62" i="68" s="1"/>
  <c r="D8" i="68"/>
  <c r="D58" i="68" s="1"/>
  <c r="D62" i="68" s="1"/>
  <c r="B8" i="68"/>
  <c r="B58" i="68" s="1"/>
  <c r="B62" i="68" s="1"/>
  <c r="O9" i="69"/>
  <c r="N9" i="69"/>
  <c r="M9" i="69"/>
  <c r="L9" i="69"/>
  <c r="L8" i="69" s="1"/>
  <c r="L58" i="69" s="1"/>
  <c r="L62" i="69" s="1"/>
  <c r="K9" i="69"/>
  <c r="J9" i="69"/>
  <c r="I9" i="69"/>
  <c r="H9" i="69"/>
  <c r="H8" i="69" s="1"/>
  <c r="H58" i="69" s="1"/>
  <c r="H62" i="69" s="1"/>
  <c r="G9" i="69"/>
  <c r="F9" i="69"/>
  <c r="D9" i="69"/>
  <c r="C9" i="69"/>
  <c r="C8" i="69" s="1"/>
  <c r="C58" i="69" s="1"/>
  <c r="C62" i="69" s="1"/>
  <c r="B9" i="69"/>
  <c r="O8" i="69"/>
  <c r="O58" i="69" s="1"/>
  <c r="O62" i="69" s="1"/>
  <c r="N8" i="69"/>
  <c r="N58" i="69" s="1"/>
  <c r="N62" i="69" s="1"/>
  <c r="M8" i="69"/>
  <c r="M58" i="69" s="1"/>
  <c r="M62" i="69" s="1"/>
  <c r="K8" i="69"/>
  <c r="K58" i="69" s="1"/>
  <c r="K62" i="69" s="1"/>
  <c r="J8" i="69"/>
  <c r="J58" i="69" s="1"/>
  <c r="J62" i="69" s="1"/>
  <c r="I8" i="69"/>
  <c r="I58" i="69" s="1"/>
  <c r="I62" i="69" s="1"/>
  <c r="G8" i="69"/>
  <c r="G58" i="69" s="1"/>
  <c r="G62" i="69" s="1"/>
  <c r="F8" i="69"/>
  <c r="F58" i="69" s="1"/>
  <c r="F62" i="69" s="1"/>
  <c r="D8" i="69"/>
  <c r="D58" i="69" s="1"/>
  <c r="D62" i="69" s="1"/>
  <c r="B8" i="69"/>
  <c r="B58" i="69" s="1"/>
  <c r="B62" i="69" s="1"/>
  <c r="O9" i="70"/>
  <c r="O8" i="70" s="1"/>
  <c r="O58" i="70" s="1"/>
  <c r="O62" i="70" s="1"/>
  <c r="N9" i="70"/>
  <c r="N8" i="70" s="1"/>
  <c r="N58" i="70" s="1"/>
  <c r="N62" i="70" s="1"/>
  <c r="M9" i="70"/>
  <c r="L9" i="70"/>
  <c r="K9" i="70"/>
  <c r="J9" i="70"/>
  <c r="J8" i="70" s="1"/>
  <c r="J58" i="70" s="1"/>
  <c r="J62" i="70" s="1"/>
  <c r="I9" i="70"/>
  <c r="H9" i="70"/>
  <c r="G9" i="70"/>
  <c r="G8" i="70" s="1"/>
  <c r="G58" i="70" s="1"/>
  <c r="G62" i="70" s="1"/>
  <c r="F9" i="70"/>
  <c r="F8" i="70" s="1"/>
  <c r="F58" i="70" s="1"/>
  <c r="F62" i="70" s="1"/>
  <c r="D9" i="70"/>
  <c r="C9" i="70"/>
  <c r="B9" i="70"/>
  <c r="B8" i="70" s="1"/>
  <c r="B58" i="70" s="1"/>
  <c r="B62" i="70" s="1"/>
  <c r="M8" i="70"/>
  <c r="M58" i="70" s="1"/>
  <c r="M62" i="70" s="1"/>
  <c r="L8" i="70"/>
  <c r="L58" i="70" s="1"/>
  <c r="L62" i="70" s="1"/>
  <c r="K8" i="70"/>
  <c r="K58" i="70" s="1"/>
  <c r="K62" i="70" s="1"/>
  <c r="I8" i="70"/>
  <c r="I58" i="70" s="1"/>
  <c r="I62" i="70" s="1"/>
  <c r="H8" i="70"/>
  <c r="H58" i="70" s="1"/>
  <c r="H62" i="70" s="1"/>
  <c r="D8" i="70"/>
  <c r="D58" i="70" s="1"/>
  <c r="D62" i="70" s="1"/>
  <c r="C8" i="70"/>
  <c r="C58" i="70" s="1"/>
  <c r="C62" i="70" s="1"/>
  <c r="O9" i="71"/>
  <c r="N9" i="71"/>
  <c r="N8" i="71" s="1"/>
  <c r="N58" i="71" s="1"/>
  <c r="N62" i="71" s="1"/>
  <c r="M9" i="71"/>
  <c r="L9" i="71"/>
  <c r="L8" i="71" s="1"/>
  <c r="L58" i="71" s="1"/>
  <c r="L62" i="71" s="1"/>
  <c r="K9" i="71"/>
  <c r="J9" i="71"/>
  <c r="I9" i="71"/>
  <c r="H9" i="71"/>
  <c r="H8" i="71" s="1"/>
  <c r="H58" i="71" s="1"/>
  <c r="H62" i="71" s="1"/>
  <c r="G9" i="71"/>
  <c r="F9" i="71"/>
  <c r="F8" i="71" s="1"/>
  <c r="F58" i="71" s="1"/>
  <c r="F62" i="71" s="1"/>
  <c r="D9" i="71"/>
  <c r="C9" i="71"/>
  <c r="C8" i="71" s="1"/>
  <c r="C58" i="71" s="1"/>
  <c r="C62" i="71" s="1"/>
  <c r="B9" i="71"/>
  <c r="O8" i="71"/>
  <c r="O58" i="71" s="1"/>
  <c r="O62" i="71" s="1"/>
  <c r="M8" i="71"/>
  <c r="M58" i="71" s="1"/>
  <c r="M62" i="71" s="1"/>
  <c r="K8" i="71"/>
  <c r="K58" i="71" s="1"/>
  <c r="K62" i="71" s="1"/>
  <c r="J8" i="71"/>
  <c r="J58" i="71" s="1"/>
  <c r="J62" i="71" s="1"/>
  <c r="I8" i="71"/>
  <c r="I58" i="71" s="1"/>
  <c r="I62" i="71" s="1"/>
  <c r="G8" i="71"/>
  <c r="G58" i="71" s="1"/>
  <c r="G62" i="71" s="1"/>
  <c r="D8" i="71"/>
  <c r="D58" i="71" s="1"/>
  <c r="D62" i="71" s="1"/>
  <c r="B8" i="71"/>
  <c r="B58" i="71" s="1"/>
  <c r="B62" i="71" s="1"/>
  <c r="O9" i="72"/>
  <c r="O8" i="72" s="1"/>
  <c r="O58" i="72" s="1"/>
  <c r="O62" i="72" s="1"/>
  <c r="N9" i="72"/>
  <c r="N8" i="72" s="1"/>
  <c r="N58" i="72" s="1"/>
  <c r="N62" i="72" s="1"/>
  <c r="M9" i="72"/>
  <c r="L9" i="72"/>
  <c r="K9" i="72"/>
  <c r="J9" i="72"/>
  <c r="J8" i="72" s="1"/>
  <c r="J58" i="72" s="1"/>
  <c r="J62" i="72" s="1"/>
  <c r="I9" i="72"/>
  <c r="H9" i="72"/>
  <c r="G9" i="72"/>
  <c r="G8" i="72" s="1"/>
  <c r="G58" i="72" s="1"/>
  <c r="G62" i="72" s="1"/>
  <c r="F9" i="72"/>
  <c r="F8" i="72" s="1"/>
  <c r="F58" i="72" s="1"/>
  <c r="F62" i="72" s="1"/>
  <c r="D9" i="72"/>
  <c r="C9" i="72"/>
  <c r="C8" i="72" s="1"/>
  <c r="C58" i="72" s="1"/>
  <c r="C62" i="72" s="1"/>
  <c r="B9" i="72"/>
  <c r="M8" i="72"/>
  <c r="M58" i="72" s="1"/>
  <c r="M62" i="72" s="1"/>
  <c r="L8" i="72"/>
  <c r="L58" i="72" s="1"/>
  <c r="L62" i="72" s="1"/>
  <c r="K8" i="72"/>
  <c r="K58" i="72" s="1"/>
  <c r="K62" i="72" s="1"/>
  <c r="I8" i="72"/>
  <c r="I58" i="72" s="1"/>
  <c r="I62" i="72" s="1"/>
  <c r="H8" i="72"/>
  <c r="H58" i="72" s="1"/>
  <c r="H62" i="72" s="1"/>
  <c r="D8" i="72"/>
  <c r="D58" i="72" s="1"/>
  <c r="D62" i="72" s="1"/>
  <c r="B8" i="72"/>
  <c r="B58" i="72" s="1"/>
  <c r="B62" i="72" s="1"/>
  <c r="O9" i="73"/>
  <c r="N9" i="73"/>
  <c r="N8" i="73" s="1"/>
  <c r="N58" i="73" s="1"/>
  <c r="N62" i="73" s="1"/>
  <c r="M9" i="73"/>
  <c r="L9" i="73"/>
  <c r="L8" i="73" s="1"/>
  <c r="L58" i="73" s="1"/>
  <c r="L62" i="73" s="1"/>
  <c r="K9" i="73"/>
  <c r="J9" i="73"/>
  <c r="I9" i="73"/>
  <c r="H9" i="73"/>
  <c r="H8" i="73" s="1"/>
  <c r="H58" i="73" s="1"/>
  <c r="H62" i="73" s="1"/>
  <c r="G9" i="73"/>
  <c r="F9" i="73"/>
  <c r="F8" i="73" s="1"/>
  <c r="F58" i="73" s="1"/>
  <c r="F62" i="73" s="1"/>
  <c r="D9" i="73"/>
  <c r="C9" i="73"/>
  <c r="C8" i="73" s="1"/>
  <c r="C58" i="73" s="1"/>
  <c r="C62" i="73" s="1"/>
  <c r="B9" i="73"/>
  <c r="O8" i="73"/>
  <c r="O58" i="73" s="1"/>
  <c r="O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G8" i="73"/>
  <c r="G58" i="73" s="1"/>
  <c r="G62" i="73" s="1"/>
  <c r="D8" i="73"/>
  <c r="D58" i="73" s="1"/>
  <c r="D62" i="73" s="1"/>
  <c r="B8" i="73"/>
  <c r="B58" i="73" s="1"/>
  <c r="B62" i="73" s="1"/>
  <c r="O9" i="74"/>
  <c r="O8" i="74" s="1"/>
  <c r="O58" i="74" s="1"/>
  <c r="O62" i="74" s="1"/>
  <c r="N9" i="74"/>
  <c r="M9" i="74"/>
  <c r="M8" i="74" s="1"/>
  <c r="M58" i="74" s="1"/>
  <c r="M62" i="74" s="1"/>
  <c r="L9" i="74"/>
  <c r="K9" i="74"/>
  <c r="K8" i="74" s="1"/>
  <c r="K58" i="74" s="1"/>
  <c r="K62" i="74" s="1"/>
  <c r="J9" i="74"/>
  <c r="I9" i="74"/>
  <c r="I8" i="74" s="1"/>
  <c r="I58" i="74" s="1"/>
  <c r="I62" i="74" s="1"/>
  <c r="H9" i="74"/>
  <c r="G9" i="74"/>
  <c r="G8" i="74" s="1"/>
  <c r="G58" i="74" s="1"/>
  <c r="G62" i="74" s="1"/>
  <c r="F9" i="74"/>
  <c r="D9" i="74"/>
  <c r="D8" i="74" s="1"/>
  <c r="D58" i="74" s="1"/>
  <c r="D62" i="74" s="1"/>
  <c r="C9" i="74"/>
  <c r="B9" i="74"/>
  <c r="B8" i="74" s="1"/>
  <c r="B58" i="74" s="1"/>
  <c r="B62" i="74" s="1"/>
  <c r="N8" i="74"/>
  <c r="N58" i="74" s="1"/>
  <c r="N62" i="74" s="1"/>
  <c r="L8" i="74"/>
  <c r="L58" i="74" s="1"/>
  <c r="L62" i="74" s="1"/>
  <c r="J8" i="74"/>
  <c r="J58" i="74" s="1"/>
  <c r="J62" i="74" s="1"/>
  <c r="H8" i="74"/>
  <c r="H58" i="74" s="1"/>
  <c r="H62" i="74" s="1"/>
  <c r="F8" i="74"/>
  <c r="F58" i="74" s="1"/>
  <c r="F62" i="74" s="1"/>
  <c r="C8" i="74"/>
  <c r="C58" i="74" s="1"/>
  <c r="C62" i="74" s="1"/>
  <c r="O9" i="75"/>
  <c r="O8" i="75" s="1"/>
  <c r="O58" i="75" s="1"/>
  <c r="O62" i="75" s="1"/>
  <c r="N9" i="75"/>
  <c r="M9" i="75"/>
  <c r="M8" i="75" s="1"/>
  <c r="M58" i="75" s="1"/>
  <c r="M62" i="75" s="1"/>
  <c r="L9" i="75"/>
  <c r="K9" i="75"/>
  <c r="K8" i="75" s="1"/>
  <c r="K58" i="75" s="1"/>
  <c r="K62" i="75" s="1"/>
  <c r="J9" i="75"/>
  <c r="I9" i="75"/>
  <c r="I8" i="75" s="1"/>
  <c r="I58" i="75" s="1"/>
  <c r="I62" i="75" s="1"/>
  <c r="H9" i="75"/>
  <c r="G9" i="75"/>
  <c r="G8" i="75" s="1"/>
  <c r="G58" i="75" s="1"/>
  <c r="G62" i="75" s="1"/>
  <c r="F9" i="75"/>
  <c r="D9" i="75"/>
  <c r="D8" i="75" s="1"/>
  <c r="D58" i="75" s="1"/>
  <c r="D62" i="75" s="1"/>
  <c r="C9" i="75"/>
  <c r="B9" i="75"/>
  <c r="B8" i="75" s="1"/>
  <c r="B58" i="75" s="1"/>
  <c r="B62" i="75" s="1"/>
  <c r="N8" i="75"/>
  <c r="N58" i="75" s="1"/>
  <c r="N62" i="75" s="1"/>
  <c r="L8" i="75"/>
  <c r="L58" i="75" s="1"/>
  <c r="L62" i="75" s="1"/>
  <c r="J8" i="75"/>
  <c r="J58" i="75" s="1"/>
  <c r="J62" i="75" s="1"/>
  <c r="H8" i="75"/>
  <c r="H58" i="75" s="1"/>
  <c r="H62" i="75" s="1"/>
  <c r="F8" i="75"/>
  <c r="F58" i="75" s="1"/>
  <c r="F62" i="75" s="1"/>
  <c r="C8" i="75"/>
  <c r="C58" i="75" s="1"/>
  <c r="C62" i="75" s="1"/>
  <c r="O9" i="76"/>
  <c r="O8" i="76" s="1"/>
  <c r="O58" i="76" s="1"/>
  <c r="O62" i="76" s="1"/>
  <c r="N9" i="76"/>
  <c r="M9" i="76"/>
  <c r="M8" i="76" s="1"/>
  <c r="M58" i="76" s="1"/>
  <c r="M62" i="76" s="1"/>
  <c r="L9" i="76"/>
  <c r="K9" i="76"/>
  <c r="K8" i="76" s="1"/>
  <c r="K58" i="76" s="1"/>
  <c r="K62" i="76" s="1"/>
  <c r="J9" i="76"/>
  <c r="I9" i="76"/>
  <c r="I8" i="76" s="1"/>
  <c r="I58" i="76" s="1"/>
  <c r="I62" i="76" s="1"/>
  <c r="H9" i="76"/>
  <c r="G9" i="76"/>
  <c r="G8" i="76" s="1"/>
  <c r="G58" i="76" s="1"/>
  <c r="G62" i="76" s="1"/>
  <c r="F9" i="76"/>
  <c r="D9" i="76"/>
  <c r="D8" i="76" s="1"/>
  <c r="D58" i="76" s="1"/>
  <c r="D62" i="76" s="1"/>
  <c r="C9" i="76"/>
  <c r="B9" i="76"/>
  <c r="B8" i="76" s="1"/>
  <c r="B58" i="76" s="1"/>
  <c r="B62" i="76" s="1"/>
  <c r="N8" i="76"/>
  <c r="N58" i="76" s="1"/>
  <c r="N62" i="76" s="1"/>
  <c r="L8" i="76"/>
  <c r="L58" i="76" s="1"/>
  <c r="L62" i="76" s="1"/>
  <c r="J8" i="76"/>
  <c r="J58" i="76" s="1"/>
  <c r="J62" i="76" s="1"/>
  <c r="H8" i="76"/>
  <c r="H58" i="76" s="1"/>
  <c r="H62" i="76" s="1"/>
  <c r="F8" i="76"/>
  <c r="F58" i="76" s="1"/>
  <c r="F62" i="76" s="1"/>
  <c r="C8" i="76"/>
  <c r="C58" i="76" s="1"/>
  <c r="C62" i="76" s="1"/>
  <c r="O9" i="77"/>
  <c r="O8" i="77" s="1"/>
  <c r="O58" i="77" s="1"/>
  <c r="O62" i="77" s="1"/>
  <c r="N9" i="77"/>
  <c r="M9" i="77"/>
  <c r="M8" i="77" s="1"/>
  <c r="M58" i="77" s="1"/>
  <c r="M62" i="77" s="1"/>
  <c r="L9" i="77"/>
  <c r="K9" i="77"/>
  <c r="K8" i="77" s="1"/>
  <c r="K58" i="77" s="1"/>
  <c r="K62" i="77" s="1"/>
  <c r="J9" i="77"/>
  <c r="I9" i="77"/>
  <c r="I8" i="77" s="1"/>
  <c r="I58" i="77" s="1"/>
  <c r="I62" i="77" s="1"/>
  <c r="H9" i="77"/>
  <c r="G9" i="77"/>
  <c r="G8" i="77" s="1"/>
  <c r="G58" i="77" s="1"/>
  <c r="G62" i="77" s="1"/>
  <c r="F9" i="77"/>
  <c r="D9" i="77"/>
  <c r="D8" i="77" s="1"/>
  <c r="D58" i="77" s="1"/>
  <c r="D62" i="77" s="1"/>
  <c r="C9" i="77"/>
  <c r="B9" i="77"/>
  <c r="B8" i="77" s="1"/>
  <c r="B58" i="77" s="1"/>
  <c r="B62" i="77" s="1"/>
  <c r="N8" i="77"/>
  <c r="N58" i="77" s="1"/>
  <c r="N62" i="77" s="1"/>
  <c r="L8" i="77"/>
  <c r="L58" i="77" s="1"/>
  <c r="L62" i="77" s="1"/>
  <c r="J8" i="77"/>
  <c r="J58" i="77" s="1"/>
  <c r="J62" i="77" s="1"/>
  <c r="H8" i="77"/>
  <c r="H58" i="77" s="1"/>
  <c r="H62" i="77" s="1"/>
  <c r="F8" i="77"/>
  <c r="F58" i="77" s="1"/>
  <c r="F62" i="77" s="1"/>
  <c r="C8" i="77"/>
  <c r="C58" i="77" s="1"/>
  <c r="C62" i="77" s="1"/>
  <c r="O9" i="78"/>
  <c r="O8" i="78" s="1"/>
  <c r="O58" i="78" s="1"/>
  <c r="O62" i="78" s="1"/>
  <c r="N9" i="78"/>
  <c r="M9" i="78"/>
  <c r="M8" i="78" s="1"/>
  <c r="M58" i="78" s="1"/>
  <c r="M62" i="78" s="1"/>
  <c r="L9" i="78"/>
  <c r="K9" i="78"/>
  <c r="K8" i="78" s="1"/>
  <c r="K58" i="78" s="1"/>
  <c r="K62" i="78" s="1"/>
  <c r="J9" i="78"/>
  <c r="I9" i="78"/>
  <c r="I8" i="78" s="1"/>
  <c r="I58" i="78" s="1"/>
  <c r="I62" i="78" s="1"/>
  <c r="H9" i="78"/>
  <c r="G9" i="78"/>
  <c r="G8" i="78" s="1"/>
  <c r="G58" i="78" s="1"/>
  <c r="G62" i="78" s="1"/>
  <c r="F9" i="78"/>
  <c r="D9" i="78"/>
  <c r="D8" i="78" s="1"/>
  <c r="D58" i="78" s="1"/>
  <c r="D62" i="78" s="1"/>
  <c r="C9" i="78"/>
  <c r="B9" i="78"/>
  <c r="B8" i="78" s="1"/>
  <c r="B58" i="78" s="1"/>
  <c r="B62" i="78" s="1"/>
  <c r="N8" i="78"/>
  <c r="N58" i="78" s="1"/>
  <c r="N62" i="78" s="1"/>
  <c r="L8" i="78"/>
  <c r="L58" i="78" s="1"/>
  <c r="L62" i="78" s="1"/>
  <c r="J8" i="78"/>
  <c r="J58" i="78" s="1"/>
  <c r="J62" i="78" s="1"/>
  <c r="H8" i="78"/>
  <c r="H58" i="78" s="1"/>
  <c r="H62" i="78" s="1"/>
  <c r="F8" i="78"/>
  <c r="F58" i="78" s="1"/>
  <c r="F62" i="78" s="1"/>
  <c r="C8" i="78"/>
  <c r="C58" i="78" s="1"/>
  <c r="C62" i="78" s="1"/>
  <c r="O9" i="79"/>
  <c r="O8" i="79" s="1"/>
  <c r="O58" i="79" s="1"/>
  <c r="O62" i="79" s="1"/>
  <c r="N9" i="79"/>
  <c r="M9" i="79"/>
  <c r="M8" i="79" s="1"/>
  <c r="M58" i="79" s="1"/>
  <c r="M62" i="79" s="1"/>
  <c r="L9" i="79"/>
  <c r="K9" i="79"/>
  <c r="K8" i="79" s="1"/>
  <c r="K58" i="79" s="1"/>
  <c r="K62" i="79" s="1"/>
  <c r="J9" i="79"/>
  <c r="I9" i="79"/>
  <c r="I8" i="79" s="1"/>
  <c r="I58" i="79" s="1"/>
  <c r="I62" i="79" s="1"/>
  <c r="H9" i="79"/>
  <c r="G9" i="79"/>
  <c r="G8" i="79" s="1"/>
  <c r="G58" i="79" s="1"/>
  <c r="G62" i="79" s="1"/>
  <c r="F9" i="79"/>
  <c r="D9" i="79"/>
  <c r="D8" i="79" s="1"/>
  <c r="D58" i="79" s="1"/>
  <c r="D62" i="79" s="1"/>
  <c r="C9" i="79"/>
  <c r="B9" i="79"/>
  <c r="B8" i="79" s="1"/>
  <c r="B58" i="79" s="1"/>
  <c r="B62" i="79" s="1"/>
  <c r="N8" i="79"/>
  <c r="N58" i="79" s="1"/>
  <c r="N62" i="79" s="1"/>
  <c r="L8" i="79"/>
  <c r="L58" i="79" s="1"/>
  <c r="L62" i="79" s="1"/>
  <c r="J8" i="79"/>
  <c r="J58" i="79" s="1"/>
  <c r="J62" i="79" s="1"/>
  <c r="H8" i="79"/>
  <c r="H58" i="79" s="1"/>
  <c r="H62" i="79" s="1"/>
  <c r="F8" i="79"/>
  <c r="F58" i="79" s="1"/>
  <c r="F62" i="79" s="1"/>
  <c r="C8" i="79"/>
  <c r="C58" i="79" s="1"/>
  <c r="C62" i="79" s="1"/>
  <c r="O9" i="80"/>
  <c r="O8" i="80" s="1"/>
  <c r="O58" i="80" s="1"/>
  <c r="O62" i="80" s="1"/>
  <c r="N9" i="80"/>
  <c r="M9" i="80"/>
  <c r="M8" i="80" s="1"/>
  <c r="M58" i="80" s="1"/>
  <c r="M62" i="80" s="1"/>
  <c r="L9" i="80"/>
  <c r="K9" i="80"/>
  <c r="K8" i="80" s="1"/>
  <c r="K58" i="80" s="1"/>
  <c r="K62" i="80" s="1"/>
  <c r="J9" i="80"/>
  <c r="I9" i="80"/>
  <c r="I8" i="80" s="1"/>
  <c r="I58" i="80" s="1"/>
  <c r="I62" i="80" s="1"/>
  <c r="H9" i="80"/>
  <c r="G9" i="80"/>
  <c r="G8" i="80" s="1"/>
  <c r="G58" i="80" s="1"/>
  <c r="G62" i="80" s="1"/>
  <c r="F9" i="80"/>
  <c r="D9" i="80"/>
  <c r="D8" i="80" s="1"/>
  <c r="D58" i="80" s="1"/>
  <c r="D62" i="80" s="1"/>
  <c r="C9" i="80"/>
  <c r="B9" i="80"/>
  <c r="B8" i="80" s="1"/>
  <c r="B58" i="80" s="1"/>
  <c r="B62" i="80" s="1"/>
  <c r="N8" i="80"/>
  <c r="N58" i="80" s="1"/>
  <c r="N62" i="80" s="1"/>
  <c r="L8" i="80"/>
  <c r="L58" i="80" s="1"/>
  <c r="L62" i="80" s="1"/>
  <c r="J8" i="80"/>
  <c r="J58" i="80" s="1"/>
  <c r="J62" i="80" s="1"/>
  <c r="H8" i="80"/>
  <c r="H58" i="80" s="1"/>
  <c r="H62" i="80" s="1"/>
  <c r="F8" i="80"/>
  <c r="F58" i="80" s="1"/>
  <c r="F62" i="80" s="1"/>
  <c r="C8" i="80"/>
  <c r="C58" i="80" s="1"/>
  <c r="C62" i="80" s="1"/>
  <c r="O9" i="81"/>
  <c r="O8" i="81" s="1"/>
  <c r="O58" i="81" s="1"/>
  <c r="O62" i="81" s="1"/>
  <c r="N9" i="81"/>
  <c r="M9" i="81"/>
  <c r="M8" i="81" s="1"/>
  <c r="M58" i="81" s="1"/>
  <c r="M62" i="81" s="1"/>
  <c r="L9" i="81"/>
  <c r="K9" i="81"/>
  <c r="K8" i="81" s="1"/>
  <c r="K58" i="81" s="1"/>
  <c r="K62" i="81" s="1"/>
  <c r="J9" i="81"/>
  <c r="I9" i="81"/>
  <c r="I8" i="81" s="1"/>
  <c r="I58" i="81" s="1"/>
  <c r="I62" i="81" s="1"/>
  <c r="H9" i="81"/>
  <c r="G9" i="81"/>
  <c r="G8" i="81" s="1"/>
  <c r="G58" i="81" s="1"/>
  <c r="G62" i="81" s="1"/>
  <c r="F9" i="81"/>
  <c r="D9" i="81"/>
  <c r="D8" i="81" s="1"/>
  <c r="D58" i="81" s="1"/>
  <c r="D62" i="81" s="1"/>
  <c r="C9" i="81"/>
  <c r="B9" i="81"/>
  <c r="B8" i="81" s="1"/>
  <c r="B58" i="81" s="1"/>
  <c r="B62" i="81" s="1"/>
  <c r="N8" i="81"/>
  <c r="N58" i="81" s="1"/>
  <c r="N62" i="81" s="1"/>
  <c r="L8" i="81"/>
  <c r="L58" i="81" s="1"/>
  <c r="L62" i="81" s="1"/>
  <c r="J8" i="81"/>
  <c r="J58" i="81" s="1"/>
  <c r="J62" i="81" s="1"/>
  <c r="H8" i="81"/>
  <c r="H58" i="81" s="1"/>
  <c r="H62" i="81" s="1"/>
  <c r="F8" i="81"/>
  <c r="F58" i="81" s="1"/>
  <c r="F62" i="81" s="1"/>
  <c r="C8" i="81"/>
  <c r="C58" i="81" s="1"/>
  <c r="C62" i="81" s="1"/>
  <c r="O9" i="82"/>
  <c r="O8" i="82" s="1"/>
  <c r="O58" i="82" s="1"/>
  <c r="O62" i="82" s="1"/>
  <c r="N9" i="82"/>
  <c r="M9" i="82"/>
  <c r="M8" i="82" s="1"/>
  <c r="M58" i="82" s="1"/>
  <c r="M62" i="82" s="1"/>
  <c r="L9" i="82"/>
  <c r="K9" i="82"/>
  <c r="K8" i="82" s="1"/>
  <c r="K58" i="82" s="1"/>
  <c r="K62" i="82" s="1"/>
  <c r="J9" i="82"/>
  <c r="I9" i="82"/>
  <c r="I8" i="82" s="1"/>
  <c r="I58" i="82" s="1"/>
  <c r="I62" i="82" s="1"/>
  <c r="H9" i="82"/>
  <c r="G9" i="82"/>
  <c r="G8" i="82" s="1"/>
  <c r="G58" i="82" s="1"/>
  <c r="G62" i="82" s="1"/>
  <c r="F9" i="82"/>
  <c r="D9" i="82"/>
  <c r="D8" i="82" s="1"/>
  <c r="D58" i="82" s="1"/>
  <c r="D62" i="82" s="1"/>
  <c r="C9" i="82"/>
  <c r="B9" i="82"/>
  <c r="B8" i="82" s="1"/>
  <c r="B58" i="82" s="1"/>
  <c r="B62" i="82" s="1"/>
  <c r="N8" i="82"/>
  <c r="N58" i="82" s="1"/>
  <c r="N62" i="82" s="1"/>
  <c r="L8" i="82"/>
  <c r="L58" i="82" s="1"/>
  <c r="L62" i="82" s="1"/>
  <c r="J8" i="82"/>
  <c r="J58" i="82" s="1"/>
  <c r="J62" i="82" s="1"/>
  <c r="H8" i="82"/>
  <c r="H58" i="82" s="1"/>
  <c r="H62" i="82" s="1"/>
  <c r="F8" i="82"/>
  <c r="F58" i="82" s="1"/>
  <c r="F62" i="82" s="1"/>
  <c r="C8" i="82"/>
  <c r="C58" i="82" s="1"/>
  <c r="C62" i="82" s="1"/>
  <c r="O9" i="83"/>
  <c r="O8" i="83" s="1"/>
  <c r="O58" i="83" s="1"/>
  <c r="O62" i="83" s="1"/>
  <c r="N9" i="83"/>
  <c r="M9" i="83"/>
  <c r="M8" i="83" s="1"/>
  <c r="M58" i="83" s="1"/>
  <c r="M62" i="83" s="1"/>
  <c r="L9" i="83"/>
  <c r="K9" i="83"/>
  <c r="K8" i="83" s="1"/>
  <c r="K58" i="83" s="1"/>
  <c r="K62" i="83" s="1"/>
  <c r="J9" i="83"/>
  <c r="I9" i="83"/>
  <c r="I8" i="83" s="1"/>
  <c r="I58" i="83" s="1"/>
  <c r="I62" i="83" s="1"/>
  <c r="H9" i="83"/>
  <c r="G9" i="83"/>
  <c r="G8" i="83" s="1"/>
  <c r="G58" i="83" s="1"/>
  <c r="G62" i="83" s="1"/>
  <c r="F9" i="83"/>
  <c r="D9" i="83"/>
  <c r="D8" i="83" s="1"/>
  <c r="D58" i="83" s="1"/>
  <c r="D62" i="83" s="1"/>
  <c r="C9" i="83"/>
  <c r="B9" i="83"/>
  <c r="B8" i="83" s="1"/>
  <c r="B58" i="83" s="1"/>
  <c r="B62" i="83" s="1"/>
  <c r="N8" i="83"/>
  <c r="N58" i="83" s="1"/>
  <c r="N62" i="83" s="1"/>
  <c r="L8" i="83"/>
  <c r="L58" i="83" s="1"/>
  <c r="L62" i="83" s="1"/>
  <c r="J8" i="83"/>
  <c r="J58" i="83" s="1"/>
  <c r="J62" i="83" s="1"/>
  <c r="H8" i="83"/>
  <c r="H58" i="83" s="1"/>
  <c r="H62" i="83" s="1"/>
  <c r="F8" i="83"/>
  <c r="F58" i="83" s="1"/>
  <c r="F62" i="83" s="1"/>
  <c r="C8" i="83"/>
  <c r="C58" i="83" s="1"/>
  <c r="C62" i="83" s="1"/>
  <c r="O9" i="84"/>
  <c r="O8" i="84" s="1"/>
  <c r="O58" i="84" s="1"/>
  <c r="O62" i="84" s="1"/>
  <c r="N9" i="84"/>
  <c r="M9" i="84"/>
  <c r="M8" i="84" s="1"/>
  <c r="M58" i="84" s="1"/>
  <c r="M62" i="84" s="1"/>
  <c r="L9" i="84"/>
  <c r="K9" i="84"/>
  <c r="K8" i="84" s="1"/>
  <c r="K58" i="84" s="1"/>
  <c r="K62" i="84" s="1"/>
  <c r="J9" i="84"/>
  <c r="I9" i="84"/>
  <c r="I8" i="84" s="1"/>
  <c r="I58" i="84" s="1"/>
  <c r="I62" i="84" s="1"/>
  <c r="H9" i="84"/>
  <c r="G9" i="84"/>
  <c r="G8" i="84" s="1"/>
  <c r="G58" i="84" s="1"/>
  <c r="G62" i="84" s="1"/>
  <c r="F9" i="84"/>
  <c r="D9" i="84"/>
  <c r="D8" i="84" s="1"/>
  <c r="D58" i="84" s="1"/>
  <c r="D62" i="84" s="1"/>
  <c r="C9" i="84"/>
  <c r="B9" i="84"/>
  <c r="B8" i="84" s="1"/>
  <c r="B58" i="84" s="1"/>
  <c r="B62" i="84" s="1"/>
  <c r="N8" i="84"/>
  <c r="N58" i="84" s="1"/>
  <c r="N62" i="84" s="1"/>
  <c r="L8" i="84"/>
  <c r="L58" i="84" s="1"/>
  <c r="L62" i="84" s="1"/>
  <c r="J8" i="84"/>
  <c r="J58" i="84" s="1"/>
  <c r="J62" i="84" s="1"/>
  <c r="H8" i="84"/>
  <c r="H58" i="84" s="1"/>
  <c r="H62" i="84" s="1"/>
  <c r="F8" i="84"/>
  <c r="F58" i="84" s="1"/>
  <c r="F62" i="84" s="1"/>
  <c r="C8" i="84"/>
  <c r="C58" i="84" s="1"/>
  <c r="C62" i="84" s="1"/>
  <c r="O9" i="85"/>
  <c r="O8" i="85" s="1"/>
  <c r="O58" i="85" s="1"/>
  <c r="O62" i="85" s="1"/>
  <c r="N9" i="85"/>
  <c r="M9" i="85"/>
  <c r="M8" i="85" s="1"/>
  <c r="M58" i="85" s="1"/>
  <c r="M62" i="85" s="1"/>
  <c r="L9" i="85"/>
  <c r="K9" i="85"/>
  <c r="K8" i="85" s="1"/>
  <c r="K58" i="85" s="1"/>
  <c r="K62" i="85" s="1"/>
  <c r="J9" i="85"/>
  <c r="I9" i="85"/>
  <c r="I8" i="85" s="1"/>
  <c r="I58" i="85" s="1"/>
  <c r="I62" i="85" s="1"/>
  <c r="H9" i="85"/>
  <c r="G9" i="85"/>
  <c r="G8" i="85" s="1"/>
  <c r="G58" i="85" s="1"/>
  <c r="G62" i="85" s="1"/>
  <c r="F9" i="85"/>
  <c r="D9" i="85"/>
  <c r="D8" i="85" s="1"/>
  <c r="D58" i="85" s="1"/>
  <c r="D62" i="85" s="1"/>
  <c r="C9" i="85"/>
  <c r="B9" i="85"/>
  <c r="B8" i="85" s="1"/>
  <c r="B58" i="85" s="1"/>
  <c r="B62" i="85" s="1"/>
  <c r="N8" i="85"/>
  <c r="N58" i="85" s="1"/>
  <c r="N62" i="85" s="1"/>
  <c r="L8" i="85"/>
  <c r="L58" i="85" s="1"/>
  <c r="L62" i="85" s="1"/>
  <c r="J8" i="85"/>
  <c r="J58" i="85" s="1"/>
  <c r="J62" i="85" s="1"/>
  <c r="H8" i="85"/>
  <c r="H58" i="85" s="1"/>
  <c r="H62" i="85" s="1"/>
  <c r="F8" i="85"/>
  <c r="F58" i="85" s="1"/>
  <c r="F62" i="85" s="1"/>
  <c r="C8" i="85"/>
  <c r="C58" i="85" s="1"/>
  <c r="C62" i="85" s="1"/>
  <c r="O9" i="86"/>
  <c r="O8" i="86" s="1"/>
  <c r="O58" i="86" s="1"/>
  <c r="O62" i="86" s="1"/>
  <c r="N9" i="86"/>
  <c r="M9" i="86"/>
  <c r="M8" i="86" s="1"/>
  <c r="M58" i="86" s="1"/>
  <c r="M62" i="86" s="1"/>
  <c r="L9" i="86"/>
  <c r="K9" i="86"/>
  <c r="K8" i="86" s="1"/>
  <c r="K58" i="86" s="1"/>
  <c r="K62" i="86" s="1"/>
  <c r="J9" i="86"/>
  <c r="I9" i="86"/>
  <c r="I8" i="86" s="1"/>
  <c r="I58" i="86" s="1"/>
  <c r="I62" i="86" s="1"/>
  <c r="H9" i="86"/>
  <c r="G9" i="86"/>
  <c r="G8" i="86" s="1"/>
  <c r="G58" i="86" s="1"/>
  <c r="G62" i="86" s="1"/>
  <c r="F9" i="86"/>
  <c r="D9" i="86"/>
  <c r="D8" i="86" s="1"/>
  <c r="D58" i="86" s="1"/>
  <c r="D62" i="86" s="1"/>
  <c r="C9" i="86"/>
  <c r="B9" i="86"/>
  <c r="B8" i="86" s="1"/>
  <c r="B58" i="86" s="1"/>
  <c r="B62" i="86" s="1"/>
  <c r="N8" i="86"/>
  <c r="N58" i="86" s="1"/>
  <c r="N62" i="86" s="1"/>
  <c r="L8" i="86"/>
  <c r="L58" i="86" s="1"/>
  <c r="L62" i="86" s="1"/>
  <c r="J8" i="86"/>
  <c r="J58" i="86" s="1"/>
  <c r="J62" i="86" s="1"/>
  <c r="H8" i="86"/>
  <c r="H58" i="86" s="1"/>
  <c r="H62" i="86" s="1"/>
  <c r="F8" i="86"/>
  <c r="F58" i="86" s="1"/>
  <c r="F62" i="86" s="1"/>
  <c r="C8" i="86"/>
  <c r="C58" i="86" s="1"/>
  <c r="C62" i="86" s="1"/>
  <c r="O9" i="87"/>
  <c r="O8" i="87" s="1"/>
  <c r="O58" i="87" s="1"/>
  <c r="O62" i="87" s="1"/>
  <c r="N9" i="87"/>
  <c r="M9" i="87"/>
  <c r="M8" i="87" s="1"/>
  <c r="M58" i="87" s="1"/>
  <c r="M62" i="87" s="1"/>
  <c r="L9" i="87"/>
  <c r="K9" i="87"/>
  <c r="K8" i="87" s="1"/>
  <c r="K58" i="87" s="1"/>
  <c r="K62" i="87" s="1"/>
  <c r="J9" i="87"/>
  <c r="I9" i="87"/>
  <c r="I8" i="87" s="1"/>
  <c r="I58" i="87" s="1"/>
  <c r="I62" i="87" s="1"/>
  <c r="H9" i="87"/>
  <c r="G9" i="87"/>
  <c r="G8" i="87" s="1"/>
  <c r="G58" i="87" s="1"/>
  <c r="G62" i="87" s="1"/>
  <c r="F9" i="87"/>
  <c r="D9" i="87"/>
  <c r="D8" i="87" s="1"/>
  <c r="D58" i="87" s="1"/>
  <c r="D62" i="87" s="1"/>
  <c r="C9" i="87"/>
  <c r="B9" i="87"/>
  <c r="B8" i="87" s="1"/>
  <c r="B58" i="87" s="1"/>
  <c r="B62" i="87" s="1"/>
  <c r="N8" i="87"/>
  <c r="N58" i="87" s="1"/>
  <c r="N62" i="87" s="1"/>
  <c r="L8" i="87"/>
  <c r="L58" i="87" s="1"/>
  <c r="L62" i="87" s="1"/>
  <c r="J8" i="87"/>
  <c r="J58" i="87" s="1"/>
  <c r="J62" i="87" s="1"/>
  <c r="H8" i="87"/>
  <c r="H58" i="87" s="1"/>
  <c r="H62" i="87" s="1"/>
  <c r="F8" i="87"/>
  <c r="F58" i="87" s="1"/>
  <c r="F62" i="87" s="1"/>
  <c r="C8" i="87"/>
  <c r="C58" i="87" s="1"/>
  <c r="C62" i="87" s="1"/>
  <c r="O9" i="88"/>
  <c r="O8" i="88" s="1"/>
  <c r="O58" i="88" s="1"/>
  <c r="O62" i="88" s="1"/>
  <c r="N9" i="88"/>
  <c r="M9" i="88"/>
  <c r="M8" i="88" s="1"/>
  <c r="M58" i="88" s="1"/>
  <c r="M62" i="88" s="1"/>
  <c r="L9" i="88"/>
  <c r="K9" i="88"/>
  <c r="K8" i="88" s="1"/>
  <c r="K58" i="88" s="1"/>
  <c r="K62" i="88" s="1"/>
  <c r="J9" i="88"/>
  <c r="I9" i="88"/>
  <c r="I8" i="88" s="1"/>
  <c r="I58" i="88" s="1"/>
  <c r="I62" i="88" s="1"/>
  <c r="H9" i="88"/>
  <c r="G9" i="88"/>
  <c r="G8" i="88" s="1"/>
  <c r="G58" i="88" s="1"/>
  <c r="G62" i="88" s="1"/>
  <c r="F9" i="88"/>
  <c r="D9" i="88"/>
  <c r="D8" i="88" s="1"/>
  <c r="D58" i="88" s="1"/>
  <c r="D62" i="88" s="1"/>
  <c r="C9" i="88"/>
  <c r="B9" i="88"/>
  <c r="B8" i="88" s="1"/>
  <c r="B58" i="88" s="1"/>
  <c r="B62" i="88" s="1"/>
  <c r="N8" i="88"/>
  <c r="N58" i="88" s="1"/>
  <c r="N62" i="88" s="1"/>
  <c r="L8" i="88"/>
  <c r="L58" i="88" s="1"/>
  <c r="L62" i="88" s="1"/>
  <c r="J8" i="88"/>
  <c r="J58" i="88" s="1"/>
  <c r="J62" i="88" s="1"/>
  <c r="H8" i="88"/>
  <c r="H58" i="88" s="1"/>
  <c r="H62" i="88" s="1"/>
  <c r="F8" i="88"/>
  <c r="F58" i="88" s="1"/>
  <c r="F62" i="88" s="1"/>
  <c r="C8" i="88"/>
  <c r="C58" i="88" s="1"/>
  <c r="C62" i="88" s="1"/>
  <c r="O9" i="89"/>
  <c r="O8" i="89" s="1"/>
  <c r="O58" i="89" s="1"/>
  <c r="O62" i="89" s="1"/>
  <c r="N9" i="89"/>
  <c r="M9" i="89"/>
  <c r="M8" i="89" s="1"/>
  <c r="M58" i="89" s="1"/>
  <c r="M62" i="89" s="1"/>
  <c r="L9" i="89"/>
  <c r="K9" i="89"/>
  <c r="K8" i="89" s="1"/>
  <c r="K58" i="89" s="1"/>
  <c r="K62" i="89" s="1"/>
  <c r="J9" i="89"/>
  <c r="I9" i="89"/>
  <c r="H9" i="89"/>
  <c r="G9" i="89"/>
  <c r="G8" i="89" s="1"/>
  <c r="G58" i="89" s="1"/>
  <c r="G62" i="89" s="1"/>
  <c r="F9" i="89"/>
  <c r="D9" i="89"/>
  <c r="C9" i="89"/>
  <c r="B9" i="89"/>
  <c r="B8" i="89" s="1"/>
  <c r="B58" i="89" s="1"/>
  <c r="B62" i="89" s="1"/>
  <c r="N8" i="89"/>
  <c r="N58" i="89" s="1"/>
  <c r="N62" i="89" s="1"/>
  <c r="L8" i="89"/>
  <c r="L58" i="89" s="1"/>
  <c r="L62" i="89" s="1"/>
  <c r="J8" i="89"/>
  <c r="J58" i="89" s="1"/>
  <c r="J62" i="89" s="1"/>
  <c r="I8" i="89"/>
  <c r="I58" i="89" s="1"/>
  <c r="I62" i="89" s="1"/>
  <c r="H8" i="89"/>
  <c r="H58" i="89" s="1"/>
  <c r="H62" i="89" s="1"/>
  <c r="F8" i="89"/>
  <c r="F58" i="89" s="1"/>
  <c r="F62" i="89" s="1"/>
  <c r="D8" i="89"/>
  <c r="D58" i="89" s="1"/>
  <c r="D62" i="89" s="1"/>
  <c r="C8" i="89"/>
  <c r="C58" i="89" s="1"/>
  <c r="C62" i="89" s="1"/>
  <c r="O9" i="90"/>
  <c r="O8" i="90" s="1"/>
  <c r="O58" i="90" s="1"/>
  <c r="O62" i="90" s="1"/>
  <c r="N9" i="90"/>
  <c r="M9" i="90"/>
  <c r="L9" i="90"/>
  <c r="K9" i="90"/>
  <c r="K8" i="90" s="1"/>
  <c r="K58" i="90" s="1"/>
  <c r="K62" i="90" s="1"/>
  <c r="J9" i="90"/>
  <c r="I9" i="90"/>
  <c r="H9" i="90"/>
  <c r="G9" i="90"/>
  <c r="G8" i="90" s="1"/>
  <c r="G58" i="90" s="1"/>
  <c r="G62" i="90" s="1"/>
  <c r="F9" i="90"/>
  <c r="D9" i="90"/>
  <c r="C9" i="90"/>
  <c r="B9" i="90"/>
  <c r="B8" i="90" s="1"/>
  <c r="B58" i="90" s="1"/>
  <c r="B62" i="90" s="1"/>
  <c r="N8" i="90"/>
  <c r="N58" i="90" s="1"/>
  <c r="N62" i="90" s="1"/>
  <c r="M8" i="90"/>
  <c r="M58" i="90" s="1"/>
  <c r="M62" i="90" s="1"/>
  <c r="L8" i="90"/>
  <c r="L58" i="90" s="1"/>
  <c r="L62" i="90" s="1"/>
  <c r="J8" i="90"/>
  <c r="J58" i="90" s="1"/>
  <c r="J62" i="90" s="1"/>
  <c r="I8" i="90"/>
  <c r="I58" i="90" s="1"/>
  <c r="I62" i="90" s="1"/>
  <c r="H8" i="90"/>
  <c r="H58" i="90" s="1"/>
  <c r="H62" i="90" s="1"/>
  <c r="F8" i="90"/>
  <c r="F58" i="90" s="1"/>
  <c r="F62" i="90" s="1"/>
  <c r="D8" i="90"/>
  <c r="D58" i="90" s="1"/>
  <c r="D62" i="90" s="1"/>
  <c r="C8" i="90"/>
  <c r="C58" i="90" s="1"/>
  <c r="C62" i="90" s="1"/>
  <c r="O9" i="91"/>
  <c r="N9" i="91"/>
  <c r="M9" i="91"/>
  <c r="M8" i="91" s="1"/>
  <c r="M58" i="91" s="1"/>
  <c r="M62" i="91" s="1"/>
  <c r="L9" i="91"/>
  <c r="K9" i="91"/>
  <c r="J9" i="91"/>
  <c r="I9" i="91"/>
  <c r="I8" i="91" s="1"/>
  <c r="I58" i="91" s="1"/>
  <c r="I62" i="91" s="1"/>
  <c r="H9" i="91"/>
  <c r="G9" i="91"/>
  <c r="F9" i="91"/>
  <c r="D9" i="91"/>
  <c r="D8" i="91" s="1"/>
  <c r="D58" i="91" s="1"/>
  <c r="D62" i="91" s="1"/>
  <c r="C9" i="91"/>
  <c r="B9" i="91"/>
  <c r="O8" i="91"/>
  <c r="O58" i="91" s="1"/>
  <c r="O62" i="91" s="1"/>
  <c r="N8" i="91"/>
  <c r="N58" i="91" s="1"/>
  <c r="N62" i="91" s="1"/>
  <c r="L8" i="91"/>
  <c r="L58" i="91" s="1"/>
  <c r="L62" i="91" s="1"/>
  <c r="K8" i="91"/>
  <c r="K58" i="91" s="1"/>
  <c r="K62" i="91" s="1"/>
  <c r="J8" i="91"/>
  <c r="J58" i="91" s="1"/>
  <c r="J62" i="91" s="1"/>
  <c r="H8" i="91"/>
  <c r="H58" i="91" s="1"/>
  <c r="H62" i="91" s="1"/>
  <c r="G8" i="91"/>
  <c r="G58" i="91" s="1"/>
  <c r="G62" i="91" s="1"/>
  <c r="F8" i="91"/>
  <c r="F58" i="91" s="1"/>
  <c r="F62" i="91" s="1"/>
  <c r="C8" i="91"/>
  <c r="C58" i="91" s="1"/>
  <c r="C62" i="91" s="1"/>
  <c r="B8" i="91"/>
  <c r="B58" i="91" s="1"/>
  <c r="B62" i="91" s="1"/>
  <c r="O9" i="92"/>
  <c r="O8" i="92" s="1"/>
  <c r="O58" i="92" s="1"/>
  <c r="O62" i="92" s="1"/>
  <c r="N9" i="92"/>
  <c r="M9" i="92"/>
  <c r="L9" i="92"/>
  <c r="K9" i="92"/>
  <c r="K8" i="92" s="1"/>
  <c r="K58" i="92" s="1"/>
  <c r="K62" i="92" s="1"/>
  <c r="J9" i="92"/>
  <c r="I9" i="92"/>
  <c r="H9" i="92"/>
  <c r="G9" i="92"/>
  <c r="G8" i="92" s="1"/>
  <c r="G58" i="92" s="1"/>
  <c r="G62" i="92" s="1"/>
  <c r="F9" i="92"/>
  <c r="D9" i="92"/>
  <c r="C9" i="92"/>
  <c r="B9" i="92"/>
  <c r="B8" i="92" s="1"/>
  <c r="B58" i="92" s="1"/>
  <c r="B62" i="92" s="1"/>
  <c r="N8" i="92"/>
  <c r="N58" i="92" s="1"/>
  <c r="N62" i="92" s="1"/>
  <c r="M8" i="92"/>
  <c r="M58" i="92" s="1"/>
  <c r="M62" i="92" s="1"/>
  <c r="L8" i="92"/>
  <c r="L58" i="92" s="1"/>
  <c r="L62" i="92" s="1"/>
  <c r="J8" i="92"/>
  <c r="J58" i="92" s="1"/>
  <c r="J62" i="92" s="1"/>
  <c r="I8" i="92"/>
  <c r="I58" i="92" s="1"/>
  <c r="I62" i="92" s="1"/>
  <c r="H8" i="92"/>
  <c r="H58" i="92" s="1"/>
  <c r="H62" i="92" s="1"/>
  <c r="F8" i="92"/>
  <c r="F58" i="92" s="1"/>
  <c r="F62" i="92" s="1"/>
  <c r="D8" i="92"/>
  <c r="D58" i="92" s="1"/>
  <c r="D62" i="92" s="1"/>
  <c r="C8" i="92"/>
  <c r="C58" i="92" s="1"/>
  <c r="C62" i="92" s="1"/>
  <c r="O9" i="93"/>
  <c r="N9" i="93"/>
  <c r="M9" i="93"/>
  <c r="M8" i="93" s="1"/>
  <c r="M58" i="93" s="1"/>
  <c r="M62" i="93" s="1"/>
  <c r="L9" i="93"/>
  <c r="K9" i="93"/>
  <c r="J9" i="93"/>
  <c r="I9" i="93"/>
  <c r="I8" i="93" s="1"/>
  <c r="I58" i="93" s="1"/>
  <c r="I62" i="93" s="1"/>
  <c r="H9" i="93"/>
  <c r="G9" i="93"/>
  <c r="F9" i="93"/>
  <c r="D9" i="93"/>
  <c r="D8" i="93" s="1"/>
  <c r="D58" i="93" s="1"/>
  <c r="D62" i="93" s="1"/>
  <c r="C9" i="93"/>
  <c r="B9" i="93"/>
  <c r="O8" i="93"/>
  <c r="O58" i="93" s="1"/>
  <c r="O62" i="93" s="1"/>
  <c r="N8" i="93"/>
  <c r="N58" i="93" s="1"/>
  <c r="N62" i="93" s="1"/>
  <c r="L8" i="93"/>
  <c r="L58" i="93" s="1"/>
  <c r="L62" i="93" s="1"/>
  <c r="K8" i="93"/>
  <c r="K58" i="93" s="1"/>
  <c r="K62" i="93" s="1"/>
  <c r="J8" i="93"/>
  <c r="J58" i="93" s="1"/>
  <c r="J62" i="93" s="1"/>
  <c r="H8" i="93"/>
  <c r="H58" i="93" s="1"/>
  <c r="H62" i="93" s="1"/>
  <c r="G8" i="93"/>
  <c r="G58" i="93" s="1"/>
  <c r="G62" i="93" s="1"/>
  <c r="F8" i="93"/>
  <c r="F58" i="93" s="1"/>
  <c r="F62" i="93" s="1"/>
  <c r="C8" i="93"/>
  <c r="C58" i="93" s="1"/>
  <c r="C62" i="93" s="1"/>
  <c r="B8" i="93"/>
  <c r="B58" i="93" s="1"/>
  <c r="B62" i="93" s="1"/>
  <c r="O9" i="94"/>
  <c r="O8" i="94" s="1"/>
  <c r="O58" i="94" s="1"/>
  <c r="O62" i="94" s="1"/>
  <c r="N9" i="94"/>
  <c r="M9" i="94"/>
  <c r="L9" i="94"/>
  <c r="K9" i="94"/>
  <c r="K8" i="94" s="1"/>
  <c r="K58" i="94" s="1"/>
  <c r="K62" i="94" s="1"/>
  <c r="J9" i="94"/>
  <c r="I9" i="94"/>
  <c r="H9" i="94"/>
  <c r="G9" i="94"/>
  <c r="G8" i="94" s="1"/>
  <c r="G58" i="94" s="1"/>
  <c r="G62" i="94" s="1"/>
  <c r="F9" i="94"/>
  <c r="D9" i="94"/>
  <c r="C9" i="94"/>
  <c r="B9" i="94"/>
  <c r="B8" i="94" s="1"/>
  <c r="B58" i="94" s="1"/>
  <c r="B62" i="94" s="1"/>
  <c r="N8" i="94"/>
  <c r="N58" i="94" s="1"/>
  <c r="N62" i="94" s="1"/>
  <c r="M8" i="94"/>
  <c r="M58" i="94" s="1"/>
  <c r="M62" i="94" s="1"/>
  <c r="L8" i="94"/>
  <c r="L58" i="94" s="1"/>
  <c r="L62" i="94" s="1"/>
  <c r="J8" i="94"/>
  <c r="J58" i="94" s="1"/>
  <c r="J62" i="94" s="1"/>
  <c r="I8" i="94"/>
  <c r="I58" i="94" s="1"/>
  <c r="I62" i="94" s="1"/>
  <c r="H8" i="94"/>
  <c r="H58" i="94" s="1"/>
  <c r="H62" i="94" s="1"/>
  <c r="F8" i="94"/>
  <c r="F58" i="94" s="1"/>
  <c r="F62" i="94" s="1"/>
  <c r="D8" i="94"/>
  <c r="D58" i="94" s="1"/>
  <c r="D62" i="94" s="1"/>
  <c r="C8" i="94"/>
  <c r="C58" i="94" s="1"/>
  <c r="C62" i="94" s="1"/>
  <c r="O9" i="95"/>
  <c r="N9" i="95"/>
  <c r="M9" i="95"/>
  <c r="M8" i="95" s="1"/>
  <c r="M58" i="95" s="1"/>
  <c r="M62" i="95" s="1"/>
  <c r="L9" i="95"/>
  <c r="K9" i="95"/>
  <c r="J9" i="95"/>
  <c r="I9" i="95"/>
  <c r="I8" i="95" s="1"/>
  <c r="I58" i="95" s="1"/>
  <c r="I62" i="95" s="1"/>
  <c r="H9" i="95"/>
  <c r="G9" i="95"/>
  <c r="F9" i="95"/>
  <c r="D9" i="95"/>
  <c r="D8" i="95" s="1"/>
  <c r="D58" i="95" s="1"/>
  <c r="D62" i="95" s="1"/>
  <c r="C9" i="95"/>
  <c r="B9" i="95"/>
  <c r="O8" i="95"/>
  <c r="O58" i="95" s="1"/>
  <c r="O62" i="95" s="1"/>
  <c r="N8" i="95"/>
  <c r="N58" i="95" s="1"/>
  <c r="N62" i="95" s="1"/>
  <c r="L8" i="95"/>
  <c r="L58" i="95" s="1"/>
  <c r="L62" i="95" s="1"/>
  <c r="K8" i="95"/>
  <c r="K58" i="95" s="1"/>
  <c r="K62" i="95" s="1"/>
  <c r="J8" i="95"/>
  <c r="J58" i="95" s="1"/>
  <c r="J62" i="95" s="1"/>
  <c r="H8" i="95"/>
  <c r="H58" i="95" s="1"/>
  <c r="H62" i="95" s="1"/>
  <c r="G8" i="95"/>
  <c r="G58" i="95" s="1"/>
  <c r="G62" i="95" s="1"/>
  <c r="F8" i="95"/>
  <c r="F58" i="95" s="1"/>
  <c r="F62" i="95" s="1"/>
  <c r="C8" i="95"/>
  <c r="C58" i="95" s="1"/>
  <c r="C62" i="95" s="1"/>
  <c r="B8" i="95"/>
  <c r="B58" i="95" s="1"/>
  <c r="B62" i="95" s="1"/>
  <c r="O9" i="96"/>
  <c r="O8" i="96" s="1"/>
  <c r="O58" i="96" s="1"/>
  <c r="O62" i="96" s="1"/>
  <c r="N9" i="96"/>
  <c r="M9" i="96"/>
  <c r="L9" i="96"/>
  <c r="K9" i="96"/>
  <c r="K8" i="96" s="1"/>
  <c r="K58" i="96" s="1"/>
  <c r="K62" i="96" s="1"/>
  <c r="J9" i="96"/>
  <c r="I9" i="96"/>
  <c r="H9" i="96"/>
  <c r="G9" i="96"/>
  <c r="G8" i="96" s="1"/>
  <c r="G58" i="96" s="1"/>
  <c r="G62" i="96" s="1"/>
  <c r="F9" i="96"/>
  <c r="D9" i="96"/>
  <c r="C9" i="96"/>
  <c r="B9" i="96"/>
  <c r="B8" i="96" s="1"/>
  <c r="B58" i="96" s="1"/>
  <c r="B62" i="96" s="1"/>
  <c r="N8" i="96"/>
  <c r="N58" i="96" s="1"/>
  <c r="N62" i="96" s="1"/>
  <c r="M8" i="96"/>
  <c r="M58" i="96" s="1"/>
  <c r="M62" i="96" s="1"/>
  <c r="L8" i="96"/>
  <c r="L58" i="96" s="1"/>
  <c r="L62" i="96" s="1"/>
  <c r="J8" i="96"/>
  <c r="J58" i="96" s="1"/>
  <c r="J62" i="96" s="1"/>
  <c r="I8" i="96"/>
  <c r="I58" i="96" s="1"/>
  <c r="I62" i="96" s="1"/>
  <c r="H8" i="96"/>
  <c r="H58" i="96" s="1"/>
  <c r="H62" i="96" s="1"/>
  <c r="F8" i="96"/>
  <c r="F58" i="96" s="1"/>
  <c r="F62" i="96" s="1"/>
  <c r="D8" i="96"/>
  <c r="D58" i="96" s="1"/>
  <c r="D62" i="96" s="1"/>
  <c r="C8" i="96"/>
  <c r="C58" i="96" s="1"/>
  <c r="C62" i="96" s="1"/>
  <c r="O9" i="97"/>
  <c r="N9" i="97"/>
  <c r="M9" i="97"/>
  <c r="M8" i="97" s="1"/>
  <c r="M58" i="97" s="1"/>
  <c r="M62" i="97" s="1"/>
  <c r="L9" i="97"/>
  <c r="K9" i="97"/>
  <c r="J9" i="97"/>
  <c r="I9" i="97"/>
  <c r="I8" i="97" s="1"/>
  <c r="I58" i="97" s="1"/>
  <c r="I62" i="97" s="1"/>
  <c r="H9" i="97"/>
  <c r="G9" i="97"/>
  <c r="F9" i="97"/>
  <c r="D9" i="97"/>
  <c r="D8" i="97" s="1"/>
  <c r="D58" i="97" s="1"/>
  <c r="D62" i="97" s="1"/>
  <c r="C9" i="97"/>
  <c r="B9" i="97"/>
  <c r="O8" i="97"/>
  <c r="O58" i="97" s="1"/>
  <c r="O62" i="97" s="1"/>
  <c r="N8" i="97"/>
  <c r="N58" i="97" s="1"/>
  <c r="N62" i="97" s="1"/>
  <c r="L8" i="97"/>
  <c r="L58" i="97" s="1"/>
  <c r="L62" i="97" s="1"/>
  <c r="K8" i="97"/>
  <c r="K58" i="97" s="1"/>
  <c r="K62" i="97" s="1"/>
  <c r="J8" i="97"/>
  <c r="J58" i="97" s="1"/>
  <c r="J62" i="97" s="1"/>
  <c r="H8" i="97"/>
  <c r="H58" i="97" s="1"/>
  <c r="H62" i="97" s="1"/>
  <c r="G8" i="97"/>
  <c r="G58" i="97" s="1"/>
  <c r="G62" i="97" s="1"/>
  <c r="F8" i="97"/>
  <c r="F58" i="97" s="1"/>
  <c r="F62" i="97" s="1"/>
  <c r="C8" i="97"/>
  <c r="C58" i="97" s="1"/>
  <c r="C62" i="97" s="1"/>
  <c r="B8" i="97"/>
  <c r="B58" i="97" s="1"/>
  <c r="B62" i="97" s="1"/>
  <c r="O9" i="98"/>
  <c r="O8" i="98" s="1"/>
  <c r="O58" i="98" s="1"/>
  <c r="O62" i="98" s="1"/>
  <c r="N9" i="98"/>
  <c r="M9" i="98"/>
  <c r="L9" i="98"/>
  <c r="K9" i="98"/>
  <c r="K8" i="98" s="1"/>
  <c r="K58" i="98" s="1"/>
  <c r="K62" i="98" s="1"/>
  <c r="J9" i="98"/>
  <c r="I9" i="98"/>
  <c r="H9" i="98"/>
  <c r="G9" i="98"/>
  <c r="G8" i="98" s="1"/>
  <c r="G58" i="98" s="1"/>
  <c r="G62" i="98" s="1"/>
  <c r="F9" i="98"/>
  <c r="D9" i="98"/>
  <c r="C9" i="98"/>
  <c r="B9" i="98"/>
  <c r="B8" i="98" s="1"/>
  <c r="B58" i="98" s="1"/>
  <c r="B62" i="98" s="1"/>
  <c r="N8" i="98"/>
  <c r="N58" i="98" s="1"/>
  <c r="N62" i="98" s="1"/>
  <c r="M8" i="98"/>
  <c r="M58" i="98" s="1"/>
  <c r="M62" i="98" s="1"/>
  <c r="L8" i="98"/>
  <c r="L58" i="98" s="1"/>
  <c r="L62" i="98" s="1"/>
  <c r="J8" i="98"/>
  <c r="J58" i="98" s="1"/>
  <c r="J62" i="98" s="1"/>
  <c r="I8" i="98"/>
  <c r="I58" i="98" s="1"/>
  <c r="I62" i="98" s="1"/>
  <c r="H8" i="98"/>
  <c r="H58" i="98" s="1"/>
  <c r="H62" i="98" s="1"/>
  <c r="F8" i="98"/>
  <c r="F58" i="98" s="1"/>
  <c r="F62" i="98" s="1"/>
  <c r="D8" i="98"/>
  <c r="D58" i="98" s="1"/>
  <c r="D62" i="98" s="1"/>
  <c r="C8" i="98"/>
  <c r="C58" i="98" s="1"/>
  <c r="C62" i="98" s="1"/>
  <c r="O9" i="99"/>
  <c r="N9" i="99"/>
  <c r="M9" i="99"/>
  <c r="M8" i="99" s="1"/>
  <c r="M58" i="99" s="1"/>
  <c r="M62" i="99" s="1"/>
  <c r="L9" i="99"/>
  <c r="K9" i="99"/>
  <c r="J9" i="99"/>
  <c r="I9" i="99"/>
  <c r="I8" i="99" s="1"/>
  <c r="I58" i="99" s="1"/>
  <c r="I62" i="99" s="1"/>
  <c r="H9" i="99"/>
  <c r="G9" i="99"/>
  <c r="F9" i="99"/>
  <c r="D9" i="99"/>
  <c r="D8" i="99" s="1"/>
  <c r="D58" i="99" s="1"/>
  <c r="D62" i="99" s="1"/>
  <c r="C9" i="99"/>
  <c r="B9" i="99"/>
  <c r="O8" i="99"/>
  <c r="O58" i="99" s="1"/>
  <c r="O62" i="99" s="1"/>
  <c r="N8" i="99"/>
  <c r="N58" i="99" s="1"/>
  <c r="N62" i="99" s="1"/>
  <c r="L8" i="99"/>
  <c r="L58" i="99" s="1"/>
  <c r="L62" i="99" s="1"/>
  <c r="K8" i="99"/>
  <c r="K58" i="99" s="1"/>
  <c r="K62" i="99" s="1"/>
  <c r="J8" i="99"/>
  <c r="J58" i="99" s="1"/>
  <c r="J62" i="99" s="1"/>
  <c r="H8" i="99"/>
  <c r="H58" i="99" s="1"/>
  <c r="H62" i="99" s="1"/>
  <c r="G8" i="99"/>
  <c r="G58" i="99" s="1"/>
  <c r="G62" i="99" s="1"/>
  <c r="F8" i="99"/>
  <c r="F58" i="99" s="1"/>
  <c r="F62" i="99" s="1"/>
  <c r="C8" i="99"/>
  <c r="C58" i="99" s="1"/>
  <c r="C62" i="99" s="1"/>
  <c r="B8" i="99"/>
  <c r="B58" i="99" s="1"/>
  <c r="B62" i="99" s="1"/>
  <c r="O9" i="100"/>
  <c r="O8" i="100" s="1"/>
  <c r="O58" i="100" s="1"/>
  <c r="O62" i="100" s="1"/>
  <c r="N9" i="100"/>
  <c r="M9" i="100"/>
  <c r="L9" i="100"/>
  <c r="K9" i="100"/>
  <c r="K8" i="100" s="1"/>
  <c r="K58" i="100" s="1"/>
  <c r="K62" i="100" s="1"/>
  <c r="J9" i="100"/>
  <c r="I9" i="100"/>
  <c r="H9" i="100"/>
  <c r="G9" i="100"/>
  <c r="G8" i="100" s="1"/>
  <c r="G58" i="100" s="1"/>
  <c r="G62" i="100" s="1"/>
  <c r="F9" i="100"/>
  <c r="D9" i="100"/>
  <c r="C9" i="100"/>
  <c r="B9" i="100"/>
  <c r="B8" i="100" s="1"/>
  <c r="B58" i="100" s="1"/>
  <c r="B62" i="100" s="1"/>
  <c r="N8" i="100"/>
  <c r="N58" i="100" s="1"/>
  <c r="N62" i="100" s="1"/>
  <c r="M8" i="100"/>
  <c r="M58" i="100" s="1"/>
  <c r="M62" i="100" s="1"/>
  <c r="L8" i="100"/>
  <c r="L58" i="100" s="1"/>
  <c r="L62" i="100" s="1"/>
  <c r="J8" i="100"/>
  <c r="J58" i="100" s="1"/>
  <c r="J62" i="100" s="1"/>
  <c r="I8" i="100"/>
  <c r="I58" i="100" s="1"/>
  <c r="I62" i="100" s="1"/>
  <c r="H8" i="100"/>
  <c r="H58" i="100" s="1"/>
  <c r="H62" i="100" s="1"/>
  <c r="F8" i="100"/>
  <c r="F58" i="100" s="1"/>
  <c r="F62" i="100" s="1"/>
  <c r="D8" i="100"/>
  <c r="D58" i="100" s="1"/>
  <c r="D62" i="100" s="1"/>
  <c r="C8" i="100"/>
  <c r="C58" i="100" s="1"/>
  <c r="C62" i="100" s="1"/>
  <c r="O9" i="101"/>
  <c r="N9" i="101"/>
  <c r="M9" i="101"/>
  <c r="M8" i="101" s="1"/>
  <c r="M58" i="101" s="1"/>
  <c r="M62" i="101" s="1"/>
  <c r="L9" i="101"/>
  <c r="K9" i="101"/>
  <c r="J9" i="101"/>
  <c r="I9" i="101"/>
  <c r="I8" i="101" s="1"/>
  <c r="I58" i="101" s="1"/>
  <c r="I62" i="101" s="1"/>
  <c r="H9" i="101"/>
  <c r="G9" i="101"/>
  <c r="F9" i="101"/>
  <c r="D9" i="101"/>
  <c r="D8" i="101" s="1"/>
  <c r="D58" i="101" s="1"/>
  <c r="D62" i="101" s="1"/>
  <c r="C9" i="101"/>
  <c r="B9" i="101"/>
  <c r="O8" i="101"/>
  <c r="O58" i="101" s="1"/>
  <c r="O62" i="101" s="1"/>
  <c r="N8" i="101"/>
  <c r="N58" i="101" s="1"/>
  <c r="N62" i="101" s="1"/>
  <c r="L8" i="101"/>
  <c r="L58" i="101" s="1"/>
  <c r="L62" i="101" s="1"/>
  <c r="K8" i="101"/>
  <c r="K58" i="101" s="1"/>
  <c r="K62" i="101" s="1"/>
  <c r="J8" i="101"/>
  <c r="J58" i="101" s="1"/>
  <c r="J62" i="101" s="1"/>
  <c r="H8" i="101"/>
  <c r="H58" i="101" s="1"/>
  <c r="H62" i="101" s="1"/>
  <c r="G8" i="101"/>
  <c r="G58" i="101" s="1"/>
  <c r="G62" i="101" s="1"/>
  <c r="F8" i="101"/>
  <c r="F58" i="101" s="1"/>
  <c r="F62" i="101" s="1"/>
  <c r="C8" i="101"/>
  <c r="C58" i="101" s="1"/>
  <c r="C62" i="101" s="1"/>
  <c r="B8" i="101"/>
  <c r="B58" i="101" s="1"/>
  <c r="B62" i="101" s="1"/>
  <c r="O9" i="102"/>
  <c r="O8" i="102" s="1"/>
  <c r="O58" i="102" s="1"/>
  <c r="O62" i="102" s="1"/>
  <c r="N9" i="102"/>
  <c r="M9" i="102"/>
  <c r="L9" i="102"/>
  <c r="K9" i="102"/>
  <c r="K8" i="102" s="1"/>
  <c r="K58" i="102" s="1"/>
  <c r="K62" i="102" s="1"/>
  <c r="J9" i="102"/>
  <c r="I9" i="102"/>
  <c r="H9" i="102"/>
  <c r="G9" i="102"/>
  <c r="G8" i="102" s="1"/>
  <c r="G58" i="102" s="1"/>
  <c r="G62" i="102" s="1"/>
  <c r="F9" i="102"/>
  <c r="D9" i="102"/>
  <c r="C9" i="102"/>
  <c r="B9" i="102"/>
  <c r="B8" i="102" s="1"/>
  <c r="B58" i="102" s="1"/>
  <c r="B62" i="102" s="1"/>
  <c r="N8" i="102"/>
  <c r="N58" i="102" s="1"/>
  <c r="N62" i="102" s="1"/>
  <c r="M8" i="102"/>
  <c r="M58" i="102" s="1"/>
  <c r="M62" i="102" s="1"/>
  <c r="L8" i="102"/>
  <c r="L58" i="102" s="1"/>
  <c r="L62" i="102" s="1"/>
  <c r="J8" i="102"/>
  <c r="J58" i="102" s="1"/>
  <c r="J62" i="102" s="1"/>
  <c r="I8" i="102"/>
  <c r="I58" i="102" s="1"/>
  <c r="I62" i="102" s="1"/>
  <c r="H8" i="102"/>
  <c r="H58" i="102" s="1"/>
  <c r="H62" i="102" s="1"/>
  <c r="F8" i="102"/>
  <c r="F58" i="102" s="1"/>
  <c r="F62" i="102" s="1"/>
  <c r="D8" i="102"/>
  <c r="D58" i="102" s="1"/>
  <c r="D62" i="102" s="1"/>
  <c r="C8" i="102"/>
  <c r="C58" i="102" s="1"/>
  <c r="C62" i="102" s="1"/>
  <c r="O9" i="103"/>
  <c r="N9" i="103"/>
  <c r="M9" i="103"/>
  <c r="M8" i="103" s="1"/>
  <c r="M58" i="103" s="1"/>
  <c r="M62" i="103" s="1"/>
  <c r="L9" i="103"/>
  <c r="K9" i="103"/>
  <c r="J9" i="103"/>
  <c r="I9" i="103"/>
  <c r="I8" i="103" s="1"/>
  <c r="I58" i="103" s="1"/>
  <c r="I62" i="103" s="1"/>
  <c r="H9" i="103"/>
  <c r="G9" i="103"/>
  <c r="F9" i="103"/>
  <c r="D9" i="103"/>
  <c r="D8" i="103" s="1"/>
  <c r="D58" i="103" s="1"/>
  <c r="D62" i="103" s="1"/>
  <c r="C9" i="103"/>
  <c r="B9" i="103"/>
  <c r="O8" i="103"/>
  <c r="O58" i="103" s="1"/>
  <c r="O62" i="103" s="1"/>
  <c r="N8" i="103"/>
  <c r="N58" i="103" s="1"/>
  <c r="N62" i="103" s="1"/>
  <c r="L8" i="103"/>
  <c r="L58" i="103" s="1"/>
  <c r="L62" i="103" s="1"/>
  <c r="K8" i="103"/>
  <c r="K58" i="103" s="1"/>
  <c r="K62" i="103" s="1"/>
  <c r="J8" i="103"/>
  <c r="J58" i="103" s="1"/>
  <c r="J62" i="103" s="1"/>
  <c r="H8" i="103"/>
  <c r="H58" i="103" s="1"/>
  <c r="H62" i="103" s="1"/>
  <c r="G8" i="103"/>
  <c r="G58" i="103" s="1"/>
  <c r="G62" i="103" s="1"/>
  <c r="F8" i="103"/>
  <c r="F58" i="103" s="1"/>
  <c r="F62" i="103" s="1"/>
  <c r="C8" i="103"/>
  <c r="C58" i="103" s="1"/>
  <c r="C62" i="103" s="1"/>
  <c r="B8" i="103"/>
  <c r="B58" i="103" s="1"/>
  <c r="B62" i="103" s="1"/>
  <c r="O9" i="104"/>
  <c r="O8" i="104" s="1"/>
  <c r="O58" i="104" s="1"/>
  <c r="O62" i="104" s="1"/>
  <c r="N9" i="104"/>
  <c r="M9" i="104"/>
  <c r="L9" i="104"/>
  <c r="K9" i="104"/>
  <c r="K8" i="104" s="1"/>
  <c r="K58" i="104" s="1"/>
  <c r="K62" i="104" s="1"/>
  <c r="J9" i="104"/>
  <c r="I9" i="104"/>
  <c r="H9" i="104"/>
  <c r="G9" i="104"/>
  <c r="G8" i="104" s="1"/>
  <c r="G58" i="104" s="1"/>
  <c r="G62" i="104" s="1"/>
  <c r="F9" i="104"/>
  <c r="D9" i="104"/>
  <c r="C9" i="104"/>
  <c r="B9" i="104"/>
  <c r="B8" i="104" s="1"/>
  <c r="B58" i="104" s="1"/>
  <c r="B62" i="104" s="1"/>
  <c r="N8" i="104"/>
  <c r="N58" i="104" s="1"/>
  <c r="N62" i="104" s="1"/>
  <c r="M8" i="104"/>
  <c r="M58" i="104" s="1"/>
  <c r="M62" i="104" s="1"/>
  <c r="L8" i="104"/>
  <c r="L58" i="104" s="1"/>
  <c r="L62" i="104" s="1"/>
  <c r="J8" i="104"/>
  <c r="J58" i="104" s="1"/>
  <c r="J62" i="104" s="1"/>
  <c r="I8" i="104"/>
  <c r="I58" i="104" s="1"/>
  <c r="I62" i="104" s="1"/>
  <c r="H8" i="104"/>
  <c r="H58" i="104" s="1"/>
  <c r="H62" i="104" s="1"/>
  <c r="F8" i="104"/>
  <c r="F58" i="104" s="1"/>
  <c r="F62" i="104" s="1"/>
  <c r="D8" i="104"/>
  <c r="D58" i="104" s="1"/>
  <c r="D62" i="104" s="1"/>
  <c r="C8" i="104"/>
  <c r="C58" i="104" s="1"/>
  <c r="C62" i="104" s="1"/>
  <c r="O9" i="105"/>
  <c r="N9" i="105"/>
  <c r="M9" i="105"/>
  <c r="M8" i="105" s="1"/>
  <c r="M58" i="105" s="1"/>
  <c r="M62" i="105" s="1"/>
  <c r="L9" i="105"/>
  <c r="K9" i="105"/>
  <c r="J9" i="105"/>
  <c r="I9" i="105"/>
  <c r="I8" i="105" s="1"/>
  <c r="I58" i="105" s="1"/>
  <c r="I62" i="105" s="1"/>
  <c r="H9" i="105"/>
  <c r="G9" i="105"/>
  <c r="F9" i="105"/>
  <c r="D9" i="105"/>
  <c r="D8" i="105" s="1"/>
  <c r="D58" i="105" s="1"/>
  <c r="D62" i="105" s="1"/>
  <c r="C9" i="105"/>
  <c r="B9" i="105"/>
  <c r="O8" i="105"/>
  <c r="O58" i="105" s="1"/>
  <c r="O62" i="105" s="1"/>
  <c r="N8" i="105"/>
  <c r="N58" i="105" s="1"/>
  <c r="N62" i="105" s="1"/>
  <c r="L8" i="105"/>
  <c r="L58" i="105" s="1"/>
  <c r="L62" i="105" s="1"/>
  <c r="K8" i="105"/>
  <c r="K58" i="105" s="1"/>
  <c r="K62" i="105" s="1"/>
  <c r="J8" i="105"/>
  <c r="J58" i="105" s="1"/>
  <c r="J62" i="105" s="1"/>
  <c r="H8" i="105"/>
  <c r="H58" i="105" s="1"/>
  <c r="H62" i="105" s="1"/>
  <c r="G8" i="105"/>
  <c r="G58" i="105" s="1"/>
  <c r="G62" i="105" s="1"/>
  <c r="F8" i="105"/>
  <c r="F58" i="105" s="1"/>
  <c r="F62" i="105" s="1"/>
  <c r="C8" i="105"/>
  <c r="C58" i="105" s="1"/>
  <c r="C62" i="105" s="1"/>
  <c r="B8" i="105"/>
  <c r="B58" i="105" s="1"/>
  <c r="B62" i="105" s="1"/>
  <c r="O9" i="106"/>
  <c r="O8" i="106" s="1"/>
  <c r="O58" i="106" s="1"/>
  <c r="O62" i="106" s="1"/>
  <c r="N9" i="106"/>
  <c r="M9" i="106"/>
  <c r="L9" i="106"/>
  <c r="K9" i="106"/>
  <c r="K8" i="106" s="1"/>
  <c r="K58" i="106" s="1"/>
  <c r="K62" i="106" s="1"/>
  <c r="J9" i="106"/>
  <c r="I9" i="106"/>
  <c r="H9" i="106"/>
  <c r="G9" i="106"/>
  <c r="G8" i="106" s="1"/>
  <c r="G58" i="106" s="1"/>
  <c r="G62" i="106" s="1"/>
  <c r="F9" i="106"/>
  <c r="D9" i="106"/>
  <c r="C9" i="106"/>
  <c r="B9" i="106"/>
  <c r="B8" i="106" s="1"/>
  <c r="B58" i="106" s="1"/>
  <c r="B62" i="106" s="1"/>
  <c r="N8" i="106"/>
  <c r="N58" i="106" s="1"/>
  <c r="N62" i="106" s="1"/>
  <c r="M8" i="106"/>
  <c r="M58" i="106" s="1"/>
  <c r="M62" i="106" s="1"/>
  <c r="L8" i="106"/>
  <c r="L58" i="106" s="1"/>
  <c r="L62" i="106" s="1"/>
  <c r="J8" i="106"/>
  <c r="J58" i="106" s="1"/>
  <c r="J62" i="106" s="1"/>
  <c r="I8" i="106"/>
  <c r="I58" i="106" s="1"/>
  <c r="I62" i="106" s="1"/>
  <c r="H8" i="106"/>
  <c r="H58" i="106" s="1"/>
  <c r="H62" i="106" s="1"/>
  <c r="F8" i="106"/>
  <c r="F58" i="106" s="1"/>
  <c r="F62" i="106" s="1"/>
  <c r="D8" i="106"/>
  <c r="D58" i="106" s="1"/>
  <c r="D62" i="106" s="1"/>
  <c r="C8" i="106"/>
  <c r="C58" i="106" s="1"/>
  <c r="C62" i="106" s="1"/>
  <c r="O9" i="107"/>
  <c r="N9" i="107"/>
  <c r="M9" i="107"/>
  <c r="M8" i="107" s="1"/>
  <c r="M58" i="107" s="1"/>
  <c r="M62" i="107" s="1"/>
  <c r="L9" i="107"/>
  <c r="K9" i="107"/>
  <c r="J9" i="107"/>
  <c r="I9" i="107"/>
  <c r="I8" i="107" s="1"/>
  <c r="I58" i="107" s="1"/>
  <c r="I62" i="107" s="1"/>
  <c r="H9" i="107"/>
  <c r="G9" i="107"/>
  <c r="F9" i="107"/>
  <c r="D9" i="107"/>
  <c r="D8" i="107" s="1"/>
  <c r="D58" i="107" s="1"/>
  <c r="D62" i="107" s="1"/>
  <c r="C9" i="107"/>
  <c r="B9" i="107"/>
  <c r="O8" i="107"/>
  <c r="O58" i="107" s="1"/>
  <c r="O62" i="107" s="1"/>
  <c r="N8" i="107"/>
  <c r="N58" i="107" s="1"/>
  <c r="N62" i="107" s="1"/>
  <c r="L8" i="107"/>
  <c r="L58" i="107" s="1"/>
  <c r="L62" i="107" s="1"/>
  <c r="K8" i="107"/>
  <c r="K58" i="107" s="1"/>
  <c r="K62" i="107" s="1"/>
  <c r="J8" i="107"/>
  <c r="J58" i="107" s="1"/>
  <c r="J62" i="107" s="1"/>
  <c r="H8" i="107"/>
  <c r="H58" i="107" s="1"/>
  <c r="H62" i="107" s="1"/>
  <c r="G8" i="107"/>
  <c r="G58" i="107" s="1"/>
  <c r="G62" i="107" s="1"/>
  <c r="F8" i="107"/>
  <c r="F58" i="107" s="1"/>
  <c r="F62" i="107" s="1"/>
  <c r="C8" i="107"/>
  <c r="C58" i="107" s="1"/>
  <c r="C62" i="107" s="1"/>
  <c r="B8" i="107"/>
  <c r="B58" i="107" s="1"/>
  <c r="B62" i="107" s="1"/>
  <c r="O9" i="108"/>
  <c r="O8" i="108" s="1"/>
  <c r="O58" i="108" s="1"/>
  <c r="O62" i="108" s="1"/>
  <c r="N9" i="108"/>
  <c r="N8" i="108" s="1"/>
  <c r="N58" i="108" s="1"/>
  <c r="N62" i="108" s="1"/>
  <c r="M9" i="108"/>
  <c r="L9" i="108"/>
  <c r="K9" i="108"/>
  <c r="K8" i="108" s="1"/>
  <c r="K58" i="108" s="1"/>
  <c r="K62" i="108" s="1"/>
  <c r="J9" i="108"/>
  <c r="J8" i="108" s="1"/>
  <c r="J58" i="108" s="1"/>
  <c r="J62" i="108" s="1"/>
  <c r="I9" i="108"/>
  <c r="H9" i="108"/>
  <c r="G9" i="108"/>
  <c r="G8" i="108" s="1"/>
  <c r="G58" i="108" s="1"/>
  <c r="G62" i="108" s="1"/>
  <c r="F9" i="108"/>
  <c r="F8" i="108" s="1"/>
  <c r="F58" i="108" s="1"/>
  <c r="F62" i="108" s="1"/>
  <c r="D9" i="108"/>
  <c r="C9" i="108"/>
  <c r="B9" i="108"/>
  <c r="B8" i="108" s="1"/>
  <c r="B58" i="108" s="1"/>
  <c r="B62" i="108" s="1"/>
  <c r="M8" i="108"/>
  <c r="M58" i="108" s="1"/>
  <c r="M62" i="108" s="1"/>
  <c r="L8" i="108"/>
  <c r="L58" i="108" s="1"/>
  <c r="L62" i="108" s="1"/>
  <c r="I8" i="108"/>
  <c r="I58" i="108" s="1"/>
  <c r="I62" i="108" s="1"/>
  <c r="H8" i="108"/>
  <c r="H58" i="108" s="1"/>
  <c r="H62" i="108" s="1"/>
  <c r="D8" i="108"/>
  <c r="D58" i="108" s="1"/>
  <c r="D62" i="108" s="1"/>
  <c r="C8" i="108"/>
  <c r="C58" i="108" s="1"/>
  <c r="C62" i="108" s="1"/>
  <c r="O9" i="109"/>
  <c r="N9" i="109"/>
  <c r="M9" i="109"/>
  <c r="M8" i="109" s="1"/>
  <c r="M58" i="109" s="1"/>
  <c r="M62" i="109" s="1"/>
  <c r="L9" i="109"/>
  <c r="L8" i="109" s="1"/>
  <c r="L58" i="109" s="1"/>
  <c r="L62" i="109" s="1"/>
  <c r="K9" i="109"/>
  <c r="J9" i="109"/>
  <c r="I9" i="109"/>
  <c r="I8" i="109" s="1"/>
  <c r="I58" i="109" s="1"/>
  <c r="I62" i="109" s="1"/>
  <c r="H9" i="109"/>
  <c r="H8" i="109" s="1"/>
  <c r="H58" i="109" s="1"/>
  <c r="H62" i="109" s="1"/>
  <c r="G9" i="109"/>
  <c r="F9" i="109"/>
  <c r="D9" i="109"/>
  <c r="D8" i="109" s="1"/>
  <c r="D58" i="109" s="1"/>
  <c r="D62" i="109" s="1"/>
  <c r="C9" i="109"/>
  <c r="C8" i="109" s="1"/>
  <c r="C58" i="109" s="1"/>
  <c r="C62" i="109" s="1"/>
  <c r="B9" i="109"/>
  <c r="O8" i="109"/>
  <c r="O58" i="109" s="1"/>
  <c r="O62" i="109" s="1"/>
  <c r="N8" i="109"/>
  <c r="N58" i="109" s="1"/>
  <c r="N62" i="109" s="1"/>
  <c r="K8" i="109"/>
  <c r="K58" i="109" s="1"/>
  <c r="K62" i="109" s="1"/>
  <c r="J8" i="109"/>
  <c r="J58" i="109" s="1"/>
  <c r="J62" i="109" s="1"/>
  <c r="G8" i="109"/>
  <c r="G58" i="109" s="1"/>
  <c r="G62" i="109" s="1"/>
  <c r="F8" i="109"/>
  <c r="F58" i="109" s="1"/>
  <c r="F62" i="109" s="1"/>
  <c r="B8" i="109"/>
  <c r="B58" i="109" s="1"/>
  <c r="B62" i="109" s="1"/>
  <c r="O9" i="110"/>
  <c r="O8" i="110" s="1"/>
  <c r="O58" i="110" s="1"/>
  <c r="O62" i="110" s="1"/>
  <c r="N9" i="110"/>
  <c r="N8" i="110" s="1"/>
  <c r="N58" i="110" s="1"/>
  <c r="N62" i="110" s="1"/>
  <c r="M9" i="110"/>
  <c r="L9" i="110"/>
  <c r="K9" i="110"/>
  <c r="K8" i="110" s="1"/>
  <c r="K58" i="110" s="1"/>
  <c r="K62" i="110" s="1"/>
  <c r="J9" i="110"/>
  <c r="J8" i="110" s="1"/>
  <c r="J58" i="110" s="1"/>
  <c r="J62" i="110" s="1"/>
  <c r="I9" i="110"/>
  <c r="H9" i="110"/>
  <c r="G9" i="110"/>
  <c r="G8" i="110" s="1"/>
  <c r="G58" i="110" s="1"/>
  <c r="G62" i="110" s="1"/>
  <c r="F9" i="110"/>
  <c r="F8" i="110" s="1"/>
  <c r="F58" i="110" s="1"/>
  <c r="F62" i="110" s="1"/>
  <c r="D9" i="110"/>
  <c r="C9" i="110"/>
  <c r="B9" i="110"/>
  <c r="B8" i="110" s="1"/>
  <c r="B58" i="110" s="1"/>
  <c r="B62" i="110" s="1"/>
  <c r="M8" i="110"/>
  <c r="M58" i="110" s="1"/>
  <c r="M62" i="110" s="1"/>
  <c r="L8" i="110"/>
  <c r="L58" i="110" s="1"/>
  <c r="L62" i="110" s="1"/>
  <c r="I8" i="110"/>
  <c r="I58" i="110" s="1"/>
  <c r="I62" i="110" s="1"/>
  <c r="H8" i="110"/>
  <c r="H58" i="110" s="1"/>
  <c r="H62" i="110" s="1"/>
  <c r="D8" i="110"/>
  <c r="D58" i="110" s="1"/>
  <c r="D62" i="110" s="1"/>
  <c r="C8" i="110"/>
  <c r="C58" i="110" s="1"/>
  <c r="C62" i="110" s="1"/>
  <c r="O9" i="111"/>
  <c r="N9" i="111"/>
  <c r="M9" i="111"/>
  <c r="M8" i="111" s="1"/>
  <c r="M58" i="111" s="1"/>
  <c r="M62" i="111" s="1"/>
  <c r="L9" i="111"/>
  <c r="L8" i="111" s="1"/>
  <c r="L58" i="111" s="1"/>
  <c r="L62" i="111" s="1"/>
  <c r="K9" i="111"/>
  <c r="J9" i="111"/>
  <c r="I9" i="111"/>
  <c r="I8" i="111" s="1"/>
  <c r="I58" i="111" s="1"/>
  <c r="I62" i="111" s="1"/>
  <c r="H9" i="111"/>
  <c r="H8" i="111" s="1"/>
  <c r="H58" i="111" s="1"/>
  <c r="H62" i="111" s="1"/>
  <c r="G9" i="111"/>
  <c r="F9" i="111"/>
  <c r="D9" i="111"/>
  <c r="D8" i="111" s="1"/>
  <c r="D58" i="111" s="1"/>
  <c r="D62" i="111" s="1"/>
  <c r="C9" i="111"/>
  <c r="C8" i="111" s="1"/>
  <c r="C58" i="111" s="1"/>
  <c r="C62" i="111" s="1"/>
  <c r="B9" i="111"/>
  <c r="O8" i="111"/>
  <c r="O58" i="111" s="1"/>
  <c r="O62" i="111" s="1"/>
  <c r="N8" i="111"/>
  <c r="N58" i="111" s="1"/>
  <c r="N62" i="111" s="1"/>
  <c r="K8" i="111"/>
  <c r="K58" i="111" s="1"/>
  <c r="K62" i="111" s="1"/>
  <c r="J8" i="111"/>
  <c r="J58" i="111" s="1"/>
  <c r="J62" i="111" s="1"/>
  <c r="G8" i="111"/>
  <c r="G58" i="111" s="1"/>
  <c r="G62" i="111" s="1"/>
  <c r="F8" i="111"/>
  <c r="F58" i="111" s="1"/>
  <c r="F62" i="111" s="1"/>
  <c r="B8" i="111"/>
  <c r="B58" i="111" s="1"/>
  <c r="B62" i="111" s="1"/>
  <c r="O9" i="112"/>
  <c r="O8" i="112" s="1"/>
  <c r="O58" i="112" s="1"/>
  <c r="O62" i="112" s="1"/>
  <c r="N9" i="112"/>
  <c r="N8" i="112" s="1"/>
  <c r="N58" i="112" s="1"/>
  <c r="N62" i="112" s="1"/>
  <c r="M9" i="112"/>
  <c r="L9" i="112"/>
  <c r="K9" i="112"/>
  <c r="K8" i="112" s="1"/>
  <c r="K58" i="112" s="1"/>
  <c r="K62" i="112" s="1"/>
  <c r="J9" i="112"/>
  <c r="J8" i="112" s="1"/>
  <c r="J58" i="112" s="1"/>
  <c r="J62" i="112" s="1"/>
  <c r="I9" i="112"/>
  <c r="H9" i="112"/>
  <c r="G9" i="112"/>
  <c r="G8" i="112" s="1"/>
  <c r="G58" i="112" s="1"/>
  <c r="G62" i="112" s="1"/>
  <c r="F9" i="112"/>
  <c r="F8" i="112" s="1"/>
  <c r="F58" i="112" s="1"/>
  <c r="F62" i="112" s="1"/>
  <c r="D9" i="112"/>
  <c r="C9" i="112"/>
  <c r="B9" i="112"/>
  <c r="B8" i="112" s="1"/>
  <c r="B58" i="112" s="1"/>
  <c r="B62" i="112" s="1"/>
  <c r="M8" i="112"/>
  <c r="M58" i="112" s="1"/>
  <c r="M62" i="112" s="1"/>
  <c r="L8" i="112"/>
  <c r="L58" i="112" s="1"/>
  <c r="L62" i="112" s="1"/>
  <c r="I8" i="112"/>
  <c r="I58" i="112" s="1"/>
  <c r="I62" i="112" s="1"/>
  <c r="H8" i="112"/>
  <c r="H58" i="112" s="1"/>
  <c r="H62" i="112" s="1"/>
  <c r="D8" i="112"/>
  <c r="D58" i="112" s="1"/>
  <c r="D62" i="112" s="1"/>
  <c r="C8" i="112"/>
  <c r="C58" i="112" s="1"/>
  <c r="C62" i="112" s="1"/>
  <c r="O9" i="113"/>
  <c r="N9" i="113"/>
  <c r="M9" i="113"/>
  <c r="M8" i="113" s="1"/>
  <c r="M58" i="113" s="1"/>
  <c r="M62" i="113" s="1"/>
  <c r="L9" i="113"/>
  <c r="K9" i="113"/>
  <c r="J9" i="113"/>
  <c r="I9" i="113"/>
  <c r="I8" i="113" s="1"/>
  <c r="I58" i="113" s="1"/>
  <c r="I62" i="113" s="1"/>
  <c r="H9" i="113"/>
  <c r="G9" i="113"/>
  <c r="F9" i="113"/>
  <c r="D9" i="113"/>
  <c r="D8" i="113" s="1"/>
  <c r="D58" i="113" s="1"/>
  <c r="D62" i="113" s="1"/>
  <c r="C9" i="113"/>
  <c r="B9" i="113"/>
  <c r="O8" i="113"/>
  <c r="O58" i="113" s="1"/>
  <c r="O62" i="113" s="1"/>
  <c r="N8" i="113"/>
  <c r="N58" i="113" s="1"/>
  <c r="N62" i="113" s="1"/>
  <c r="L8" i="113"/>
  <c r="L58" i="113" s="1"/>
  <c r="L62" i="113" s="1"/>
  <c r="K8" i="113"/>
  <c r="K58" i="113" s="1"/>
  <c r="K62" i="113" s="1"/>
  <c r="J8" i="113"/>
  <c r="J58" i="113" s="1"/>
  <c r="J62" i="113" s="1"/>
  <c r="H8" i="113"/>
  <c r="H58" i="113" s="1"/>
  <c r="H62" i="113" s="1"/>
  <c r="G8" i="113"/>
  <c r="G58" i="113" s="1"/>
  <c r="G62" i="113" s="1"/>
  <c r="F8" i="113"/>
  <c r="F58" i="113" s="1"/>
  <c r="F62" i="113" s="1"/>
  <c r="C8" i="113"/>
  <c r="C58" i="113" s="1"/>
  <c r="C62" i="113" s="1"/>
  <c r="B8" i="113"/>
  <c r="B58" i="113" s="1"/>
  <c r="B62" i="113" s="1"/>
  <c r="O9" i="114"/>
  <c r="O8" i="114" s="1"/>
  <c r="O58" i="114" s="1"/>
  <c r="O62" i="114" s="1"/>
  <c r="N9" i="114"/>
  <c r="M9" i="114"/>
  <c r="L9" i="114"/>
  <c r="K9" i="114"/>
  <c r="K8" i="114" s="1"/>
  <c r="K58" i="114" s="1"/>
  <c r="K62" i="114" s="1"/>
  <c r="J9" i="114"/>
  <c r="I9" i="114"/>
  <c r="H9" i="114"/>
  <c r="G9" i="114"/>
  <c r="G8" i="114" s="1"/>
  <c r="G58" i="114" s="1"/>
  <c r="G62" i="114" s="1"/>
  <c r="F9" i="114"/>
  <c r="D9" i="114"/>
  <c r="C9" i="114"/>
  <c r="B9" i="114"/>
  <c r="B8" i="114" s="1"/>
  <c r="B58" i="114" s="1"/>
  <c r="B62" i="114" s="1"/>
  <c r="N8" i="114"/>
  <c r="N58" i="114" s="1"/>
  <c r="N62" i="114" s="1"/>
  <c r="M8" i="114"/>
  <c r="M58" i="114" s="1"/>
  <c r="M62" i="114" s="1"/>
  <c r="L8" i="114"/>
  <c r="L58" i="114" s="1"/>
  <c r="L62" i="114" s="1"/>
  <c r="J8" i="114"/>
  <c r="J58" i="114" s="1"/>
  <c r="J62" i="114" s="1"/>
  <c r="I8" i="114"/>
  <c r="I58" i="114" s="1"/>
  <c r="I62" i="114" s="1"/>
  <c r="H8" i="114"/>
  <c r="H58" i="114" s="1"/>
  <c r="H62" i="114" s="1"/>
  <c r="F8" i="114"/>
  <c r="F58" i="114" s="1"/>
  <c r="F62" i="114" s="1"/>
  <c r="D8" i="114"/>
  <c r="D58" i="114" s="1"/>
  <c r="D62" i="114" s="1"/>
  <c r="C8" i="114"/>
  <c r="C58" i="114" s="1"/>
  <c r="C62" i="114" s="1"/>
  <c r="O9" i="115"/>
  <c r="N9" i="115"/>
  <c r="M9" i="115"/>
  <c r="M8" i="115" s="1"/>
  <c r="M58" i="115" s="1"/>
  <c r="M62" i="115" s="1"/>
  <c r="L9" i="115"/>
  <c r="K9" i="115"/>
  <c r="J9" i="115"/>
  <c r="I9" i="115"/>
  <c r="I8" i="115" s="1"/>
  <c r="I58" i="115" s="1"/>
  <c r="I62" i="115" s="1"/>
  <c r="H9" i="115"/>
  <c r="G9" i="115"/>
  <c r="F9" i="115"/>
  <c r="D9" i="115"/>
  <c r="D8" i="115" s="1"/>
  <c r="D58" i="115" s="1"/>
  <c r="D62" i="115" s="1"/>
  <c r="C9" i="115"/>
  <c r="B9" i="115"/>
  <c r="O8" i="115"/>
  <c r="O58" i="115" s="1"/>
  <c r="O62" i="115" s="1"/>
  <c r="N8" i="115"/>
  <c r="N58" i="115" s="1"/>
  <c r="N62" i="115" s="1"/>
  <c r="L8" i="115"/>
  <c r="L58" i="115" s="1"/>
  <c r="L62" i="115" s="1"/>
  <c r="K8" i="115"/>
  <c r="K58" i="115" s="1"/>
  <c r="K62" i="115" s="1"/>
  <c r="J8" i="115"/>
  <c r="J58" i="115" s="1"/>
  <c r="J62" i="115" s="1"/>
  <c r="H8" i="115"/>
  <c r="H58" i="115" s="1"/>
  <c r="H62" i="115" s="1"/>
  <c r="G8" i="115"/>
  <c r="G58" i="115" s="1"/>
  <c r="G62" i="115" s="1"/>
  <c r="F8" i="115"/>
  <c r="F58" i="115" s="1"/>
  <c r="F62" i="115" s="1"/>
  <c r="C8" i="115"/>
  <c r="C58" i="115" s="1"/>
  <c r="C62" i="115" s="1"/>
  <c r="B8" i="115"/>
  <c r="B58" i="115" s="1"/>
  <c r="B62" i="115" s="1"/>
  <c r="O9" i="116"/>
  <c r="O8" i="116" s="1"/>
  <c r="O58" i="116" s="1"/>
  <c r="O62" i="116" s="1"/>
  <c r="N9" i="116"/>
  <c r="M9" i="116"/>
  <c r="L9" i="116"/>
  <c r="K9" i="116"/>
  <c r="K8" i="116" s="1"/>
  <c r="K58" i="116" s="1"/>
  <c r="K62" i="116" s="1"/>
  <c r="J9" i="116"/>
  <c r="I9" i="116"/>
  <c r="H9" i="116"/>
  <c r="G9" i="116"/>
  <c r="G8" i="116" s="1"/>
  <c r="G58" i="116" s="1"/>
  <c r="G62" i="116" s="1"/>
  <c r="F9" i="116"/>
  <c r="D9" i="116"/>
  <c r="C9" i="116"/>
  <c r="B9" i="116"/>
  <c r="B8" i="116" s="1"/>
  <c r="B58" i="116" s="1"/>
  <c r="B62" i="116" s="1"/>
  <c r="N8" i="116"/>
  <c r="N58" i="116" s="1"/>
  <c r="N62" i="116" s="1"/>
  <c r="M8" i="116"/>
  <c r="M58" i="116" s="1"/>
  <c r="M62" i="116" s="1"/>
  <c r="L8" i="116"/>
  <c r="L58" i="116" s="1"/>
  <c r="L62" i="116" s="1"/>
  <c r="J8" i="116"/>
  <c r="J58" i="116" s="1"/>
  <c r="J62" i="116" s="1"/>
  <c r="I8" i="116"/>
  <c r="I58" i="116" s="1"/>
  <c r="I62" i="116" s="1"/>
  <c r="H8" i="116"/>
  <c r="H58" i="116" s="1"/>
  <c r="H62" i="116" s="1"/>
  <c r="F8" i="116"/>
  <c r="F58" i="116" s="1"/>
  <c r="F62" i="116" s="1"/>
  <c r="D8" i="116"/>
  <c r="D58" i="116" s="1"/>
  <c r="D62" i="116" s="1"/>
  <c r="C8" i="116"/>
  <c r="C58" i="116" s="1"/>
  <c r="C62" i="116" s="1"/>
  <c r="O9" i="117"/>
  <c r="N9" i="117"/>
  <c r="M9" i="117"/>
  <c r="M8" i="117" s="1"/>
  <c r="M58" i="117" s="1"/>
  <c r="M62" i="117" s="1"/>
  <c r="L9" i="117"/>
  <c r="K9" i="117"/>
  <c r="J9" i="117"/>
  <c r="I9" i="117"/>
  <c r="I8" i="117" s="1"/>
  <c r="I58" i="117" s="1"/>
  <c r="I62" i="117" s="1"/>
  <c r="H9" i="117"/>
  <c r="G9" i="117"/>
  <c r="F9" i="117"/>
  <c r="D9" i="117"/>
  <c r="D8" i="117" s="1"/>
  <c r="D58" i="117" s="1"/>
  <c r="D62" i="117" s="1"/>
  <c r="C9" i="117"/>
  <c r="B9" i="117"/>
  <c r="O8" i="117"/>
  <c r="O58" i="117" s="1"/>
  <c r="O62" i="117" s="1"/>
  <c r="N8" i="117"/>
  <c r="N58" i="117" s="1"/>
  <c r="N62" i="117" s="1"/>
  <c r="L8" i="117"/>
  <c r="L58" i="117" s="1"/>
  <c r="L62" i="117" s="1"/>
  <c r="K8" i="117"/>
  <c r="K58" i="117" s="1"/>
  <c r="K62" i="117" s="1"/>
  <c r="J8" i="117"/>
  <c r="J58" i="117" s="1"/>
  <c r="J62" i="117" s="1"/>
  <c r="H8" i="117"/>
  <c r="H58" i="117" s="1"/>
  <c r="H62" i="117" s="1"/>
  <c r="G8" i="117"/>
  <c r="G58" i="117" s="1"/>
  <c r="G62" i="117" s="1"/>
  <c r="F8" i="117"/>
  <c r="F58" i="117" s="1"/>
  <c r="F62" i="117" s="1"/>
  <c r="C8" i="117"/>
  <c r="C58" i="117" s="1"/>
  <c r="C62" i="117" s="1"/>
  <c r="B8" i="117"/>
  <c r="B58" i="117" s="1"/>
  <c r="B62" i="117" s="1"/>
  <c r="O9" i="118"/>
  <c r="O8" i="118" s="1"/>
  <c r="O58" i="118" s="1"/>
  <c r="O62" i="118" s="1"/>
  <c r="N9" i="118"/>
  <c r="M9" i="118"/>
  <c r="L9" i="118"/>
  <c r="K9" i="118"/>
  <c r="K8" i="118" s="1"/>
  <c r="K58" i="118" s="1"/>
  <c r="K62" i="118" s="1"/>
  <c r="J9" i="118"/>
  <c r="I9" i="118"/>
  <c r="H9" i="118"/>
  <c r="G9" i="118"/>
  <c r="G8" i="118" s="1"/>
  <c r="G58" i="118" s="1"/>
  <c r="G62" i="118" s="1"/>
  <c r="F9" i="118"/>
  <c r="D9" i="118"/>
  <c r="C9" i="118"/>
  <c r="B9" i="118"/>
  <c r="B8" i="118" s="1"/>
  <c r="B58" i="118" s="1"/>
  <c r="B62" i="118" s="1"/>
  <c r="N8" i="118"/>
  <c r="N58" i="118" s="1"/>
  <c r="N62" i="118" s="1"/>
  <c r="M8" i="118"/>
  <c r="M58" i="118" s="1"/>
  <c r="M62" i="118" s="1"/>
  <c r="L8" i="118"/>
  <c r="L58" i="118" s="1"/>
  <c r="L62" i="118" s="1"/>
  <c r="J8" i="118"/>
  <c r="J58" i="118" s="1"/>
  <c r="J62" i="118" s="1"/>
  <c r="I8" i="118"/>
  <c r="I58" i="118" s="1"/>
  <c r="I62" i="118" s="1"/>
  <c r="H8" i="118"/>
  <c r="H58" i="118" s="1"/>
  <c r="H62" i="118" s="1"/>
  <c r="F8" i="118"/>
  <c r="F58" i="118" s="1"/>
  <c r="F62" i="118" s="1"/>
  <c r="D8" i="118"/>
  <c r="D58" i="118" s="1"/>
  <c r="D62" i="118" s="1"/>
  <c r="C8" i="118"/>
  <c r="C58" i="118" s="1"/>
  <c r="C62" i="118" s="1"/>
  <c r="O9" i="119"/>
  <c r="N9" i="119"/>
  <c r="M9" i="119"/>
  <c r="M8" i="119" s="1"/>
  <c r="M58" i="119" s="1"/>
  <c r="M62" i="119" s="1"/>
  <c r="L9" i="119"/>
  <c r="K9" i="119"/>
  <c r="J9" i="119"/>
  <c r="I9" i="119"/>
  <c r="I8" i="119" s="1"/>
  <c r="I58" i="119" s="1"/>
  <c r="I62" i="119" s="1"/>
  <c r="H9" i="119"/>
  <c r="G9" i="119"/>
  <c r="F9" i="119"/>
  <c r="D9" i="119"/>
  <c r="D8" i="119" s="1"/>
  <c r="D58" i="119" s="1"/>
  <c r="D62" i="119" s="1"/>
  <c r="C9" i="119"/>
  <c r="B9" i="119"/>
  <c r="O8" i="119"/>
  <c r="O58" i="119" s="1"/>
  <c r="O62" i="119" s="1"/>
  <c r="N8" i="119"/>
  <c r="N58" i="119" s="1"/>
  <c r="N62" i="119" s="1"/>
  <c r="L8" i="119"/>
  <c r="L58" i="119" s="1"/>
  <c r="L62" i="119" s="1"/>
  <c r="K8" i="119"/>
  <c r="K58" i="119" s="1"/>
  <c r="K62" i="119" s="1"/>
  <c r="J8" i="119"/>
  <c r="J58" i="119" s="1"/>
  <c r="J62" i="119" s="1"/>
  <c r="H8" i="119"/>
  <c r="H58" i="119" s="1"/>
  <c r="H62" i="119" s="1"/>
  <c r="G8" i="119"/>
  <c r="G58" i="119" s="1"/>
  <c r="G62" i="119" s="1"/>
  <c r="F8" i="119"/>
  <c r="F58" i="119" s="1"/>
  <c r="F62" i="119" s="1"/>
  <c r="C8" i="119"/>
  <c r="C58" i="119" s="1"/>
  <c r="C62" i="119" s="1"/>
  <c r="B8" i="119"/>
  <c r="B58" i="119" s="1"/>
  <c r="B62" i="119" s="1"/>
  <c r="O9" i="120"/>
  <c r="O8" i="120" s="1"/>
  <c r="O58" i="120" s="1"/>
  <c r="O62" i="120" s="1"/>
  <c r="N9" i="120"/>
  <c r="M9" i="120"/>
  <c r="L9" i="120"/>
  <c r="K9" i="120"/>
  <c r="K8" i="120" s="1"/>
  <c r="K58" i="120" s="1"/>
  <c r="K62" i="120" s="1"/>
  <c r="J9" i="120"/>
  <c r="I9" i="120"/>
  <c r="H9" i="120"/>
  <c r="G9" i="120"/>
  <c r="G8" i="120" s="1"/>
  <c r="G58" i="120" s="1"/>
  <c r="G62" i="120" s="1"/>
  <c r="F9" i="120"/>
  <c r="D9" i="120"/>
  <c r="C9" i="120"/>
  <c r="B9" i="120"/>
  <c r="B8" i="120" s="1"/>
  <c r="B58" i="120" s="1"/>
  <c r="B62" i="120" s="1"/>
  <c r="N8" i="120"/>
  <c r="N58" i="120" s="1"/>
  <c r="N62" i="120" s="1"/>
  <c r="M8" i="120"/>
  <c r="M58" i="120" s="1"/>
  <c r="M62" i="120" s="1"/>
  <c r="L8" i="120"/>
  <c r="L58" i="120" s="1"/>
  <c r="L62" i="120" s="1"/>
  <c r="J8" i="120"/>
  <c r="J58" i="120" s="1"/>
  <c r="J62" i="120" s="1"/>
  <c r="I8" i="120"/>
  <c r="I58" i="120" s="1"/>
  <c r="I62" i="120" s="1"/>
  <c r="H8" i="120"/>
  <c r="H58" i="120" s="1"/>
  <c r="H62" i="120" s="1"/>
  <c r="F8" i="120"/>
  <c r="F58" i="120" s="1"/>
  <c r="F62" i="120" s="1"/>
  <c r="D8" i="120"/>
  <c r="D58" i="120" s="1"/>
  <c r="D62" i="120" s="1"/>
  <c r="C8" i="120"/>
  <c r="C58" i="120" s="1"/>
  <c r="C62" i="120" s="1"/>
  <c r="O9" i="121"/>
  <c r="N9" i="121"/>
  <c r="M9" i="121"/>
  <c r="M8" i="121" s="1"/>
  <c r="M58" i="121" s="1"/>
  <c r="M62" i="121" s="1"/>
  <c r="L9" i="121"/>
  <c r="K9" i="121"/>
  <c r="J9" i="121"/>
  <c r="I9" i="121"/>
  <c r="I8" i="121" s="1"/>
  <c r="I58" i="121" s="1"/>
  <c r="I62" i="121" s="1"/>
  <c r="H9" i="121"/>
  <c r="G9" i="121"/>
  <c r="F9" i="121"/>
  <c r="D9" i="121"/>
  <c r="D8" i="121" s="1"/>
  <c r="D58" i="121" s="1"/>
  <c r="D62" i="121" s="1"/>
  <c r="C9" i="121"/>
  <c r="B9" i="121"/>
  <c r="O8" i="121"/>
  <c r="O58" i="121" s="1"/>
  <c r="O62" i="121" s="1"/>
  <c r="N8" i="121"/>
  <c r="N58" i="121" s="1"/>
  <c r="N62" i="121" s="1"/>
  <c r="L8" i="121"/>
  <c r="L58" i="121" s="1"/>
  <c r="L62" i="121" s="1"/>
  <c r="K8" i="121"/>
  <c r="K58" i="121" s="1"/>
  <c r="K62" i="121" s="1"/>
  <c r="J8" i="121"/>
  <c r="J58" i="121" s="1"/>
  <c r="J62" i="121" s="1"/>
  <c r="H8" i="121"/>
  <c r="H58" i="121" s="1"/>
  <c r="H62" i="121" s="1"/>
  <c r="G8" i="121"/>
  <c r="G58" i="121" s="1"/>
  <c r="G62" i="121" s="1"/>
  <c r="F8" i="121"/>
  <c r="F58" i="121" s="1"/>
  <c r="F62" i="121" s="1"/>
  <c r="C8" i="121"/>
  <c r="C58" i="121" s="1"/>
  <c r="C62" i="121" s="1"/>
  <c r="B8" i="121"/>
  <c r="B58" i="121" s="1"/>
  <c r="B62" i="121" s="1"/>
  <c r="O9" i="122"/>
  <c r="O8" i="122" s="1"/>
  <c r="O58" i="122" s="1"/>
  <c r="O62" i="122" s="1"/>
  <c r="N9" i="122"/>
  <c r="M9" i="122"/>
  <c r="L9" i="122"/>
  <c r="K9" i="122"/>
  <c r="K8" i="122" s="1"/>
  <c r="K58" i="122" s="1"/>
  <c r="K62" i="122" s="1"/>
  <c r="J9" i="122"/>
  <c r="I9" i="122"/>
  <c r="H9" i="122"/>
  <c r="G9" i="122"/>
  <c r="G8" i="122" s="1"/>
  <c r="G58" i="122" s="1"/>
  <c r="G62" i="122" s="1"/>
  <c r="F9" i="122"/>
  <c r="D9" i="122"/>
  <c r="C9" i="122"/>
  <c r="B9" i="122"/>
  <c r="B8" i="122" s="1"/>
  <c r="B58" i="122" s="1"/>
  <c r="B62" i="122" s="1"/>
  <c r="N8" i="122"/>
  <c r="N58" i="122" s="1"/>
  <c r="N62" i="122" s="1"/>
  <c r="M8" i="122"/>
  <c r="M58" i="122" s="1"/>
  <c r="M62" i="122" s="1"/>
  <c r="L8" i="122"/>
  <c r="L58" i="122" s="1"/>
  <c r="L62" i="122" s="1"/>
  <c r="J8" i="122"/>
  <c r="J58" i="122" s="1"/>
  <c r="J62" i="122" s="1"/>
  <c r="I8" i="122"/>
  <c r="I58" i="122" s="1"/>
  <c r="I62" i="122" s="1"/>
  <c r="H8" i="122"/>
  <c r="H58" i="122" s="1"/>
  <c r="H62" i="122" s="1"/>
  <c r="F8" i="122"/>
  <c r="F58" i="122" s="1"/>
  <c r="F62" i="122" s="1"/>
  <c r="D8" i="122"/>
  <c r="D58" i="122" s="1"/>
  <c r="D62" i="122" s="1"/>
  <c r="C8" i="122"/>
  <c r="C58" i="122" s="1"/>
  <c r="C62" i="122" s="1"/>
  <c r="O9" i="123"/>
  <c r="N9" i="123"/>
  <c r="M9" i="123"/>
  <c r="M8" i="123" s="1"/>
  <c r="M58" i="123" s="1"/>
  <c r="M62" i="123" s="1"/>
  <c r="L9" i="123"/>
  <c r="K9" i="123"/>
  <c r="J9" i="123"/>
  <c r="I9" i="123"/>
  <c r="I8" i="123" s="1"/>
  <c r="I58" i="123" s="1"/>
  <c r="I62" i="123" s="1"/>
  <c r="H9" i="123"/>
  <c r="G9" i="123"/>
  <c r="F9" i="123"/>
  <c r="D9" i="123"/>
  <c r="D8" i="123" s="1"/>
  <c r="D58" i="123" s="1"/>
  <c r="D62" i="123" s="1"/>
  <c r="C9" i="123"/>
  <c r="B9" i="123"/>
  <c r="O8" i="123"/>
  <c r="O58" i="123" s="1"/>
  <c r="O62" i="123" s="1"/>
  <c r="N8" i="123"/>
  <c r="N58" i="123" s="1"/>
  <c r="N62" i="123" s="1"/>
  <c r="L8" i="123"/>
  <c r="L58" i="123" s="1"/>
  <c r="L62" i="123" s="1"/>
  <c r="K8" i="123"/>
  <c r="K58" i="123" s="1"/>
  <c r="K62" i="123" s="1"/>
  <c r="J8" i="123"/>
  <c r="J58" i="123" s="1"/>
  <c r="J62" i="123" s="1"/>
  <c r="H8" i="123"/>
  <c r="H58" i="123" s="1"/>
  <c r="H62" i="123" s="1"/>
  <c r="G8" i="123"/>
  <c r="G58" i="123" s="1"/>
  <c r="G62" i="123" s="1"/>
  <c r="F8" i="123"/>
  <c r="F58" i="123" s="1"/>
  <c r="F62" i="123" s="1"/>
  <c r="C8" i="123"/>
  <c r="C58" i="123" s="1"/>
  <c r="C62" i="123" s="1"/>
  <c r="B8" i="123"/>
  <c r="B58" i="123" s="1"/>
  <c r="B62" i="123" s="1"/>
  <c r="O9" i="124"/>
  <c r="O8" i="124" s="1"/>
  <c r="O58" i="124" s="1"/>
  <c r="O62" i="124" s="1"/>
  <c r="N9" i="124"/>
  <c r="M9" i="124"/>
  <c r="L9" i="124"/>
  <c r="K9" i="124"/>
  <c r="K8" i="124" s="1"/>
  <c r="K58" i="124" s="1"/>
  <c r="K62" i="124" s="1"/>
  <c r="J9" i="124"/>
  <c r="I9" i="124"/>
  <c r="H9" i="124"/>
  <c r="G9" i="124"/>
  <c r="G8" i="124" s="1"/>
  <c r="G58" i="124" s="1"/>
  <c r="G62" i="124" s="1"/>
  <c r="F9" i="124"/>
  <c r="D9" i="124"/>
  <c r="C9" i="124"/>
  <c r="B9" i="124"/>
  <c r="B8" i="124" s="1"/>
  <c r="B58" i="124" s="1"/>
  <c r="B62" i="124" s="1"/>
  <c r="N8" i="124"/>
  <c r="N58" i="124" s="1"/>
  <c r="N62" i="124" s="1"/>
  <c r="M8" i="124"/>
  <c r="M58" i="124" s="1"/>
  <c r="M62" i="124" s="1"/>
  <c r="L8" i="124"/>
  <c r="L58" i="124" s="1"/>
  <c r="L62" i="124" s="1"/>
  <c r="J8" i="124"/>
  <c r="J58" i="124" s="1"/>
  <c r="J62" i="124" s="1"/>
  <c r="I8" i="124"/>
  <c r="I58" i="124" s="1"/>
  <c r="I62" i="124" s="1"/>
  <c r="H8" i="124"/>
  <c r="H58" i="124" s="1"/>
  <c r="H62" i="124" s="1"/>
  <c r="F8" i="124"/>
  <c r="F58" i="124" s="1"/>
  <c r="F62" i="124" s="1"/>
  <c r="D8" i="124"/>
  <c r="D58" i="124" s="1"/>
  <c r="D62" i="124" s="1"/>
  <c r="C8" i="124"/>
  <c r="C58" i="124" s="1"/>
  <c r="C62" i="124" s="1"/>
  <c r="O9" i="125"/>
  <c r="N9" i="125"/>
  <c r="M9" i="125"/>
  <c r="M8" i="125" s="1"/>
  <c r="M58" i="125" s="1"/>
  <c r="M62" i="125" s="1"/>
  <c r="L9" i="125"/>
  <c r="K9" i="125"/>
  <c r="J9" i="125"/>
  <c r="I9" i="125"/>
  <c r="I8" i="125" s="1"/>
  <c r="I58" i="125" s="1"/>
  <c r="I62" i="125" s="1"/>
  <c r="H9" i="125"/>
  <c r="G9" i="125"/>
  <c r="F9" i="125"/>
  <c r="D9" i="125"/>
  <c r="D8" i="125" s="1"/>
  <c r="D58" i="125" s="1"/>
  <c r="D62" i="125" s="1"/>
  <c r="C9" i="125"/>
  <c r="B9" i="125"/>
  <c r="O8" i="125"/>
  <c r="O58" i="125" s="1"/>
  <c r="O62" i="125" s="1"/>
  <c r="N8" i="125"/>
  <c r="N58" i="125" s="1"/>
  <c r="N62" i="125" s="1"/>
  <c r="L8" i="125"/>
  <c r="L58" i="125" s="1"/>
  <c r="L62" i="125" s="1"/>
  <c r="K8" i="125"/>
  <c r="K58" i="125" s="1"/>
  <c r="K62" i="125" s="1"/>
  <c r="J8" i="125"/>
  <c r="J58" i="125" s="1"/>
  <c r="J62" i="125" s="1"/>
  <c r="H8" i="125"/>
  <c r="H58" i="125" s="1"/>
  <c r="H62" i="125" s="1"/>
  <c r="G8" i="125"/>
  <c r="G58" i="125" s="1"/>
  <c r="G62" i="125" s="1"/>
  <c r="F8" i="125"/>
  <c r="F58" i="125" s="1"/>
  <c r="F62" i="125" s="1"/>
  <c r="C8" i="125"/>
  <c r="C58" i="125" s="1"/>
  <c r="C62" i="125" s="1"/>
  <c r="B8" i="125"/>
  <c r="B58" i="125" s="1"/>
  <c r="B62" i="125" s="1"/>
  <c r="O9" i="126"/>
  <c r="O8" i="126" s="1"/>
  <c r="O58" i="126" s="1"/>
  <c r="O62" i="126" s="1"/>
  <c r="N9" i="126"/>
  <c r="M9" i="126"/>
  <c r="L9" i="126"/>
  <c r="K9" i="126"/>
  <c r="K8" i="126" s="1"/>
  <c r="K58" i="126" s="1"/>
  <c r="K62" i="126" s="1"/>
  <c r="J9" i="126"/>
  <c r="I9" i="126"/>
  <c r="H9" i="126"/>
  <c r="G9" i="126"/>
  <c r="G8" i="126" s="1"/>
  <c r="G58" i="126" s="1"/>
  <c r="G62" i="126" s="1"/>
  <c r="F9" i="126"/>
  <c r="D9" i="126"/>
  <c r="C9" i="126"/>
  <c r="B9" i="126"/>
  <c r="B8" i="126" s="1"/>
  <c r="B58" i="126" s="1"/>
  <c r="B62" i="126" s="1"/>
  <c r="N8" i="126"/>
  <c r="N58" i="126" s="1"/>
  <c r="N62" i="126" s="1"/>
  <c r="M8" i="126"/>
  <c r="M58" i="126" s="1"/>
  <c r="M62" i="126" s="1"/>
  <c r="L8" i="126"/>
  <c r="L58" i="126" s="1"/>
  <c r="L62" i="126" s="1"/>
  <c r="J8" i="126"/>
  <c r="J58" i="126" s="1"/>
  <c r="J62" i="126" s="1"/>
  <c r="I8" i="126"/>
  <c r="I58" i="126" s="1"/>
  <c r="I62" i="126" s="1"/>
  <c r="H8" i="126"/>
  <c r="H58" i="126" s="1"/>
  <c r="H62" i="126" s="1"/>
  <c r="F8" i="126"/>
  <c r="F58" i="126" s="1"/>
  <c r="F62" i="126" s="1"/>
  <c r="D8" i="126"/>
  <c r="D58" i="126" s="1"/>
  <c r="D62" i="126" s="1"/>
  <c r="C8" i="126"/>
  <c r="C58" i="126" s="1"/>
  <c r="C62" i="126" s="1"/>
  <c r="O9" i="127"/>
  <c r="N9" i="127"/>
  <c r="M9" i="127"/>
  <c r="M8" i="127" s="1"/>
  <c r="M58" i="127" s="1"/>
  <c r="M62" i="127" s="1"/>
  <c r="L9" i="127"/>
  <c r="K9" i="127"/>
  <c r="J9" i="127"/>
  <c r="I9" i="127"/>
  <c r="I8" i="127" s="1"/>
  <c r="I58" i="127" s="1"/>
  <c r="I62" i="127" s="1"/>
  <c r="H9" i="127"/>
  <c r="G9" i="127"/>
  <c r="F9" i="127"/>
  <c r="D9" i="127"/>
  <c r="D8" i="127" s="1"/>
  <c r="D58" i="127" s="1"/>
  <c r="D62" i="127" s="1"/>
  <c r="C9" i="127"/>
  <c r="B9" i="127"/>
  <c r="O8" i="127"/>
  <c r="O58" i="127" s="1"/>
  <c r="O62" i="127" s="1"/>
  <c r="N8" i="127"/>
  <c r="N58" i="127" s="1"/>
  <c r="N62" i="127" s="1"/>
  <c r="L8" i="127"/>
  <c r="L58" i="127" s="1"/>
  <c r="L62" i="127" s="1"/>
  <c r="K8" i="127"/>
  <c r="K58" i="127" s="1"/>
  <c r="K62" i="127" s="1"/>
  <c r="J8" i="127"/>
  <c r="J58" i="127" s="1"/>
  <c r="J62" i="127" s="1"/>
  <c r="H8" i="127"/>
  <c r="H58" i="127" s="1"/>
  <c r="H62" i="127" s="1"/>
  <c r="G8" i="127"/>
  <c r="G58" i="127" s="1"/>
  <c r="G62" i="127" s="1"/>
  <c r="F8" i="127"/>
  <c r="F58" i="127" s="1"/>
  <c r="F62" i="127" s="1"/>
  <c r="C8" i="127"/>
  <c r="C58" i="127" s="1"/>
  <c r="C62" i="127" s="1"/>
  <c r="B8" i="127"/>
  <c r="B58" i="127" s="1"/>
  <c r="B62" i="127" s="1"/>
  <c r="O9" i="128"/>
  <c r="O8" i="128" s="1"/>
  <c r="O58" i="128" s="1"/>
  <c r="O62" i="128" s="1"/>
  <c r="N9" i="128"/>
  <c r="M9" i="128"/>
  <c r="L9" i="128"/>
  <c r="K9" i="128"/>
  <c r="K8" i="128" s="1"/>
  <c r="K58" i="128" s="1"/>
  <c r="K62" i="128" s="1"/>
  <c r="J9" i="128"/>
  <c r="I9" i="128"/>
  <c r="H9" i="128"/>
  <c r="G9" i="128"/>
  <c r="G8" i="128" s="1"/>
  <c r="G58" i="128" s="1"/>
  <c r="G62" i="128" s="1"/>
  <c r="F9" i="128"/>
  <c r="D9" i="128"/>
  <c r="C9" i="128"/>
  <c r="B9" i="128"/>
  <c r="B8" i="128" s="1"/>
  <c r="B58" i="128" s="1"/>
  <c r="B62" i="128" s="1"/>
  <c r="N8" i="128"/>
  <c r="N58" i="128" s="1"/>
  <c r="N62" i="128" s="1"/>
  <c r="M8" i="128"/>
  <c r="M58" i="128" s="1"/>
  <c r="M62" i="128" s="1"/>
  <c r="L8" i="128"/>
  <c r="L58" i="128" s="1"/>
  <c r="L62" i="128" s="1"/>
  <c r="J8" i="128"/>
  <c r="J58" i="128" s="1"/>
  <c r="J62" i="128" s="1"/>
  <c r="I8" i="128"/>
  <c r="I58" i="128" s="1"/>
  <c r="I62" i="128" s="1"/>
  <c r="H8" i="128"/>
  <c r="H58" i="128" s="1"/>
  <c r="H62" i="128" s="1"/>
  <c r="F8" i="128"/>
  <c r="F58" i="128" s="1"/>
  <c r="F62" i="128" s="1"/>
  <c r="D8" i="128"/>
  <c r="D58" i="128" s="1"/>
  <c r="D62" i="128" s="1"/>
  <c r="C8" i="128"/>
  <c r="C58" i="128" s="1"/>
  <c r="C62" i="128" s="1"/>
  <c r="O9" i="129"/>
  <c r="N9" i="129"/>
  <c r="M9" i="129"/>
  <c r="M8" i="129" s="1"/>
  <c r="M58" i="129" s="1"/>
  <c r="M62" i="129" s="1"/>
  <c r="L9" i="129"/>
  <c r="K9" i="129"/>
  <c r="J9" i="129"/>
  <c r="I9" i="129"/>
  <c r="I8" i="129" s="1"/>
  <c r="I58" i="129" s="1"/>
  <c r="I62" i="129" s="1"/>
  <c r="H9" i="129"/>
  <c r="G9" i="129"/>
  <c r="F9" i="129"/>
  <c r="D9" i="129"/>
  <c r="D8" i="129" s="1"/>
  <c r="D58" i="129" s="1"/>
  <c r="D62" i="129" s="1"/>
  <c r="C9" i="129"/>
  <c r="B9" i="129"/>
  <c r="O8" i="129"/>
  <c r="O58" i="129" s="1"/>
  <c r="O62" i="129" s="1"/>
  <c r="N8" i="129"/>
  <c r="N58" i="129" s="1"/>
  <c r="N62" i="129" s="1"/>
  <c r="L8" i="129"/>
  <c r="L58" i="129" s="1"/>
  <c r="L62" i="129" s="1"/>
  <c r="K8" i="129"/>
  <c r="K58" i="129" s="1"/>
  <c r="K62" i="129" s="1"/>
  <c r="J8" i="129"/>
  <c r="J58" i="129" s="1"/>
  <c r="J62" i="129" s="1"/>
  <c r="H8" i="129"/>
  <c r="H58" i="129" s="1"/>
  <c r="H62" i="129" s="1"/>
  <c r="G8" i="129"/>
  <c r="G58" i="129" s="1"/>
  <c r="G62" i="129" s="1"/>
  <c r="F8" i="129"/>
  <c r="F58" i="129" s="1"/>
  <c r="F62" i="129" s="1"/>
  <c r="C8" i="129"/>
  <c r="C58" i="129" s="1"/>
  <c r="C62" i="129" s="1"/>
  <c r="B8" i="129"/>
  <c r="B58" i="129" s="1"/>
  <c r="B62" i="129" s="1"/>
  <c r="O9" i="130"/>
  <c r="O8" i="130" s="1"/>
  <c r="O58" i="130" s="1"/>
  <c r="O62" i="130" s="1"/>
  <c r="N9" i="130"/>
  <c r="M9" i="130"/>
  <c r="L9" i="130"/>
  <c r="K9" i="130"/>
  <c r="K8" i="130" s="1"/>
  <c r="K58" i="130" s="1"/>
  <c r="K62" i="130" s="1"/>
  <c r="J9" i="130"/>
  <c r="I9" i="130"/>
  <c r="H9" i="130"/>
  <c r="G9" i="130"/>
  <c r="G8" i="130" s="1"/>
  <c r="G58" i="130" s="1"/>
  <c r="G62" i="130" s="1"/>
  <c r="F9" i="130"/>
  <c r="D9" i="130"/>
  <c r="C9" i="130"/>
  <c r="B9" i="130"/>
  <c r="B8" i="130" s="1"/>
  <c r="B58" i="130" s="1"/>
  <c r="B62" i="130" s="1"/>
  <c r="N8" i="130"/>
  <c r="N58" i="130" s="1"/>
  <c r="N62" i="130" s="1"/>
  <c r="M8" i="130"/>
  <c r="M58" i="130" s="1"/>
  <c r="M62" i="130" s="1"/>
  <c r="L8" i="130"/>
  <c r="L58" i="130" s="1"/>
  <c r="L62" i="130" s="1"/>
  <c r="J8" i="130"/>
  <c r="J58" i="130" s="1"/>
  <c r="J62" i="130" s="1"/>
  <c r="I8" i="130"/>
  <c r="I58" i="130" s="1"/>
  <c r="I62" i="130" s="1"/>
  <c r="H8" i="130"/>
  <c r="H58" i="130" s="1"/>
  <c r="H62" i="130" s="1"/>
  <c r="F8" i="130"/>
  <c r="F58" i="130" s="1"/>
  <c r="F62" i="130" s="1"/>
  <c r="D8" i="130"/>
  <c r="D58" i="130" s="1"/>
  <c r="D62" i="130" s="1"/>
  <c r="C8" i="130"/>
  <c r="C58" i="130" s="1"/>
  <c r="C62" i="130" s="1"/>
  <c r="O9" i="131"/>
  <c r="N9" i="131"/>
  <c r="M9" i="131"/>
  <c r="M8" i="131" s="1"/>
  <c r="M58" i="131" s="1"/>
  <c r="M62" i="131" s="1"/>
  <c r="L9" i="131"/>
  <c r="K9" i="131"/>
  <c r="J9" i="131"/>
  <c r="I9" i="131"/>
  <c r="I8" i="131" s="1"/>
  <c r="I58" i="131" s="1"/>
  <c r="I62" i="131" s="1"/>
  <c r="H9" i="131"/>
  <c r="G9" i="131"/>
  <c r="F9" i="131"/>
  <c r="D9" i="131"/>
  <c r="D8" i="131" s="1"/>
  <c r="D58" i="131" s="1"/>
  <c r="D62" i="131" s="1"/>
  <c r="C9" i="131"/>
  <c r="B9" i="131"/>
  <c r="O8" i="131"/>
  <c r="O58" i="131" s="1"/>
  <c r="O62" i="131" s="1"/>
  <c r="N8" i="131"/>
  <c r="N58" i="131" s="1"/>
  <c r="N62" i="131" s="1"/>
  <c r="L8" i="131"/>
  <c r="L58" i="131" s="1"/>
  <c r="L62" i="131" s="1"/>
  <c r="K8" i="131"/>
  <c r="K58" i="131" s="1"/>
  <c r="K62" i="131" s="1"/>
  <c r="J8" i="131"/>
  <c r="J58" i="131" s="1"/>
  <c r="J62" i="131" s="1"/>
  <c r="H8" i="131"/>
  <c r="H58" i="131" s="1"/>
  <c r="H62" i="131" s="1"/>
  <c r="G8" i="131"/>
  <c r="G58" i="131" s="1"/>
  <c r="G62" i="131" s="1"/>
  <c r="F8" i="131"/>
  <c r="F58" i="131" s="1"/>
  <c r="F62" i="131" s="1"/>
  <c r="C8" i="131"/>
  <c r="C58" i="131" s="1"/>
  <c r="C62" i="131" s="1"/>
  <c r="B8" i="131"/>
  <c r="B58" i="131" s="1"/>
  <c r="B62" i="131" s="1"/>
  <c r="O9" i="132"/>
  <c r="O8" i="132" s="1"/>
  <c r="O58" i="132" s="1"/>
  <c r="O62" i="132" s="1"/>
  <c r="N9" i="132"/>
  <c r="M9" i="132"/>
  <c r="L9" i="132"/>
  <c r="K9" i="132"/>
  <c r="K8" i="132" s="1"/>
  <c r="K58" i="132" s="1"/>
  <c r="K62" i="132" s="1"/>
  <c r="J9" i="132"/>
  <c r="I9" i="132"/>
  <c r="H9" i="132"/>
  <c r="G9" i="132"/>
  <c r="G8" i="132" s="1"/>
  <c r="G58" i="132" s="1"/>
  <c r="G62" i="132" s="1"/>
  <c r="F9" i="132"/>
  <c r="D9" i="132"/>
  <c r="C9" i="132"/>
  <c r="B9" i="132"/>
  <c r="B8" i="132" s="1"/>
  <c r="B58" i="132" s="1"/>
  <c r="B62" i="132" s="1"/>
  <c r="N8" i="132"/>
  <c r="N58" i="132" s="1"/>
  <c r="N62" i="132" s="1"/>
  <c r="M8" i="132"/>
  <c r="M58" i="132" s="1"/>
  <c r="M62" i="132" s="1"/>
  <c r="L8" i="132"/>
  <c r="L58" i="132" s="1"/>
  <c r="L62" i="132" s="1"/>
  <c r="J8" i="132"/>
  <c r="J58" i="132" s="1"/>
  <c r="J62" i="132" s="1"/>
  <c r="I8" i="132"/>
  <c r="I58" i="132" s="1"/>
  <c r="I62" i="132" s="1"/>
  <c r="H8" i="132"/>
  <c r="H58" i="132" s="1"/>
  <c r="H62" i="132" s="1"/>
  <c r="F8" i="132"/>
  <c r="F58" i="132" s="1"/>
  <c r="F62" i="132" s="1"/>
  <c r="D8" i="132"/>
  <c r="D58" i="132" s="1"/>
  <c r="D62" i="132" s="1"/>
  <c r="C8" i="132"/>
  <c r="C58" i="132" s="1"/>
  <c r="C62" i="132" s="1"/>
  <c r="O9" i="133"/>
  <c r="N9" i="133"/>
  <c r="M9" i="133"/>
  <c r="M8" i="133" s="1"/>
  <c r="M58" i="133" s="1"/>
  <c r="M62" i="133" s="1"/>
  <c r="L9" i="133"/>
  <c r="K9" i="133"/>
  <c r="J9" i="133"/>
  <c r="I9" i="133"/>
  <c r="I8" i="133" s="1"/>
  <c r="I58" i="133" s="1"/>
  <c r="I62" i="133" s="1"/>
  <c r="H9" i="133"/>
  <c r="G9" i="133"/>
  <c r="F9" i="133"/>
  <c r="D9" i="133"/>
  <c r="D8" i="133" s="1"/>
  <c r="D58" i="133" s="1"/>
  <c r="D62" i="133" s="1"/>
  <c r="C9" i="133"/>
  <c r="B9" i="133"/>
  <c r="O8" i="133"/>
  <c r="O58" i="133" s="1"/>
  <c r="O62" i="133" s="1"/>
  <c r="N8" i="133"/>
  <c r="N58" i="133" s="1"/>
  <c r="N62" i="133" s="1"/>
  <c r="L8" i="133"/>
  <c r="L58" i="133" s="1"/>
  <c r="L62" i="133" s="1"/>
  <c r="K8" i="133"/>
  <c r="K58" i="133" s="1"/>
  <c r="K62" i="133" s="1"/>
  <c r="J8" i="133"/>
  <c r="J58" i="133" s="1"/>
  <c r="J62" i="133" s="1"/>
  <c r="H8" i="133"/>
  <c r="H58" i="133" s="1"/>
  <c r="H62" i="133" s="1"/>
  <c r="G8" i="133"/>
  <c r="G58" i="133" s="1"/>
  <c r="G62" i="133" s="1"/>
  <c r="F8" i="133"/>
  <c r="F58" i="133" s="1"/>
  <c r="F62" i="133" s="1"/>
  <c r="C8" i="133"/>
  <c r="C58" i="133" s="1"/>
  <c r="C62" i="133" s="1"/>
  <c r="B8" i="133"/>
  <c r="B58" i="133" s="1"/>
  <c r="B62" i="133" s="1"/>
  <c r="O9" i="134"/>
  <c r="O8" i="134" s="1"/>
  <c r="O58" i="134" s="1"/>
  <c r="O62" i="134" s="1"/>
  <c r="N9" i="134"/>
  <c r="M9" i="134"/>
  <c r="L9" i="134"/>
  <c r="K9" i="134"/>
  <c r="K8" i="134" s="1"/>
  <c r="K58" i="134" s="1"/>
  <c r="K62" i="134" s="1"/>
  <c r="J9" i="134"/>
  <c r="I9" i="134"/>
  <c r="H9" i="134"/>
  <c r="G9" i="134"/>
  <c r="G8" i="134" s="1"/>
  <c r="G58" i="134" s="1"/>
  <c r="G62" i="134" s="1"/>
  <c r="F9" i="134"/>
  <c r="D9" i="134"/>
  <c r="C9" i="134"/>
  <c r="B9" i="134"/>
  <c r="B8" i="134" s="1"/>
  <c r="B58" i="134" s="1"/>
  <c r="B62" i="134" s="1"/>
  <c r="N8" i="134"/>
  <c r="N58" i="134" s="1"/>
  <c r="N62" i="134" s="1"/>
  <c r="M8" i="134"/>
  <c r="M58" i="134" s="1"/>
  <c r="M62" i="134" s="1"/>
  <c r="L8" i="134"/>
  <c r="L58" i="134" s="1"/>
  <c r="L62" i="134" s="1"/>
  <c r="J8" i="134"/>
  <c r="J58" i="134" s="1"/>
  <c r="J62" i="134" s="1"/>
  <c r="I8" i="134"/>
  <c r="I58" i="134" s="1"/>
  <c r="I62" i="134" s="1"/>
  <c r="H8" i="134"/>
  <c r="H58" i="134" s="1"/>
  <c r="H62" i="134" s="1"/>
  <c r="F8" i="134"/>
  <c r="F58" i="134" s="1"/>
  <c r="F62" i="134" s="1"/>
  <c r="D8" i="134"/>
  <c r="D58" i="134" s="1"/>
  <c r="D62" i="134" s="1"/>
  <c r="C8" i="134"/>
  <c r="C58" i="134" s="1"/>
  <c r="C62" i="134" s="1"/>
  <c r="O9" i="135"/>
  <c r="N9" i="135"/>
  <c r="M9" i="135"/>
  <c r="M8" i="135" s="1"/>
  <c r="M58" i="135" s="1"/>
  <c r="M62" i="135" s="1"/>
  <c r="L9" i="135"/>
  <c r="K9" i="135"/>
  <c r="J9" i="135"/>
  <c r="I9" i="135"/>
  <c r="I8" i="135" s="1"/>
  <c r="I58" i="135" s="1"/>
  <c r="I62" i="135" s="1"/>
  <c r="H9" i="135"/>
  <c r="G9" i="135"/>
  <c r="F9" i="135"/>
  <c r="D9" i="135"/>
  <c r="D8" i="135" s="1"/>
  <c r="D58" i="135" s="1"/>
  <c r="D62" i="135" s="1"/>
  <c r="C9" i="135"/>
  <c r="B9" i="135"/>
  <c r="O8" i="135"/>
  <c r="O58" i="135" s="1"/>
  <c r="O62" i="135" s="1"/>
  <c r="N8" i="135"/>
  <c r="N58" i="135" s="1"/>
  <c r="N62" i="135" s="1"/>
  <c r="L8" i="135"/>
  <c r="L58" i="135" s="1"/>
  <c r="L62" i="135" s="1"/>
  <c r="K8" i="135"/>
  <c r="K58" i="135" s="1"/>
  <c r="K62" i="135" s="1"/>
  <c r="J8" i="135"/>
  <c r="J58" i="135" s="1"/>
  <c r="J62" i="135" s="1"/>
  <c r="H8" i="135"/>
  <c r="H58" i="135" s="1"/>
  <c r="H62" i="135" s="1"/>
  <c r="G8" i="135"/>
  <c r="G58" i="135" s="1"/>
  <c r="G62" i="135" s="1"/>
  <c r="F8" i="135"/>
  <c r="F58" i="135" s="1"/>
  <c r="F62" i="135" s="1"/>
  <c r="C8" i="135"/>
  <c r="C58" i="135" s="1"/>
  <c r="C62" i="135" s="1"/>
  <c r="B8" i="135"/>
  <c r="B58" i="135" s="1"/>
  <c r="B62" i="135" s="1"/>
  <c r="O9" i="136"/>
  <c r="O8" i="136" s="1"/>
  <c r="O58" i="136" s="1"/>
  <c r="O62" i="136" s="1"/>
  <c r="N9" i="136"/>
  <c r="M9" i="136"/>
  <c r="L9" i="136"/>
  <c r="K9" i="136"/>
  <c r="K8" i="136" s="1"/>
  <c r="K58" i="136" s="1"/>
  <c r="K62" i="136" s="1"/>
  <c r="J9" i="136"/>
  <c r="I9" i="136"/>
  <c r="H9" i="136"/>
  <c r="G9" i="136"/>
  <c r="G8" i="136" s="1"/>
  <c r="G58" i="136" s="1"/>
  <c r="G62" i="136" s="1"/>
  <c r="F9" i="136"/>
  <c r="D9" i="136"/>
  <c r="C9" i="136"/>
  <c r="B9" i="136"/>
  <c r="B8" i="136" s="1"/>
  <c r="B58" i="136" s="1"/>
  <c r="B62" i="136" s="1"/>
  <c r="N8" i="136"/>
  <c r="N58" i="136" s="1"/>
  <c r="N62" i="136" s="1"/>
  <c r="M8" i="136"/>
  <c r="M58" i="136" s="1"/>
  <c r="M62" i="136" s="1"/>
  <c r="L8" i="136"/>
  <c r="L58" i="136" s="1"/>
  <c r="L62" i="136" s="1"/>
  <c r="J8" i="136"/>
  <c r="J58" i="136" s="1"/>
  <c r="J62" i="136" s="1"/>
  <c r="I8" i="136"/>
  <c r="I58" i="136" s="1"/>
  <c r="I62" i="136" s="1"/>
  <c r="H8" i="136"/>
  <c r="H58" i="136" s="1"/>
  <c r="H62" i="136" s="1"/>
  <c r="F8" i="136"/>
  <c r="F58" i="136" s="1"/>
  <c r="F62" i="136" s="1"/>
  <c r="D8" i="136"/>
  <c r="D58" i="136" s="1"/>
  <c r="D62" i="136" s="1"/>
  <c r="C8" i="136"/>
  <c r="C58" i="136" s="1"/>
  <c r="C62" i="136" s="1"/>
  <c r="O9" i="137"/>
  <c r="N9" i="137"/>
  <c r="M9" i="137"/>
  <c r="M8" i="137" s="1"/>
  <c r="M58" i="137" s="1"/>
  <c r="M62" i="137" s="1"/>
  <c r="L9" i="137"/>
  <c r="K9" i="137"/>
  <c r="J9" i="137"/>
  <c r="I9" i="137"/>
  <c r="I8" i="137" s="1"/>
  <c r="I58" i="137" s="1"/>
  <c r="I62" i="137" s="1"/>
  <c r="H9" i="137"/>
  <c r="G9" i="137"/>
  <c r="F9" i="137"/>
  <c r="D9" i="137"/>
  <c r="D8" i="137" s="1"/>
  <c r="D58" i="137" s="1"/>
  <c r="D62" i="137" s="1"/>
  <c r="C9" i="137"/>
  <c r="B9" i="137"/>
  <c r="O8" i="137"/>
  <c r="O58" i="137" s="1"/>
  <c r="O62" i="137" s="1"/>
  <c r="N8" i="137"/>
  <c r="N58" i="137" s="1"/>
  <c r="N62" i="137" s="1"/>
  <c r="L8" i="137"/>
  <c r="L58" i="137" s="1"/>
  <c r="L62" i="137" s="1"/>
  <c r="K8" i="137"/>
  <c r="K58" i="137" s="1"/>
  <c r="K62" i="137" s="1"/>
  <c r="J8" i="137"/>
  <c r="J58" i="137" s="1"/>
  <c r="J62" i="137" s="1"/>
  <c r="H8" i="137"/>
  <c r="H58" i="137" s="1"/>
  <c r="H62" i="137" s="1"/>
  <c r="G8" i="137"/>
  <c r="G58" i="137" s="1"/>
  <c r="G62" i="137" s="1"/>
  <c r="F8" i="137"/>
  <c r="F58" i="137" s="1"/>
  <c r="F62" i="137" s="1"/>
  <c r="C8" i="137"/>
  <c r="C58" i="137" s="1"/>
  <c r="C62" i="137" s="1"/>
  <c r="B8" i="137"/>
  <c r="B58" i="137" s="1"/>
  <c r="B62" i="137" s="1"/>
  <c r="O9" i="138"/>
  <c r="O8" i="138" s="1"/>
  <c r="O58" i="138" s="1"/>
  <c r="O62" i="138" s="1"/>
  <c r="N9" i="138"/>
  <c r="M9" i="138"/>
  <c r="L9" i="138"/>
  <c r="K9" i="138"/>
  <c r="K8" i="138" s="1"/>
  <c r="K58" i="138" s="1"/>
  <c r="K62" i="138" s="1"/>
  <c r="J9" i="138"/>
  <c r="I9" i="138"/>
  <c r="H9" i="138"/>
  <c r="G9" i="138"/>
  <c r="G8" i="138" s="1"/>
  <c r="G58" i="138" s="1"/>
  <c r="G62" i="138" s="1"/>
  <c r="F9" i="138"/>
  <c r="D9" i="138"/>
  <c r="C9" i="138"/>
  <c r="B9" i="138"/>
  <c r="B8" i="138" s="1"/>
  <c r="B58" i="138" s="1"/>
  <c r="B62" i="138" s="1"/>
  <c r="N8" i="138"/>
  <c r="N58" i="138" s="1"/>
  <c r="N62" i="138" s="1"/>
  <c r="M8" i="138"/>
  <c r="M58" i="138" s="1"/>
  <c r="M62" i="138" s="1"/>
  <c r="L8" i="138"/>
  <c r="L58" i="138" s="1"/>
  <c r="L62" i="138" s="1"/>
  <c r="J8" i="138"/>
  <c r="J58" i="138" s="1"/>
  <c r="J62" i="138" s="1"/>
  <c r="I8" i="138"/>
  <c r="I58" i="138" s="1"/>
  <c r="I62" i="138" s="1"/>
  <c r="H8" i="138"/>
  <c r="H58" i="138" s="1"/>
  <c r="H62" i="138" s="1"/>
  <c r="F8" i="138"/>
  <c r="F58" i="138" s="1"/>
  <c r="F62" i="138" s="1"/>
  <c r="D8" i="138"/>
  <c r="D58" i="138" s="1"/>
  <c r="D62" i="138" s="1"/>
  <c r="C8" i="138"/>
  <c r="C58" i="138" s="1"/>
  <c r="C62" i="138" s="1"/>
  <c r="O9" i="139"/>
  <c r="N9" i="139"/>
  <c r="M9" i="139"/>
  <c r="M8" i="139" s="1"/>
  <c r="M58" i="139" s="1"/>
  <c r="M62" i="139" s="1"/>
  <c r="L9" i="139"/>
  <c r="K9" i="139"/>
  <c r="J9" i="139"/>
  <c r="I9" i="139"/>
  <c r="I8" i="139" s="1"/>
  <c r="I58" i="139" s="1"/>
  <c r="I62" i="139" s="1"/>
  <c r="H9" i="139"/>
  <c r="G9" i="139"/>
  <c r="F9" i="139"/>
  <c r="D9" i="139"/>
  <c r="D8" i="139" s="1"/>
  <c r="D58" i="139" s="1"/>
  <c r="D62" i="139" s="1"/>
  <c r="C9" i="139"/>
  <c r="B9" i="139"/>
  <c r="O8" i="139"/>
  <c r="O58" i="139" s="1"/>
  <c r="O62" i="139" s="1"/>
  <c r="N8" i="139"/>
  <c r="N58" i="139" s="1"/>
  <c r="N62" i="139" s="1"/>
  <c r="L8" i="139"/>
  <c r="L58" i="139" s="1"/>
  <c r="L62" i="139" s="1"/>
  <c r="K8" i="139"/>
  <c r="K58" i="139" s="1"/>
  <c r="K62" i="139" s="1"/>
  <c r="J8" i="139"/>
  <c r="J58" i="139" s="1"/>
  <c r="J62" i="139" s="1"/>
  <c r="H8" i="139"/>
  <c r="H58" i="139" s="1"/>
  <c r="H62" i="139" s="1"/>
  <c r="G8" i="139"/>
  <c r="G58" i="139" s="1"/>
  <c r="G62" i="139" s="1"/>
  <c r="F8" i="139"/>
  <c r="F58" i="139" s="1"/>
  <c r="F62" i="139" s="1"/>
  <c r="C8" i="139"/>
  <c r="C58" i="139" s="1"/>
  <c r="C62" i="139" s="1"/>
  <c r="B8" i="139"/>
  <c r="B58" i="139" s="1"/>
  <c r="B62" i="139" s="1"/>
  <c r="O9" i="140"/>
  <c r="O8" i="140" s="1"/>
  <c r="O58" i="140" s="1"/>
  <c r="O62" i="140" s="1"/>
  <c r="N9" i="140"/>
  <c r="M9" i="140"/>
  <c r="L9" i="140"/>
  <c r="K9" i="140"/>
  <c r="K8" i="140" s="1"/>
  <c r="K58" i="140" s="1"/>
  <c r="K62" i="140" s="1"/>
  <c r="J9" i="140"/>
  <c r="I9" i="140"/>
  <c r="H9" i="140"/>
  <c r="G9" i="140"/>
  <c r="G8" i="140" s="1"/>
  <c r="G58" i="140" s="1"/>
  <c r="G62" i="140" s="1"/>
  <c r="F9" i="140"/>
  <c r="D9" i="140"/>
  <c r="C9" i="140"/>
  <c r="B9" i="140"/>
  <c r="B8" i="140" s="1"/>
  <c r="B58" i="140" s="1"/>
  <c r="B62" i="140" s="1"/>
  <c r="N8" i="140"/>
  <c r="N58" i="140" s="1"/>
  <c r="N62" i="140" s="1"/>
  <c r="M8" i="140"/>
  <c r="M58" i="140" s="1"/>
  <c r="M62" i="140" s="1"/>
  <c r="L8" i="140"/>
  <c r="L58" i="140" s="1"/>
  <c r="L62" i="140" s="1"/>
  <c r="J8" i="140"/>
  <c r="J58" i="140" s="1"/>
  <c r="J62" i="140" s="1"/>
  <c r="I8" i="140"/>
  <c r="I58" i="140" s="1"/>
  <c r="I62" i="140" s="1"/>
  <c r="H8" i="140"/>
  <c r="H58" i="140" s="1"/>
  <c r="H62" i="140" s="1"/>
  <c r="F8" i="140"/>
  <c r="F58" i="140" s="1"/>
  <c r="F62" i="140" s="1"/>
  <c r="D8" i="140"/>
  <c r="D58" i="140" s="1"/>
  <c r="D62" i="140" s="1"/>
  <c r="C8" i="140"/>
  <c r="C58" i="140" s="1"/>
  <c r="C62" i="140" s="1"/>
  <c r="O9" i="141"/>
  <c r="N9" i="141"/>
  <c r="M9" i="141"/>
  <c r="M8" i="141" s="1"/>
  <c r="M58" i="141" s="1"/>
  <c r="M62" i="141" s="1"/>
  <c r="L9" i="141"/>
  <c r="K9" i="141"/>
  <c r="J9" i="141"/>
  <c r="I9" i="141"/>
  <c r="I8" i="141" s="1"/>
  <c r="I58" i="141" s="1"/>
  <c r="I62" i="141" s="1"/>
  <c r="H9" i="141"/>
  <c r="G9" i="141"/>
  <c r="F9" i="141"/>
  <c r="D9" i="141"/>
  <c r="D8" i="141" s="1"/>
  <c r="D58" i="141" s="1"/>
  <c r="D62" i="141" s="1"/>
  <c r="C9" i="141"/>
  <c r="B9" i="141"/>
  <c r="O8" i="141"/>
  <c r="O58" i="141" s="1"/>
  <c r="O62" i="141" s="1"/>
  <c r="N8" i="141"/>
  <c r="N58" i="141" s="1"/>
  <c r="N62" i="141" s="1"/>
  <c r="L8" i="141"/>
  <c r="L58" i="141" s="1"/>
  <c r="L62" i="141" s="1"/>
  <c r="K8" i="141"/>
  <c r="K58" i="141" s="1"/>
  <c r="K62" i="141" s="1"/>
  <c r="J8" i="141"/>
  <c r="J58" i="141" s="1"/>
  <c r="J62" i="141" s="1"/>
  <c r="H8" i="141"/>
  <c r="H58" i="141" s="1"/>
  <c r="H62" i="141" s="1"/>
  <c r="G8" i="141"/>
  <c r="G58" i="141" s="1"/>
  <c r="G62" i="141" s="1"/>
  <c r="F8" i="141"/>
  <c r="F58" i="141" s="1"/>
  <c r="F62" i="141" s="1"/>
  <c r="C8" i="141"/>
  <c r="C58" i="141" s="1"/>
  <c r="C62" i="141" s="1"/>
  <c r="B8" i="141"/>
  <c r="B58" i="141" s="1"/>
  <c r="B62" i="141" s="1"/>
  <c r="O9" i="142"/>
  <c r="O8" i="142" s="1"/>
  <c r="O58" i="142" s="1"/>
  <c r="O62" i="142" s="1"/>
  <c r="N9" i="142"/>
  <c r="M9" i="142"/>
  <c r="L9" i="142"/>
  <c r="K9" i="142"/>
  <c r="K8" i="142" s="1"/>
  <c r="K58" i="142" s="1"/>
  <c r="K62" i="142" s="1"/>
  <c r="J9" i="142"/>
  <c r="I9" i="142"/>
  <c r="H9" i="142"/>
  <c r="G9" i="142"/>
  <c r="G8" i="142" s="1"/>
  <c r="G58" i="142" s="1"/>
  <c r="G62" i="142" s="1"/>
  <c r="F9" i="142"/>
  <c r="D9" i="142"/>
  <c r="C9" i="142"/>
  <c r="B9" i="142"/>
  <c r="B8" i="142" s="1"/>
  <c r="B58" i="142" s="1"/>
  <c r="B62" i="142" s="1"/>
  <c r="N8" i="142"/>
  <c r="N58" i="142" s="1"/>
  <c r="N62" i="142" s="1"/>
  <c r="M8" i="142"/>
  <c r="M58" i="142" s="1"/>
  <c r="M62" i="142" s="1"/>
  <c r="L8" i="142"/>
  <c r="L58" i="142" s="1"/>
  <c r="L62" i="142" s="1"/>
  <c r="J8" i="142"/>
  <c r="J58" i="142" s="1"/>
  <c r="J62" i="142" s="1"/>
  <c r="I8" i="142"/>
  <c r="I58" i="142" s="1"/>
  <c r="I62" i="142" s="1"/>
  <c r="H8" i="142"/>
  <c r="H58" i="142" s="1"/>
  <c r="H62" i="142" s="1"/>
  <c r="F8" i="142"/>
  <c r="F58" i="142" s="1"/>
  <c r="F62" i="142" s="1"/>
  <c r="D8" i="142"/>
  <c r="D58" i="142" s="1"/>
  <c r="D62" i="142" s="1"/>
  <c r="C8" i="142"/>
  <c r="C58" i="142" s="1"/>
  <c r="C62" i="142" s="1"/>
  <c r="O9" i="143"/>
  <c r="N9" i="143"/>
  <c r="M9" i="143"/>
  <c r="M8" i="143" s="1"/>
  <c r="M58" i="143" s="1"/>
  <c r="M62" i="143" s="1"/>
  <c r="L9" i="143"/>
  <c r="K9" i="143"/>
  <c r="J9" i="143"/>
  <c r="I9" i="143"/>
  <c r="I8" i="143" s="1"/>
  <c r="I58" i="143" s="1"/>
  <c r="I62" i="143" s="1"/>
  <c r="H9" i="143"/>
  <c r="G9" i="143"/>
  <c r="F9" i="143"/>
  <c r="D9" i="143"/>
  <c r="D8" i="143" s="1"/>
  <c r="D58" i="143" s="1"/>
  <c r="D62" i="143" s="1"/>
  <c r="C9" i="143"/>
  <c r="B9" i="143"/>
  <c r="O8" i="143"/>
  <c r="O58" i="143" s="1"/>
  <c r="O62" i="143" s="1"/>
  <c r="N8" i="143"/>
  <c r="N58" i="143" s="1"/>
  <c r="N62" i="143" s="1"/>
  <c r="L8" i="143"/>
  <c r="L58" i="143" s="1"/>
  <c r="L62" i="143" s="1"/>
  <c r="K8" i="143"/>
  <c r="K58" i="143" s="1"/>
  <c r="K62" i="143" s="1"/>
  <c r="J8" i="143"/>
  <c r="J58" i="143" s="1"/>
  <c r="J62" i="143" s="1"/>
  <c r="H8" i="143"/>
  <c r="H58" i="143" s="1"/>
  <c r="H62" i="143" s="1"/>
  <c r="G8" i="143"/>
  <c r="G58" i="143" s="1"/>
  <c r="G62" i="143" s="1"/>
  <c r="F8" i="143"/>
  <c r="F58" i="143" s="1"/>
  <c r="F62" i="143" s="1"/>
  <c r="C8" i="143"/>
  <c r="C58" i="143" s="1"/>
  <c r="C62" i="143" s="1"/>
  <c r="B8" i="143"/>
  <c r="B58" i="143" s="1"/>
  <c r="B62" i="143" s="1"/>
  <c r="O9" i="144"/>
  <c r="O8" i="144" s="1"/>
  <c r="O58" i="144" s="1"/>
  <c r="O62" i="144" s="1"/>
  <c r="N9" i="144"/>
  <c r="M9" i="144"/>
  <c r="L9" i="144"/>
  <c r="K9" i="144"/>
  <c r="K8" i="144" s="1"/>
  <c r="K58" i="144" s="1"/>
  <c r="K62" i="144" s="1"/>
  <c r="J9" i="144"/>
  <c r="I9" i="144"/>
  <c r="H9" i="144"/>
  <c r="G9" i="144"/>
  <c r="G8" i="144" s="1"/>
  <c r="G58" i="144" s="1"/>
  <c r="G62" i="144" s="1"/>
  <c r="F9" i="144"/>
  <c r="D9" i="144"/>
  <c r="C9" i="144"/>
  <c r="B9" i="144"/>
  <c r="B8" i="144" s="1"/>
  <c r="B58" i="144" s="1"/>
  <c r="B62" i="144" s="1"/>
  <c r="N8" i="144"/>
  <c r="N58" i="144" s="1"/>
  <c r="N62" i="144" s="1"/>
  <c r="M8" i="144"/>
  <c r="M58" i="144" s="1"/>
  <c r="M62" i="144" s="1"/>
  <c r="L8" i="144"/>
  <c r="L58" i="144" s="1"/>
  <c r="L62" i="144" s="1"/>
  <c r="J8" i="144"/>
  <c r="J58" i="144" s="1"/>
  <c r="J62" i="144" s="1"/>
  <c r="I8" i="144"/>
  <c r="I58" i="144" s="1"/>
  <c r="I62" i="144" s="1"/>
  <c r="H8" i="144"/>
  <c r="H58" i="144" s="1"/>
  <c r="H62" i="144" s="1"/>
  <c r="F8" i="144"/>
  <c r="F58" i="144" s="1"/>
  <c r="F62" i="144" s="1"/>
  <c r="D8" i="144"/>
  <c r="D58" i="144" s="1"/>
  <c r="D62" i="144" s="1"/>
  <c r="C8" i="144"/>
  <c r="C58" i="144" s="1"/>
  <c r="C62" i="144" s="1"/>
  <c r="O9" i="145"/>
  <c r="N9" i="145"/>
  <c r="M9" i="145"/>
  <c r="M8" i="145" s="1"/>
  <c r="M58" i="145" s="1"/>
  <c r="M62" i="145" s="1"/>
  <c r="L9" i="145"/>
  <c r="K9" i="145"/>
  <c r="J9" i="145"/>
  <c r="I9" i="145"/>
  <c r="I8" i="145" s="1"/>
  <c r="I58" i="145" s="1"/>
  <c r="I62" i="145" s="1"/>
  <c r="H9" i="145"/>
  <c r="G9" i="145"/>
  <c r="F9" i="145"/>
  <c r="D9" i="145"/>
  <c r="D8" i="145" s="1"/>
  <c r="D58" i="145" s="1"/>
  <c r="D62" i="145" s="1"/>
  <c r="C9" i="145"/>
  <c r="B9" i="145"/>
  <c r="O8" i="145"/>
  <c r="O58" i="145" s="1"/>
  <c r="O62" i="145" s="1"/>
  <c r="N8" i="145"/>
  <c r="N58" i="145" s="1"/>
  <c r="N62" i="145" s="1"/>
  <c r="L8" i="145"/>
  <c r="L58" i="145" s="1"/>
  <c r="L62" i="145" s="1"/>
  <c r="K8" i="145"/>
  <c r="K58" i="145" s="1"/>
  <c r="K62" i="145" s="1"/>
  <c r="J8" i="145"/>
  <c r="J58" i="145" s="1"/>
  <c r="J62" i="145" s="1"/>
  <c r="H8" i="145"/>
  <c r="H58" i="145" s="1"/>
  <c r="H62" i="145" s="1"/>
  <c r="G8" i="145"/>
  <c r="G58" i="145" s="1"/>
  <c r="G62" i="145" s="1"/>
  <c r="F8" i="145"/>
  <c r="F58" i="145" s="1"/>
  <c r="F62" i="145" s="1"/>
  <c r="C8" i="145"/>
  <c r="C58" i="145" s="1"/>
  <c r="C62" i="145" s="1"/>
  <c r="B8" i="145"/>
  <c r="B58" i="145" s="1"/>
  <c r="B62" i="145" s="1"/>
  <c r="O9" i="146"/>
  <c r="O8" i="146" s="1"/>
  <c r="O58" i="146" s="1"/>
  <c r="O62" i="146" s="1"/>
  <c r="N9" i="146"/>
  <c r="M9" i="146"/>
  <c r="L9" i="146"/>
  <c r="K9" i="146"/>
  <c r="K8" i="146" s="1"/>
  <c r="K58" i="146" s="1"/>
  <c r="K62" i="146" s="1"/>
  <c r="J9" i="146"/>
  <c r="I9" i="146"/>
  <c r="H9" i="146"/>
  <c r="G9" i="146"/>
  <c r="G8" i="146" s="1"/>
  <c r="G58" i="146" s="1"/>
  <c r="G62" i="146" s="1"/>
  <c r="F9" i="146"/>
  <c r="D9" i="146"/>
  <c r="C9" i="146"/>
  <c r="B9" i="146"/>
  <c r="B8" i="146" s="1"/>
  <c r="B58" i="146" s="1"/>
  <c r="B62" i="146" s="1"/>
  <c r="N8" i="146"/>
  <c r="N58" i="146" s="1"/>
  <c r="N62" i="146" s="1"/>
  <c r="M8" i="146"/>
  <c r="M58" i="146" s="1"/>
  <c r="M62" i="146" s="1"/>
  <c r="L8" i="146"/>
  <c r="L58" i="146" s="1"/>
  <c r="L62" i="146" s="1"/>
  <c r="J8" i="146"/>
  <c r="J58" i="146" s="1"/>
  <c r="J62" i="146" s="1"/>
  <c r="I8" i="146"/>
  <c r="I58" i="146" s="1"/>
  <c r="I62" i="146" s="1"/>
  <c r="H8" i="146"/>
  <c r="H58" i="146" s="1"/>
  <c r="H62" i="146" s="1"/>
  <c r="F8" i="146"/>
  <c r="F58" i="146" s="1"/>
  <c r="F62" i="146" s="1"/>
  <c r="D8" i="146"/>
  <c r="D58" i="146" s="1"/>
  <c r="D62" i="146" s="1"/>
  <c r="C8" i="146"/>
  <c r="C58" i="146" s="1"/>
  <c r="C62" i="146" s="1"/>
  <c r="O9" i="147"/>
  <c r="N9" i="147"/>
  <c r="M9" i="147"/>
  <c r="M8" i="147" s="1"/>
  <c r="M58" i="147" s="1"/>
  <c r="M62" i="147" s="1"/>
  <c r="L9" i="147"/>
  <c r="K9" i="147"/>
  <c r="J9" i="147"/>
  <c r="I9" i="147"/>
  <c r="I8" i="147" s="1"/>
  <c r="I58" i="147" s="1"/>
  <c r="I62" i="147" s="1"/>
  <c r="H9" i="147"/>
  <c r="G9" i="147"/>
  <c r="F9" i="147"/>
  <c r="D9" i="147"/>
  <c r="D8" i="147" s="1"/>
  <c r="D58" i="147" s="1"/>
  <c r="D62" i="147" s="1"/>
  <c r="C9" i="147"/>
  <c r="B9" i="147"/>
  <c r="O8" i="147"/>
  <c r="O58" i="147" s="1"/>
  <c r="O62" i="147" s="1"/>
  <c r="N8" i="147"/>
  <c r="N58" i="147" s="1"/>
  <c r="N62" i="147" s="1"/>
  <c r="L8" i="147"/>
  <c r="L58" i="147" s="1"/>
  <c r="L62" i="147" s="1"/>
  <c r="K8" i="147"/>
  <c r="K58" i="147" s="1"/>
  <c r="K62" i="147" s="1"/>
  <c r="J8" i="147"/>
  <c r="J58" i="147" s="1"/>
  <c r="J62" i="147" s="1"/>
  <c r="H8" i="147"/>
  <c r="H58" i="147" s="1"/>
  <c r="H62" i="147" s="1"/>
  <c r="G8" i="147"/>
  <c r="G58" i="147" s="1"/>
  <c r="G62" i="147" s="1"/>
  <c r="F8" i="147"/>
  <c r="F58" i="147" s="1"/>
  <c r="F62" i="147" s="1"/>
  <c r="C8" i="147"/>
  <c r="C58" i="147" s="1"/>
  <c r="C62" i="147" s="1"/>
  <c r="B8" i="147"/>
  <c r="B58" i="147" s="1"/>
  <c r="B62" i="147" s="1"/>
  <c r="O9" i="148"/>
  <c r="O8" i="148" s="1"/>
  <c r="O58" i="148" s="1"/>
  <c r="O62" i="148" s="1"/>
  <c r="N9" i="148"/>
  <c r="M9" i="148"/>
  <c r="L9" i="148"/>
  <c r="K9" i="148"/>
  <c r="K8" i="148" s="1"/>
  <c r="K58" i="148" s="1"/>
  <c r="K62" i="148" s="1"/>
  <c r="J9" i="148"/>
  <c r="I9" i="148"/>
  <c r="H9" i="148"/>
  <c r="G9" i="148"/>
  <c r="G8" i="148" s="1"/>
  <c r="G58" i="148" s="1"/>
  <c r="G62" i="148" s="1"/>
  <c r="F9" i="148"/>
  <c r="D9" i="148"/>
  <c r="C9" i="148"/>
  <c r="B9" i="148"/>
  <c r="B8" i="148" s="1"/>
  <c r="B58" i="148" s="1"/>
  <c r="B62" i="148" s="1"/>
  <c r="N8" i="148"/>
  <c r="N58" i="148" s="1"/>
  <c r="N62" i="148" s="1"/>
  <c r="M8" i="148"/>
  <c r="M58" i="148" s="1"/>
  <c r="M62" i="148" s="1"/>
  <c r="L8" i="148"/>
  <c r="L58" i="148" s="1"/>
  <c r="L62" i="148" s="1"/>
  <c r="J8" i="148"/>
  <c r="J58" i="148" s="1"/>
  <c r="J62" i="148" s="1"/>
  <c r="I8" i="148"/>
  <c r="I58" i="148" s="1"/>
  <c r="I62" i="148" s="1"/>
  <c r="H8" i="148"/>
  <c r="H58" i="148" s="1"/>
  <c r="H62" i="148" s="1"/>
  <c r="F8" i="148"/>
  <c r="F58" i="148" s="1"/>
  <c r="F62" i="148" s="1"/>
  <c r="D8" i="148"/>
  <c r="D58" i="148" s="1"/>
  <c r="D62" i="148" s="1"/>
  <c r="C8" i="148"/>
  <c r="C58" i="148" s="1"/>
  <c r="C62" i="148" s="1"/>
  <c r="O9" i="149"/>
  <c r="N9" i="149"/>
  <c r="M9" i="149"/>
  <c r="M8" i="149" s="1"/>
  <c r="M58" i="149" s="1"/>
  <c r="M62" i="149" s="1"/>
  <c r="L9" i="149"/>
  <c r="K9" i="149"/>
  <c r="J9" i="149"/>
  <c r="I9" i="149"/>
  <c r="I8" i="149" s="1"/>
  <c r="I58" i="149" s="1"/>
  <c r="I62" i="149" s="1"/>
  <c r="H9" i="149"/>
  <c r="G9" i="149"/>
  <c r="F9" i="149"/>
  <c r="D9" i="149"/>
  <c r="D8" i="149" s="1"/>
  <c r="D58" i="149" s="1"/>
  <c r="D62" i="149" s="1"/>
  <c r="C9" i="149"/>
  <c r="B9" i="149"/>
  <c r="O8" i="149"/>
  <c r="O58" i="149" s="1"/>
  <c r="O62" i="149" s="1"/>
  <c r="N8" i="149"/>
  <c r="N58" i="149" s="1"/>
  <c r="N62" i="149" s="1"/>
  <c r="L8" i="149"/>
  <c r="L58" i="149" s="1"/>
  <c r="L62" i="149" s="1"/>
  <c r="K8" i="149"/>
  <c r="K58" i="149" s="1"/>
  <c r="K62" i="149" s="1"/>
  <c r="J8" i="149"/>
  <c r="J58" i="149" s="1"/>
  <c r="J62" i="149" s="1"/>
  <c r="H8" i="149"/>
  <c r="H58" i="149" s="1"/>
  <c r="H62" i="149" s="1"/>
  <c r="G8" i="149"/>
  <c r="G58" i="149" s="1"/>
  <c r="G62" i="149" s="1"/>
  <c r="F8" i="149"/>
  <c r="F58" i="149" s="1"/>
  <c r="F62" i="149" s="1"/>
  <c r="C8" i="149"/>
  <c r="C58" i="149" s="1"/>
  <c r="C62" i="149" s="1"/>
  <c r="B8" i="149"/>
  <c r="B58" i="149" s="1"/>
  <c r="B62" i="149" s="1"/>
  <c r="O9" i="150"/>
  <c r="O8" i="150" s="1"/>
  <c r="O58" i="150" s="1"/>
  <c r="O62" i="150" s="1"/>
  <c r="N9" i="150"/>
  <c r="M9" i="150"/>
  <c r="L9" i="150"/>
  <c r="K9" i="150"/>
  <c r="K8" i="150" s="1"/>
  <c r="K58" i="150" s="1"/>
  <c r="K62" i="150" s="1"/>
  <c r="J9" i="150"/>
  <c r="I9" i="150"/>
  <c r="H9" i="150"/>
  <c r="G9" i="150"/>
  <c r="G8" i="150" s="1"/>
  <c r="G58" i="150" s="1"/>
  <c r="G62" i="150" s="1"/>
  <c r="F9" i="150"/>
  <c r="D9" i="150"/>
  <c r="C9" i="150"/>
  <c r="B9" i="150"/>
  <c r="B8" i="150" s="1"/>
  <c r="B58" i="150" s="1"/>
  <c r="B62" i="150" s="1"/>
  <c r="N8" i="150"/>
  <c r="N58" i="150" s="1"/>
  <c r="N62" i="150" s="1"/>
  <c r="M8" i="150"/>
  <c r="M58" i="150" s="1"/>
  <c r="M62" i="150" s="1"/>
  <c r="L8" i="150"/>
  <c r="L58" i="150" s="1"/>
  <c r="L62" i="150" s="1"/>
  <c r="J8" i="150"/>
  <c r="J58" i="150" s="1"/>
  <c r="J62" i="150" s="1"/>
  <c r="I8" i="150"/>
  <c r="I58" i="150" s="1"/>
  <c r="I62" i="150" s="1"/>
  <c r="H8" i="150"/>
  <c r="H58" i="150" s="1"/>
  <c r="H62" i="150" s="1"/>
  <c r="F8" i="150"/>
  <c r="F58" i="150" s="1"/>
  <c r="F62" i="150" s="1"/>
  <c r="D8" i="150"/>
  <c r="D58" i="150" s="1"/>
  <c r="D62" i="150" s="1"/>
  <c r="C8" i="150"/>
  <c r="C58" i="150" s="1"/>
  <c r="C62" i="150" s="1"/>
  <c r="O9" i="151"/>
  <c r="N9" i="151"/>
  <c r="M9" i="151"/>
  <c r="M8" i="151" s="1"/>
  <c r="M58" i="151" s="1"/>
  <c r="M62" i="151" s="1"/>
  <c r="L9" i="151"/>
  <c r="K9" i="151"/>
  <c r="J9" i="151"/>
  <c r="I9" i="151"/>
  <c r="I8" i="151" s="1"/>
  <c r="I58" i="151" s="1"/>
  <c r="I62" i="151" s="1"/>
  <c r="H9" i="151"/>
  <c r="G9" i="151"/>
  <c r="F9" i="151"/>
  <c r="D9" i="151"/>
  <c r="D8" i="151" s="1"/>
  <c r="D58" i="151" s="1"/>
  <c r="D62" i="151" s="1"/>
  <c r="C9" i="151"/>
  <c r="B9" i="151"/>
  <c r="O8" i="151"/>
  <c r="O58" i="151" s="1"/>
  <c r="O62" i="151" s="1"/>
  <c r="N8" i="151"/>
  <c r="N58" i="151" s="1"/>
  <c r="N62" i="151" s="1"/>
  <c r="L8" i="151"/>
  <c r="L58" i="151" s="1"/>
  <c r="L62" i="151" s="1"/>
  <c r="K8" i="151"/>
  <c r="K58" i="151" s="1"/>
  <c r="K62" i="151" s="1"/>
  <c r="J8" i="151"/>
  <c r="J58" i="151" s="1"/>
  <c r="J62" i="151" s="1"/>
  <c r="H8" i="151"/>
  <c r="H58" i="151" s="1"/>
  <c r="H62" i="151" s="1"/>
  <c r="G8" i="151"/>
  <c r="G58" i="151" s="1"/>
  <c r="G62" i="151" s="1"/>
  <c r="F8" i="151"/>
  <c r="F58" i="151" s="1"/>
  <c r="F62" i="151" s="1"/>
  <c r="C8" i="151"/>
  <c r="C58" i="151" s="1"/>
  <c r="C62" i="151" s="1"/>
  <c r="B8" i="151"/>
  <c r="B58" i="151" s="1"/>
  <c r="B62" i="151" s="1"/>
  <c r="O9" i="152"/>
  <c r="O8" i="152" s="1"/>
  <c r="O58" i="152" s="1"/>
  <c r="O62" i="152" s="1"/>
  <c r="N9" i="152"/>
  <c r="M9" i="152"/>
  <c r="L9" i="152"/>
  <c r="K9" i="152"/>
  <c r="K8" i="152" s="1"/>
  <c r="K58" i="152" s="1"/>
  <c r="K62" i="152" s="1"/>
  <c r="J9" i="152"/>
  <c r="I9" i="152"/>
  <c r="H9" i="152"/>
  <c r="G9" i="152"/>
  <c r="G8" i="152" s="1"/>
  <c r="G58" i="152" s="1"/>
  <c r="G62" i="152" s="1"/>
  <c r="F9" i="152"/>
  <c r="D9" i="152"/>
  <c r="C9" i="152"/>
  <c r="B9" i="152"/>
  <c r="B8" i="152" s="1"/>
  <c r="B58" i="152" s="1"/>
  <c r="B62" i="152" s="1"/>
  <c r="N8" i="152"/>
  <c r="N58" i="152" s="1"/>
  <c r="N62" i="152" s="1"/>
  <c r="M8" i="152"/>
  <c r="M58" i="152" s="1"/>
  <c r="M62" i="152" s="1"/>
  <c r="L8" i="152"/>
  <c r="L58" i="152" s="1"/>
  <c r="L62" i="152" s="1"/>
  <c r="J8" i="152"/>
  <c r="J58" i="152" s="1"/>
  <c r="J62" i="152" s="1"/>
  <c r="I8" i="152"/>
  <c r="I58" i="152" s="1"/>
  <c r="I62" i="152" s="1"/>
  <c r="H8" i="152"/>
  <c r="H58" i="152" s="1"/>
  <c r="H62" i="152" s="1"/>
  <c r="F8" i="152"/>
  <c r="F58" i="152" s="1"/>
  <c r="F62" i="152" s="1"/>
  <c r="D8" i="152"/>
  <c r="D58" i="152" s="1"/>
  <c r="D62" i="152" s="1"/>
  <c r="C8" i="152"/>
  <c r="C58" i="152" s="1"/>
  <c r="C62" i="152" s="1"/>
  <c r="O9" i="153"/>
  <c r="N9" i="153"/>
  <c r="M9" i="153"/>
  <c r="M8" i="153" s="1"/>
  <c r="M58" i="153" s="1"/>
  <c r="M62" i="153" s="1"/>
  <c r="L9" i="153"/>
  <c r="K9" i="153"/>
  <c r="J9" i="153"/>
  <c r="I9" i="153"/>
  <c r="I8" i="153" s="1"/>
  <c r="I58" i="153" s="1"/>
  <c r="I62" i="153" s="1"/>
  <c r="H9" i="153"/>
  <c r="G9" i="153"/>
  <c r="F9" i="153"/>
  <c r="D9" i="153"/>
  <c r="D8" i="153" s="1"/>
  <c r="D58" i="153" s="1"/>
  <c r="D62" i="153" s="1"/>
  <c r="C9" i="153"/>
  <c r="B9" i="153"/>
  <c r="O8" i="153"/>
  <c r="O58" i="153" s="1"/>
  <c r="O62" i="153" s="1"/>
  <c r="N8" i="153"/>
  <c r="N58" i="153" s="1"/>
  <c r="N62" i="153" s="1"/>
  <c r="L8" i="153"/>
  <c r="L58" i="153" s="1"/>
  <c r="L62" i="153" s="1"/>
  <c r="K8" i="153"/>
  <c r="K58" i="153" s="1"/>
  <c r="K62" i="153" s="1"/>
  <c r="J8" i="153"/>
  <c r="J58" i="153" s="1"/>
  <c r="J62" i="153" s="1"/>
  <c r="H8" i="153"/>
  <c r="H58" i="153" s="1"/>
  <c r="H62" i="153" s="1"/>
  <c r="G8" i="153"/>
  <c r="G58" i="153" s="1"/>
  <c r="G62" i="153" s="1"/>
  <c r="F8" i="153"/>
  <c r="F58" i="153" s="1"/>
  <c r="F62" i="153" s="1"/>
  <c r="C8" i="153"/>
  <c r="C58" i="153" s="1"/>
  <c r="C62" i="153" s="1"/>
  <c r="B8" i="153"/>
  <c r="B58" i="153" s="1"/>
  <c r="B62" i="153" s="1"/>
  <c r="O9" i="154"/>
  <c r="O8" i="154" s="1"/>
  <c r="O58" i="154" s="1"/>
  <c r="O62" i="154" s="1"/>
  <c r="N9" i="154"/>
  <c r="M9" i="154"/>
  <c r="L9" i="154"/>
  <c r="K9" i="154"/>
  <c r="K8" i="154" s="1"/>
  <c r="K58" i="154" s="1"/>
  <c r="K62" i="154" s="1"/>
  <c r="J9" i="154"/>
  <c r="I9" i="154"/>
  <c r="H9" i="154"/>
  <c r="G9" i="154"/>
  <c r="G8" i="154" s="1"/>
  <c r="G58" i="154" s="1"/>
  <c r="G62" i="154" s="1"/>
  <c r="F9" i="154"/>
  <c r="D9" i="154"/>
  <c r="C9" i="154"/>
  <c r="B9" i="154"/>
  <c r="B8" i="154" s="1"/>
  <c r="B58" i="154" s="1"/>
  <c r="B62" i="154" s="1"/>
  <c r="N8" i="154"/>
  <c r="N58" i="154" s="1"/>
  <c r="N62" i="154" s="1"/>
  <c r="M8" i="154"/>
  <c r="M58" i="154" s="1"/>
  <c r="M62" i="154" s="1"/>
  <c r="L8" i="154"/>
  <c r="L58" i="154" s="1"/>
  <c r="L62" i="154" s="1"/>
  <c r="J8" i="154"/>
  <c r="J58" i="154" s="1"/>
  <c r="J62" i="154" s="1"/>
  <c r="I8" i="154"/>
  <c r="I58" i="154" s="1"/>
  <c r="I62" i="154" s="1"/>
  <c r="H8" i="154"/>
  <c r="H58" i="154" s="1"/>
  <c r="H62" i="154" s="1"/>
  <c r="F8" i="154"/>
  <c r="F58" i="154" s="1"/>
  <c r="F62" i="154" s="1"/>
  <c r="D8" i="154"/>
  <c r="D58" i="154" s="1"/>
  <c r="D62" i="154" s="1"/>
  <c r="C8" i="154"/>
  <c r="C58" i="154" s="1"/>
  <c r="C62" i="154" s="1"/>
  <c r="O9" i="155"/>
  <c r="N9" i="155"/>
  <c r="M9" i="155"/>
  <c r="M8" i="155" s="1"/>
  <c r="M58" i="155" s="1"/>
  <c r="M62" i="155" s="1"/>
  <c r="L9" i="155"/>
  <c r="K9" i="155"/>
  <c r="J9" i="155"/>
  <c r="I9" i="155"/>
  <c r="I8" i="155" s="1"/>
  <c r="I58" i="155" s="1"/>
  <c r="I62" i="155" s="1"/>
  <c r="H9" i="155"/>
  <c r="G9" i="155"/>
  <c r="F9" i="155"/>
  <c r="D9" i="155"/>
  <c r="D8" i="155" s="1"/>
  <c r="D58" i="155" s="1"/>
  <c r="D62" i="155" s="1"/>
  <c r="C9" i="155"/>
  <c r="B9" i="155"/>
  <c r="O8" i="155"/>
  <c r="O58" i="155" s="1"/>
  <c r="O62" i="155" s="1"/>
  <c r="N8" i="155"/>
  <c r="N58" i="155" s="1"/>
  <c r="N62" i="155" s="1"/>
  <c r="L8" i="155"/>
  <c r="L58" i="155" s="1"/>
  <c r="L62" i="155" s="1"/>
  <c r="K8" i="155"/>
  <c r="K58" i="155" s="1"/>
  <c r="K62" i="155" s="1"/>
  <c r="J8" i="155"/>
  <c r="J58" i="155" s="1"/>
  <c r="J62" i="155" s="1"/>
  <c r="H8" i="155"/>
  <c r="H58" i="155" s="1"/>
  <c r="H62" i="155" s="1"/>
  <c r="G8" i="155"/>
  <c r="G58" i="155" s="1"/>
  <c r="G62" i="155" s="1"/>
  <c r="F8" i="155"/>
  <c r="F58" i="155" s="1"/>
  <c r="F62" i="155" s="1"/>
  <c r="C8" i="155"/>
  <c r="C58" i="155" s="1"/>
  <c r="C62" i="155" s="1"/>
  <c r="B8" i="155"/>
  <c r="B58" i="155" s="1"/>
  <c r="B62" i="155" s="1"/>
  <c r="O9" i="156"/>
  <c r="O8" i="156" s="1"/>
  <c r="O58" i="156" s="1"/>
  <c r="O62" i="156" s="1"/>
  <c r="N9" i="156"/>
  <c r="M9" i="156"/>
  <c r="L9" i="156"/>
  <c r="K9" i="156"/>
  <c r="K8" i="156" s="1"/>
  <c r="K58" i="156" s="1"/>
  <c r="K62" i="156" s="1"/>
  <c r="J9" i="156"/>
  <c r="I9" i="156"/>
  <c r="H9" i="156"/>
  <c r="G9" i="156"/>
  <c r="G8" i="156" s="1"/>
  <c r="G58" i="156" s="1"/>
  <c r="G62" i="156" s="1"/>
  <c r="F9" i="156"/>
  <c r="D9" i="156"/>
  <c r="C9" i="156"/>
  <c r="B9" i="156"/>
  <c r="B8" i="156" s="1"/>
  <c r="B58" i="156" s="1"/>
  <c r="B62" i="156" s="1"/>
  <c r="N8" i="156"/>
  <c r="N58" i="156" s="1"/>
  <c r="N62" i="156" s="1"/>
  <c r="M8" i="156"/>
  <c r="M58" i="156" s="1"/>
  <c r="M62" i="156" s="1"/>
  <c r="L8" i="156"/>
  <c r="L58" i="156" s="1"/>
  <c r="L62" i="156" s="1"/>
  <c r="J8" i="156"/>
  <c r="J58" i="156" s="1"/>
  <c r="J62" i="156" s="1"/>
  <c r="I8" i="156"/>
  <c r="I58" i="156" s="1"/>
  <c r="I62" i="156" s="1"/>
  <c r="H8" i="156"/>
  <c r="H58" i="156" s="1"/>
  <c r="H62" i="156" s="1"/>
  <c r="F8" i="156"/>
  <c r="F58" i="156" s="1"/>
  <c r="F62" i="156" s="1"/>
  <c r="D8" i="156"/>
  <c r="D58" i="156" s="1"/>
  <c r="D62" i="156" s="1"/>
  <c r="C8" i="156"/>
  <c r="C58" i="156" s="1"/>
  <c r="C62" i="156" s="1"/>
  <c r="O9" i="157"/>
  <c r="N9" i="157"/>
  <c r="M9" i="157"/>
  <c r="M8" i="157" s="1"/>
  <c r="M58" i="157" s="1"/>
  <c r="M62" i="157" s="1"/>
  <c r="L9" i="157"/>
  <c r="K9" i="157"/>
  <c r="J9" i="157"/>
  <c r="I9" i="157"/>
  <c r="I8" i="157" s="1"/>
  <c r="I58" i="157" s="1"/>
  <c r="I62" i="157" s="1"/>
  <c r="H9" i="157"/>
  <c r="G9" i="157"/>
  <c r="F9" i="157"/>
  <c r="D9" i="157"/>
  <c r="D8" i="157" s="1"/>
  <c r="D58" i="157" s="1"/>
  <c r="D62" i="157" s="1"/>
  <c r="C9" i="157"/>
  <c r="B9" i="157"/>
  <c r="O8" i="157"/>
  <c r="O58" i="157" s="1"/>
  <c r="O62" i="157" s="1"/>
  <c r="N8" i="157"/>
  <c r="N58" i="157" s="1"/>
  <c r="N62" i="157" s="1"/>
  <c r="L8" i="157"/>
  <c r="L58" i="157" s="1"/>
  <c r="L62" i="157" s="1"/>
  <c r="K8" i="157"/>
  <c r="K58" i="157" s="1"/>
  <c r="K62" i="157" s="1"/>
  <c r="J8" i="157"/>
  <c r="J58" i="157" s="1"/>
  <c r="J62" i="157" s="1"/>
  <c r="H8" i="157"/>
  <c r="H58" i="157" s="1"/>
  <c r="H62" i="157" s="1"/>
  <c r="G8" i="157"/>
  <c r="G58" i="157" s="1"/>
  <c r="G62" i="157" s="1"/>
  <c r="F8" i="157"/>
  <c r="F58" i="157" s="1"/>
  <c r="F62" i="157" s="1"/>
  <c r="C8" i="157"/>
  <c r="C58" i="157" s="1"/>
  <c r="C62" i="157" s="1"/>
  <c r="B8" i="157"/>
  <c r="B58" i="157" s="1"/>
  <c r="B62" i="157" s="1"/>
  <c r="O9" i="158"/>
  <c r="O8" i="158" s="1"/>
  <c r="O58" i="158" s="1"/>
  <c r="O62" i="158" s="1"/>
  <c r="N9" i="158"/>
  <c r="M9" i="158"/>
  <c r="L9" i="158"/>
  <c r="K9" i="158"/>
  <c r="K8" i="158" s="1"/>
  <c r="K58" i="158" s="1"/>
  <c r="K62" i="158" s="1"/>
  <c r="J9" i="158"/>
  <c r="I9" i="158"/>
  <c r="H9" i="158"/>
  <c r="G9" i="158"/>
  <c r="G8" i="158" s="1"/>
  <c r="G58" i="158" s="1"/>
  <c r="G62" i="158" s="1"/>
  <c r="F9" i="158"/>
  <c r="D9" i="158"/>
  <c r="C9" i="158"/>
  <c r="B9" i="158"/>
  <c r="B8" i="158" s="1"/>
  <c r="B58" i="158" s="1"/>
  <c r="B62" i="158" s="1"/>
  <c r="N8" i="158"/>
  <c r="N58" i="158" s="1"/>
  <c r="N62" i="158" s="1"/>
  <c r="M8" i="158"/>
  <c r="M58" i="158" s="1"/>
  <c r="M62" i="158" s="1"/>
  <c r="L8" i="158"/>
  <c r="L58" i="158" s="1"/>
  <c r="L62" i="158" s="1"/>
  <c r="J8" i="158"/>
  <c r="J58" i="158" s="1"/>
  <c r="J62" i="158" s="1"/>
  <c r="I8" i="158"/>
  <c r="I58" i="158" s="1"/>
  <c r="I62" i="158" s="1"/>
  <c r="H8" i="158"/>
  <c r="H58" i="158" s="1"/>
  <c r="H62" i="158" s="1"/>
  <c r="F8" i="158"/>
  <c r="F58" i="158" s="1"/>
  <c r="F62" i="158" s="1"/>
  <c r="D8" i="158"/>
  <c r="D58" i="158" s="1"/>
  <c r="D62" i="158" s="1"/>
  <c r="C8" i="158"/>
  <c r="C58" i="158" s="1"/>
  <c r="C62" i="158" s="1"/>
  <c r="O9" i="159"/>
  <c r="N9" i="159"/>
  <c r="M9" i="159"/>
  <c r="M8" i="159" s="1"/>
  <c r="M58" i="159" s="1"/>
  <c r="M62" i="159" s="1"/>
  <c r="L9" i="159"/>
  <c r="K9" i="159"/>
  <c r="J9" i="159"/>
  <c r="I9" i="159"/>
  <c r="I8" i="159" s="1"/>
  <c r="I58" i="159" s="1"/>
  <c r="I62" i="159" s="1"/>
  <c r="H9" i="159"/>
  <c r="G9" i="159"/>
  <c r="F9" i="159"/>
  <c r="D9" i="159"/>
  <c r="D8" i="159" s="1"/>
  <c r="D58" i="159" s="1"/>
  <c r="D62" i="159" s="1"/>
  <c r="C9" i="159"/>
  <c r="B9" i="159"/>
  <c r="O8" i="159"/>
  <c r="O58" i="159" s="1"/>
  <c r="O62" i="159" s="1"/>
  <c r="N8" i="159"/>
  <c r="N58" i="159" s="1"/>
  <c r="N62" i="159" s="1"/>
  <c r="L8" i="159"/>
  <c r="L58" i="159" s="1"/>
  <c r="L62" i="159" s="1"/>
  <c r="K8" i="159"/>
  <c r="K58" i="159" s="1"/>
  <c r="K62" i="159" s="1"/>
  <c r="J8" i="159"/>
  <c r="J58" i="159" s="1"/>
  <c r="J62" i="159" s="1"/>
  <c r="H8" i="159"/>
  <c r="H58" i="159" s="1"/>
  <c r="H62" i="159" s="1"/>
  <c r="G8" i="159"/>
  <c r="G58" i="159" s="1"/>
  <c r="G62" i="159" s="1"/>
  <c r="F8" i="159"/>
  <c r="F58" i="159" s="1"/>
  <c r="F62" i="159" s="1"/>
  <c r="C8" i="159"/>
  <c r="C58" i="159" s="1"/>
  <c r="C62" i="159" s="1"/>
  <c r="B8" i="159"/>
  <c r="B58" i="159" s="1"/>
  <c r="B62" i="159" s="1"/>
  <c r="O9" i="160"/>
  <c r="O8" i="160" s="1"/>
  <c r="O58" i="160" s="1"/>
  <c r="O62" i="160" s="1"/>
  <c r="N9" i="160"/>
  <c r="M9" i="160"/>
  <c r="L9" i="160"/>
  <c r="K9" i="160"/>
  <c r="K8" i="160" s="1"/>
  <c r="K58" i="160" s="1"/>
  <c r="K62" i="160" s="1"/>
  <c r="J9" i="160"/>
  <c r="I9" i="160"/>
  <c r="H9" i="160"/>
  <c r="G9" i="160"/>
  <c r="G8" i="160" s="1"/>
  <c r="G58" i="160" s="1"/>
  <c r="G62" i="160" s="1"/>
  <c r="F9" i="160"/>
  <c r="D9" i="160"/>
  <c r="C9" i="160"/>
  <c r="B9" i="160"/>
  <c r="B8" i="160" s="1"/>
  <c r="B58" i="160" s="1"/>
  <c r="B62" i="160" s="1"/>
  <c r="N8" i="160"/>
  <c r="N58" i="160" s="1"/>
  <c r="N62" i="160" s="1"/>
  <c r="M8" i="160"/>
  <c r="M58" i="160" s="1"/>
  <c r="M62" i="160" s="1"/>
  <c r="L8" i="160"/>
  <c r="L58" i="160" s="1"/>
  <c r="L62" i="160" s="1"/>
  <c r="J8" i="160"/>
  <c r="J58" i="160" s="1"/>
  <c r="J62" i="160" s="1"/>
  <c r="I8" i="160"/>
  <c r="I58" i="160" s="1"/>
  <c r="I62" i="160" s="1"/>
  <c r="H8" i="160"/>
  <c r="H58" i="160" s="1"/>
  <c r="H62" i="160" s="1"/>
  <c r="F8" i="160"/>
  <c r="F58" i="160" s="1"/>
  <c r="F62" i="160" s="1"/>
  <c r="D8" i="160"/>
  <c r="D58" i="160" s="1"/>
  <c r="D62" i="160" s="1"/>
  <c r="C8" i="160"/>
  <c r="C58" i="160" s="1"/>
  <c r="C62" i="160" s="1"/>
  <c r="O9" i="161"/>
  <c r="N9" i="161"/>
  <c r="M9" i="161"/>
  <c r="M8" i="161" s="1"/>
  <c r="M58" i="161" s="1"/>
  <c r="M62" i="161" s="1"/>
  <c r="L9" i="161"/>
  <c r="K9" i="161"/>
  <c r="J9" i="161"/>
  <c r="I9" i="161"/>
  <c r="I8" i="161" s="1"/>
  <c r="I58" i="161" s="1"/>
  <c r="I62" i="161" s="1"/>
  <c r="H9" i="161"/>
  <c r="G9" i="161"/>
  <c r="F9" i="161"/>
  <c r="D9" i="161"/>
  <c r="D8" i="161" s="1"/>
  <c r="D58" i="161" s="1"/>
  <c r="D62" i="161" s="1"/>
  <c r="C9" i="161"/>
  <c r="B9" i="161"/>
  <c r="O8" i="161"/>
  <c r="O58" i="161" s="1"/>
  <c r="O62" i="161" s="1"/>
  <c r="N8" i="161"/>
  <c r="N58" i="161" s="1"/>
  <c r="N62" i="161" s="1"/>
  <c r="L8" i="161"/>
  <c r="L58" i="161" s="1"/>
  <c r="L62" i="161" s="1"/>
  <c r="K8" i="161"/>
  <c r="K58" i="161" s="1"/>
  <c r="K62" i="161" s="1"/>
  <c r="J8" i="161"/>
  <c r="J58" i="161" s="1"/>
  <c r="J62" i="161" s="1"/>
  <c r="H8" i="161"/>
  <c r="H58" i="161" s="1"/>
  <c r="H62" i="161" s="1"/>
  <c r="G8" i="161"/>
  <c r="G58" i="161" s="1"/>
  <c r="G62" i="161" s="1"/>
  <c r="F8" i="161"/>
  <c r="F58" i="161" s="1"/>
  <c r="F62" i="161" s="1"/>
  <c r="C8" i="161"/>
  <c r="C58" i="161" s="1"/>
  <c r="C62" i="161" s="1"/>
  <c r="B8" i="161"/>
  <c r="B58" i="161" s="1"/>
  <c r="B62" i="161" s="1"/>
  <c r="O9" i="162"/>
  <c r="O8" i="162" s="1"/>
  <c r="O58" i="162" s="1"/>
  <c r="O62" i="162" s="1"/>
  <c r="N9" i="162"/>
  <c r="M9" i="162"/>
  <c r="L9" i="162"/>
  <c r="K9" i="162"/>
  <c r="K8" i="162" s="1"/>
  <c r="K58" i="162" s="1"/>
  <c r="K62" i="162" s="1"/>
  <c r="J9" i="162"/>
  <c r="I9" i="162"/>
  <c r="H9" i="162"/>
  <c r="G9" i="162"/>
  <c r="G8" i="162" s="1"/>
  <c r="G58" i="162" s="1"/>
  <c r="G62" i="162" s="1"/>
  <c r="F9" i="162"/>
  <c r="D9" i="162"/>
  <c r="C9" i="162"/>
  <c r="B9" i="162"/>
  <c r="B8" i="162" s="1"/>
  <c r="B58" i="162" s="1"/>
  <c r="B62" i="162" s="1"/>
  <c r="N8" i="162"/>
  <c r="N58" i="162" s="1"/>
  <c r="N62" i="162" s="1"/>
  <c r="M8" i="162"/>
  <c r="M58" i="162" s="1"/>
  <c r="M62" i="162" s="1"/>
  <c r="L8" i="162"/>
  <c r="L58" i="162" s="1"/>
  <c r="L62" i="162" s="1"/>
  <c r="J8" i="162"/>
  <c r="J58" i="162" s="1"/>
  <c r="J62" i="162" s="1"/>
  <c r="I8" i="162"/>
  <c r="I58" i="162" s="1"/>
  <c r="I62" i="162" s="1"/>
  <c r="H8" i="162"/>
  <c r="H58" i="162" s="1"/>
  <c r="H62" i="162" s="1"/>
  <c r="F8" i="162"/>
  <c r="F58" i="162" s="1"/>
  <c r="F62" i="162" s="1"/>
  <c r="D8" i="162"/>
  <c r="D58" i="162" s="1"/>
  <c r="D62" i="162" s="1"/>
  <c r="C8" i="162"/>
  <c r="C58" i="162" s="1"/>
  <c r="C62" i="162" s="1"/>
  <c r="O9" i="163"/>
  <c r="N9" i="163"/>
  <c r="M9" i="163"/>
  <c r="M8" i="163" s="1"/>
  <c r="M58" i="163" s="1"/>
  <c r="M62" i="163" s="1"/>
  <c r="L9" i="163"/>
  <c r="K9" i="163"/>
  <c r="J9" i="163"/>
  <c r="I9" i="163"/>
  <c r="I8" i="163" s="1"/>
  <c r="I58" i="163" s="1"/>
  <c r="I62" i="163" s="1"/>
  <c r="H9" i="163"/>
  <c r="G9" i="163"/>
  <c r="F9" i="163"/>
  <c r="D9" i="163"/>
  <c r="D8" i="163" s="1"/>
  <c r="D58" i="163" s="1"/>
  <c r="D62" i="163" s="1"/>
  <c r="C9" i="163"/>
  <c r="B9" i="163"/>
  <c r="O8" i="163"/>
  <c r="O58" i="163" s="1"/>
  <c r="O62" i="163" s="1"/>
  <c r="N8" i="163"/>
  <c r="N58" i="163" s="1"/>
  <c r="N62" i="163" s="1"/>
  <c r="L8" i="163"/>
  <c r="L58" i="163" s="1"/>
  <c r="L62" i="163" s="1"/>
  <c r="K8" i="163"/>
  <c r="K58" i="163" s="1"/>
  <c r="K62" i="163" s="1"/>
  <c r="J8" i="163"/>
  <c r="J58" i="163" s="1"/>
  <c r="J62" i="163" s="1"/>
  <c r="H8" i="163"/>
  <c r="H58" i="163" s="1"/>
  <c r="H62" i="163" s="1"/>
  <c r="G8" i="163"/>
  <c r="G58" i="163" s="1"/>
  <c r="G62" i="163" s="1"/>
  <c r="F8" i="163"/>
  <c r="F58" i="163" s="1"/>
  <c r="F62" i="163" s="1"/>
  <c r="C8" i="163"/>
  <c r="C58" i="163" s="1"/>
  <c r="C62" i="163" s="1"/>
  <c r="B8" i="163"/>
  <c r="B58" i="163" s="1"/>
  <c r="B62" i="163" s="1"/>
  <c r="O9" i="164"/>
  <c r="O8" i="164" s="1"/>
  <c r="O58" i="164" s="1"/>
  <c r="O62" i="164" s="1"/>
  <c r="N9" i="164"/>
  <c r="M9" i="164"/>
  <c r="L9" i="164"/>
  <c r="K9" i="164"/>
  <c r="K8" i="164" s="1"/>
  <c r="K58" i="164" s="1"/>
  <c r="K62" i="164" s="1"/>
  <c r="J9" i="164"/>
  <c r="I9" i="164"/>
  <c r="H9" i="164"/>
  <c r="G9" i="164"/>
  <c r="G8" i="164" s="1"/>
  <c r="G58" i="164" s="1"/>
  <c r="G62" i="164" s="1"/>
  <c r="F9" i="164"/>
  <c r="D9" i="164"/>
  <c r="C9" i="164"/>
  <c r="B9" i="164"/>
  <c r="B8" i="164" s="1"/>
  <c r="B58" i="164" s="1"/>
  <c r="B62" i="164" s="1"/>
  <c r="N8" i="164"/>
  <c r="N58" i="164" s="1"/>
  <c r="N62" i="164" s="1"/>
  <c r="M8" i="164"/>
  <c r="M58" i="164" s="1"/>
  <c r="M62" i="164" s="1"/>
  <c r="L8" i="164"/>
  <c r="L58" i="164" s="1"/>
  <c r="L62" i="164" s="1"/>
  <c r="J8" i="164"/>
  <c r="J58" i="164" s="1"/>
  <c r="J62" i="164" s="1"/>
  <c r="I8" i="164"/>
  <c r="I58" i="164" s="1"/>
  <c r="I62" i="164" s="1"/>
  <c r="H8" i="164"/>
  <c r="H58" i="164" s="1"/>
  <c r="H62" i="164" s="1"/>
  <c r="F8" i="164"/>
  <c r="F58" i="164" s="1"/>
  <c r="F62" i="164" s="1"/>
  <c r="D8" i="164"/>
  <c r="D58" i="164" s="1"/>
  <c r="D62" i="164" s="1"/>
  <c r="C8" i="164"/>
  <c r="C58" i="164" s="1"/>
  <c r="C62" i="164" s="1"/>
  <c r="O9" i="165"/>
  <c r="N9" i="165"/>
  <c r="M9" i="165"/>
  <c r="M8" i="165" s="1"/>
  <c r="M58" i="165" s="1"/>
  <c r="M62" i="165" s="1"/>
  <c r="L9" i="165"/>
  <c r="K9" i="165"/>
  <c r="J9" i="165"/>
  <c r="I9" i="165"/>
  <c r="I8" i="165" s="1"/>
  <c r="I58" i="165" s="1"/>
  <c r="I62" i="165" s="1"/>
  <c r="H9" i="165"/>
  <c r="G9" i="165"/>
  <c r="F9" i="165"/>
  <c r="D9" i="165"/>
  <c r="D8" i="165" s="1"/>
  <c r="D58" i="165" s="1"/>
  <c r="D62" i="165" s="1"/>
  <c r="C9" i="165"/>
  <c r="B9" i="165"/>
  <c r="O8" i="165"/>
  <c r="O58" i="165" s="1"/>
  <c r="O62" i="165" s="1"/>
  <c r="N8" i="165"/>
  <c r="N58" i="165" s="1"/>
  <c r="N62" i="165" s="1"/>
  <c r="L8" i="165"/>
  <c r="L58" i="165" s="1"/>
  <c r="L62" i="165" s="1"/>
  <c r="K8" i="165"/>
  <c r="K58" i="165" s="1"/>
  <c r="K62" i="165" s="1"/>
  <c r="J8" i="165"/>
  <c r="J58" i="165" s="1"/>
  <c r="J62" i="165" s="1"/>
  <c r="H8" i="165"/>
  <c r="H58" i="165" s="1"/>
  <c r="H62" i="165" s="1"/>
  <c r="G8" i="165"/>
  <c r="G58" i="165" s="1"/>
  <c r="G62" i="165" s="1"/>
  <c r="F8" i="165"/>
  <c r="F58" i="165" s="1"/>
  <c r="F62" i="165" s="1"/>
  <c r="C8" i="165"/>
  <c r="C58" i="165" s="1"/>
  <c r="C62" i="165" s="1"/>
  <c r="B8" i="165"/>
  <c r="B58" i="165" s="1"/>
  <c r="B62" i="165" s="1"/>
  <c r="O9" i="166"/>
  <c r="O8" i="166" s="1"/>
  <c r="O58" i="166" s="1"/>
  <c r="O62" i="166" s="1"/>
  <c r="N9" i="166"/>
  <c r="M9" i="166"/>
  <c r="L9" i="166"/>
  <c r="K9" i="166"/>
  <c r="K8" i="166" s="1"/>
  <c r="K58" i="166" s="1"/>
  <c r="K62" i="166" s="1"/>
  <c r="J9" i="166"/>
  <c r="I9" i="166"/>
  <c r="H9" i="166"/>
  <c r="G9" i="166"/>
  <c r="G8" i="166" s="1"/>
  <c r="G58" i="166" s="1"/>
  <c r="G62" i="166" s="1"/>
  <c r="F9" i="166"/>
  <c r="D9" i="166"/>
  <c r="C9" i="166"/>
  <c r="B9" i="166"/>
  <c r="B8" i="166" s="1"/>
  <c r="B58" i="166" s="1"/>
  <c r="B62" i="166" s="1"/>
  <c r="N8" i="166"/>
  <c r="N58" i="166" s="1"/>
  <c r="N62" i="166" s="1"/>
  <c r="M8" i="166"/>
  <c r="M58" i="166" s="1"/>
  <c r="M62" i="166" s="1"/>
  <c r="L8" i="166"/>
  <c r="L58" i="166" s="1"/>
  <c r="L62" i="166" s="1"/>
  <c r="J8" i="166"/>
  <c r="J58" i="166" s="1"/>
  <c r="J62" i="166" s="1"/>
  <c r="I8" i="166"/>
  <c r="I58" i="166" s="1"/>
  <c r="I62" i="166" s="1"/>
  <c r="H8" i="166"/>
  <c r="H58" i="166" s="1"/>
  <c r="H62" i="166" s="1"/>
  <c r="F8" i="166"/>
  <c r="F58" i="166" s="1"/>
  <c r="F62" i="166" s="1"/>
  <c r="D8" i="166"/>
  <c r="D58" i="166" s="1"/>
  <c r="D62" i="166" s="1"/>
  <c r="C8" i="166"/>
  <c r="C58" i="166" s="1"/>
  <c r="C62" i="166" s="1"/>
  <c r="O9" i="167"/>
  <c r="N9" i="167"/>
  <c r="M9" i="167"/>
  <c r="M8" i="167" s="1"/>
  <c r="M58" i="167" s="1"/>
  <c r="M62" i="167" s="1"/>
  <c r="L9" i="167"/>
  <c r="K9" i="167"/>
  <c r="J9" i="167"/>
  <c r="I9" i="167"/>
  <c r="I8" i="167" s="1"/>
  <c r="I58" i="167" s="1"/>
  <c r="I62" i="167" s="1"/>
  <c r="H9" i="167"/>
  <c r="G9" i="167"/>
  <c r="F9" i="167"/>
  <c r="D9" i="167"/>
  <c r="D8" i="167" s="1"/>
  <c r="D58" i="167" s="1"/>
  <c r="D62" i="167" s="1"/>
  <c r="C9" i="167"/>
  <c r="B9" i="167"/>
  <c r="O8" i="167"/>
  <c r="O58" i="167" s="1"/>
  <c r="O62" i="167" s="1"/>
  <c r="N8" i="167"/>
  <c r="N58" i="167" s="1"/>
  <c r="N62" i="167" s="1"/>
  <c r="L8" i="167"/>
  <c r="L58" i="167" s="1"/>
  <c r="L62" i="167" s="1"/>
  <c r="K8" i="167"/>
  <c r="K58" i="167" s="1"/>
  <c r="K62" i="167" s="1"/>
  <c r="J8" i="167"/>
  <c r="J58" i="167" s="1"/>
  <c r="J62" i="167" s="1"/>
  <c r="H8" i="167"/>
  <c r="H58" i="167" s="1"/>
  <c r="H62" i="167" s="1"/>
  <c r="G8" i="167"/>
  <c r="G58" i="167" s="1"/>
  <c r="G62" i="167" s="1"/>
  <c r="F8" i="167"/>
  <c r="F58" i="167" s="1"/>
  <c r="F62" i="167" s="1"/>
  <c r="C8" i="167"/>
  <c r="C58" i="167" s="1"/>
  <c r="C62" i="167" s="1"/>
  <c r="B8" i="167"/>
  <c r="B58" i="167" s="1"/>
  <c r="B62" i="167" s="1"/>
  <c r="O9" i="168"/>
  <c r="O8" i="168" s="1"/>
  <c r="O58" i="168" s="1"/>
  <c r="O62" i="168" s="1"/>
  <c r="N9" i="168"/>
  <c r="M9" i="168"/>
  <c r="L9" i="168"/>
  <c r="K9" i="168"/>
  <c r="K8" i="168" s="1"/>
  <c r="K58" i="168" s="1"/>
  <c r="K62" i="168" s="1"/>
  <c r="J9" i="168"/>
  <c r="I9" i="168"/>
  <c r="H9" i="168"/>
  <c r="G9" i="168"/>
  <c r="G8" i="168" s="1"/>
  <c r="G58" i="168" s="1"/>
  <c r="G62" i="168" s="1"/>
  <c r="F9" i="168"/>
  <c r="D9" i="168"/>
  <c r="C9" i="168"/>
  <c r="B9" i="168"/>
  <c r="B8" i="168" s="1"/>
  <c r="B58" i="168" s="1"/>
  <c r="B62" i="168" s="1"/>
  <c r="N8" i="168"/>
  <c r="N58" i="168" s="1"/>
  <c r="N62" i="168" s="1"/>
  <c r="M8" i="168"/>
  <c r="M58" i="168" s="1"/>
  <c r="M62" i="168" s="1"/>
  <c r="L8" i="168"/>
  <c r="L58" i="168" s="1"/>
  <c r="L62" i="168" s="1"/>
  <c r="J8" i="168"/>
  <c r="J58" i="168" s="1"/>
  <c r="J62" i="168" s="1"/>
  <c r="I8" i="168"/>
  <c r="I58" i="168" s="1"/>
  <c r="I62" i="168" s="1"/>
  <c r="H8" i="168"/>
  <c r="H58" i="168" s="1"/>
  <c r="H62" i="168" s="1"/>
  <c r="F8" i="168"/>
  <c r="F58" i="168" s="1"/>
  <c r="F62" i="168" s="1"/>
  <c r="D8" i="168"/>
  <c r="D58" i="168" s="1"/>
  <c r="D62" i="168" s="1"/>
  <c r="C8" i="168"/>
  <c r="C58" i="168" s="1"/>
  <c r="C62" i="168" s="1"/>
  <c r="O9" i="169"/>
  <c r="N9" i="169"/>
  <c r="M9" i="169"/>
  <c r="M8" i="169" s="1"/>
  <c r="M58" i="169" s="1"/>
  <c r="M62" i="169" s="1"/>
  <c r="L9" i="169"/>
  <c r="K9" i="169"/>
  <c r="J9" i="169"/>
  <c r="I9" i="169"/>
  <c r="I8" i="169" s="1"/>
  <c r="I58" i="169" s="1"/>
  <c r="I62" i="169" s="1"/>
  <c r="H9" i="169"/>
  <c r="G9" i="169"/>
  <c r="F9" i="169"/>
  <c r="D9" i="169"/>
  <c r="D8" i="169" s="1"/>
  <c r="D58" i="169" s="1"/>
  <c r="D62" i="169" s="1"/>
  <c r="C9" i="169"/>
  <c r="B9" i="169"/>
  <c r="O8" i="169"/>
  <c r="O58" i="169" s="1"/>
  <c r="O62" i="169" s="1"/>
  <c r="N8" i="169"/>
  <c r="N58" i="169" s="1"/>
  <c r="N62" i="169" s="1"/>
  <c r="L8" i="169"/>
  <c r="L58" i="169" s="1"/>
  <c r="L62" i="169" s="1"/>
  <c r="K8" i="169"/>
  <c r="K58" i="169" s="1"/>
  <c r="K62" i="169" s="1"/>
  <c r="J8" i="169"/>
  <c r="J58" i="169" s="1"/>
  <c r="J62" i="169" s="1"/>
  <c r="H8" i="169"/>
  <c r="H58" i="169" s="1"/>
  <c r="H62" i="169" s="1"/>
  <c r="G8" i="169"/>
  <c r="G58" i="169" s="1"/>
  <c r="G62" i="169" s="1"/>
  <c r="F8" i="169"/>
  <c r="F58" i="169" s="1"/>
  <c r="F62" i="169" s="1"/>
  <c r="C8" i="169"/>
  <c r="C58" i="169" s="1"/>
  <c r="C62" i="169" s="1"/>
  <c r="B8" i="169"/>
  <c r="B58" i="169" s="1"/>
  <c r="B62" i="169" s="1"/>
  <c r="O9" i="170"/>
  <c r="O8" i="170" s="1"/>
  <c r="O58" i="170" s="1"/>
  <c r="O62" i="170" s="1"/>
  <c r="N9" i="170"/>
  <c r="M9" i="170"/>
  <c r="L9" i="170"/>
  <c r="K9" i="170"/>
  <c r="K8" i="170" s="1"/>
  <c r="K58" i="170" s="1"/>
  <c r="K62" i="170" s="1"/>
  <c r="J9" i="170"/>
  <c r="I9" i="170"/>
  <c r="H9" i="170"/>
  <c r="G9" i="170"/>
  <c r="G8" i="170" s="1"/>
  <c r="G58" i="170" s="1"/>
  <c r="G62" i="170" s="1"/>
  <c r="F9" i="170"/>
  <c r="D9" i="170"/>
  <c r="C9" i="170"/>
  <c r="B9" i="170"/>
  <c r="B8" i="170" s="1"/>
  <c r="B58" i="170" s="1"/>
  <c r="B62" i="170" s="1"/>
  <c r="N8" i="170"/>
  <c r="N58" i="170" s="1"/>
  <c r="N62" i="170" s="1"/>
  <c r="M8" i="170"/>
  <c r="M58" i="170" s="1"/>
  <c r="M62" i="170" s="1"/>
  <c r="L8" i="170"/>
  <c r="L58" i="170" s="1"/>
  <c r="L62" i="170" s="1"/>
  <c r="J8" i="170"/>
  <c r="J58" i="170" s="1"/>
  <c r="J62" i="170" s="1"/>
  <c r="I8" i="170"/>
  <c r="I58" i="170" s="1"/>
  <c r="I62" i="170" s="1"/>
  <c r="H8" i="170"/>
  <c r="H58" i="170" s="1"/>
  <c r="H62" i="170" s="1"/>
  <c r="F8" i="170"/>
  <c r="F58" i="170" s="1"/>
  <c r="F62" i="170" s="1"/>
  <c r="D8" i="170"/>
  <c r="D58" i="170" s="1"/>
  <c r="D62" i="170" s="1"/>
  <c r="C8" i="170"/>
  <c r="C58" i="170" s="1"/>
  <c r="C62" i="170" s="1"/>
  <c r="O9" i="171"/>
  <c r="N9" i="171"/>
  <c r="M9" i="171"/>
  <c r="M8" i="171" s="1"/>
  <c r="M58" i="171" s="1"/>
  <c r="M62" i="171" s="1"/>
  <c r="L9" i="171"/>
  <c r="K9" i="171"/>
  <c r="J9" i="171"/>
  <c r="I9" i="171"/>
  <c r="I8" i="171" s="1"/>
  <c r="I58" i="171" s="1"/>
  <c r="I62" i="171" s="1"/>
  <c r="H9" i="171"/>
  <c r="G9" i="171"/>
  <c r="F9" i="171"/>
  <c r="D9" i="171"/>
  <c r="D8" i="171" s="1"/>
  <c r="D58" i="171" s="1"/>
  <c r="D62" i="171" s="1"/>
  <c r="C9" i="171"/>
  <c r="B9" i="171"/>
  <c r="O8" i="171"/>
  <c r="O58" i="171" s="1"/>
  <c r="O62" i="171" s="1"/>
  <c r="N8" i="171"/>
  <c r="N58" i="171" s="1"/>
  <c r="N62" i="171" s="1"/>
  <c r="L8" i="171"/>
  <c r="L58" i="171" s="1"/>
  <c r="L62" i="171" s="1"/>
  <c r="K8" i="171"/>
  <c r="K58" i="171" s="1"/>
  <c r="K62" i="171" s="1"/>
  <c r="J8" i="171"/>
  <c r="J58" i="171" s="1"/>
  <c r="J62" i="171" s="1"/>
  <c r="H8" i="171"/>
  <c r="H58" i="171" s="1"/>
  <c r="H62" i="171" s="1"/>
  <c r="G8" i="171"/>
  <c r="G58" i="171" s="1"/>
  <c r="G62" i="171" s="1"/>
  <c r="F8" i="171"/>
  <c r="F58" i="171" s="1"/>
  <c r="F62" i="171" s="1"/>
  <c r="C8" i="171"/>
  <c r="C58" i="171" s="1"/>
  <c r="C62" i="171" s="1"/>
  <c r="B8" i="171"/>
  <c r="B58" i="171" s="1"/>
  <c r="B62" i="171" s="1"/>
  <c r="O9" i="172"/>
  <c r="O8" i="172" s="1"/>
  <c r="O58" i="172" s="1"/>
  <c r="O62" i="172" s="1"/>
  <c r="N9" i="172"/>
  <c r="M9" i="172"/>
  <c r="L9" i="172"/>
  <c r="K9" i="172"/>
  <c r="K8" i="172" s="1"/>
  <c r="K58" i="172" s="1"/>
  <c r="K62" i="172" s="1"/>
  <c r="J9" i="172"/>
  <c r="I9" i="172"/>
  <c r="H9" i="172"/>
  <c r="G9" i="172"/>
  <c r="G8" i="172" s="1"/>
  <c r="G58" i="172" s="1"/>
  <c r="G62" i="172" s="1"/>
  <c r="F9" i="172"/>
  <c r="D9" i="172"/>
  <c r="C9" i="172"/>
  <c r="B9" i="172"/>
  <c r="B8" i="172" s="1"/>
  <c r="B58" i="172" s="1"/>
  <c r="B62" i="172" s="1"/>
  <c r="N8" i="172"/>
  <c r="N58" i="172" s="1"/>
  <c r="N62" i="172" s="1"/>
  <c r="M8" i="172"/>
  <c r="M58" i="172" s="1"/>
  <c r="M62" i="172" s="1"/>
  <c r="L8" i="172"/>
  <c r="L58" i="172" s="1"/>
  <c r="L62" i="172" s="1"/>
  <c r="J8" i="172"/>
  <c r="J58" i="172" s="1"/>
  <c r="J62" i="172" s="1"/>
  <c r="I8" i="172"/>
  <c r="I58" i="172" s="1"/>
  <c r="I62" i="172" s="1"/>
  <c r="H8" i="172"/>
  <c r="H58" i="172" s="1"/>
  <c r="H62" i="172" s="1"/>
  <c r="F8" i="172"/>
  <c r="F58" i="172" s="1"/>
  <c r="F62" i="172" s="1"/>
  <c r="D8" i="172"/>
  <c r="D58" i="172" s="1"/>
  <c r="D62" i="172" s="1"/>
  <c r="C8" i="172"/>
  <c r="C58" i="172" s="1"/>
  <c r="C62" i="172" s="1"/>
  <c r="O9" i="173"/>
  <c r="N9" i="173"/>
  <c r="M9" i="173"/>
  <c r="M8" i="173" s="1"/>
  <c r="M58" i="173" s="1"/>
  <c r="M62" i="173" s="1"/>
  <c r="L9" i="173"/>
  <c r="K9" i="173"/>
  <c r="J9" i="173"/>
  <c r="I9" i="173"/>
  <c r="I8" i="173" s="1"/>
  <c r="I58" i="173" s="1"/>
  <c r="I62" i="173" s="1"/>
  <c r="H9" i="173"/>
  <c r="G9" i="173"/>
  <c r="F9" i="173"/>
  <c r="D9" i="173"/>
  <c r="D8" i="173" s="1"/>
  <c r="D58" i="173" s="1"/>
  <c r="D62" i="173" s="1"/>
  <c r="C9" i="173"/>
  <c r="B9" i="173"/>
  <c r="O8" i="173"/>
  <c r="O58" i="173" s="1"/>
  <c r="O62" i="173" s="1"/>
  <c r="N8" i="173"/>
  <c r="N58" i="173" s="1"/>
  <c r="N62" i="173" s="1"/>
  <c r="L8" i="173"/>
  <c r="L58" i="173" s="1"/>
  <c r="L62" i="173" s="1"/>
  <c r="K8" i="173"/>
  <c r="K58" i="173" s="1"/>
  <c r="K62" i="173" s="1"/>
  <c r="J8" i="173"/>
  <c r="J58" i="173" s="1"/>
  <c r="J62" i="173" s="1"/>
  <c r="H8" i="173"/>
  <c r="H58" i="173" s="1"/>
  <c r="H62" i="173" s="1"/>
  <c r="G8" i="173"/>
  <c r="G58" i="173" s="1"/>
  <c r="G62" i="173" s="1"/>
  <c r="F8" i="173"/>
  <c r="F58" i="173" s="1"/>
  <c r="F62" i="173" s="1"/>
  <c r="C8" i="173"/>
  <c r="C58" i="173" s="1"/>
  <c r="C62" i="173" s="1"/>
  <c r="B8" i="173"/>
  <c r="B58" i="173" s="1"/>
  <c r="B62" i="173" s="1"/>
  <c r="O9" i="174"/>
  <c r="O8" i="174" s="1"/>
  <c r="O58" i="174" s="1"/>
  <c r="O62" i="174" s="1"/>
  <c r="N9" i="174"/>
  <c r="M9" i="174"/>
  <c r="L9" i="174"/>
  <c r="K9" i="174"/>
  <c r="K8" i="174" s="1"/>
  <c r="K58" i="174" s="1"/>
  <c r="K62" i="174" s="1"/>
  <c r="J9" i="174"/>
  <c r="I9" i="174"/>
  <c r="H9" i="174"/>
  <c r="G9" i="174"/>
  <c r="G8" i="174" s="1"/>
  <c r="G58" i="174" s="1"/>
  <c r="G62" i="174" s="1"/>
  <c r="F9" i="174"/>
  <c r="D9" i="174"/>
  <c r="C9" i="174"/>
  <c r="B9" i="174"/>
  <c r="B8" i="174" s="1"/>
  <c r="B58" i="174" s="1"/>
  <c r="B62" i="174" s="1"/>
  <c r="N8" i="174"/>
  <c r="N58" i="174" s="1"/>
  <c r="N62" i="174" s="1"/>
  <c r="M8" i="174"/>
  <c r="M58" i="174" s="1"/>
  <c r="M62" i="174" s="1"/>
  <c r="L8" i="174"/>
  <c r="L58" i="174" s="1"/>
  <c r="L62" i="174" s="1"/>
  <c r="J8" i="174"/>
  <c r="J58" i="174" s="1"/>
  <c r="J62" i="174" s="1"/>
  <c r="I8" i="174"/>
  <c r="I58" i="174" s="1"/>
  <c r="I62" i="174" s="1"/>
  <c r="H8" i="174"/>
  <c r="H58" i="174" s="1"/>
  <c r="H62" i="174" s="1"/>
  <c r="F8" i="174"/>
  <c r="F58" i="174" s="1"/>
  <c r="F62" i="174" s="1"/>
  <c r="D8" i="174"/>
  <c r="D58" i="174" s="1"/>
  <c r="D62" i="174" s="1"/>
  <c r="C8" i="174"/>
  <c r="C58" i="174" s="1"/>
  <c r="C62" i="174" s="1"/>
  <c r="O9" i="175"/>
  <c r="N9" i="175"/>
  <c r="M9" i="175"/>
  <c r="M8" i="175" s="1"/>
  <c r="M58" i="175" s="1"/>
  <c r="M62" i="175" s="1"/>
  <c r="L9" i="175"/>
  <c r="K9" i="175"/>
  <c r="J9" i="175"/>
  <c r="I9" i="175"/>
  <c r="I8" i="175" s="1"/>
  <c r="I58" i="175" s="1"/>
  <c r="I62" i="175" s="1"/>
  <c r="H9" i="175"/>
  <c r="G9" i="175"/>
  <c r="F9" i="175"/>
  <c r="D9" i="175"/>
  <c r="D8" i="175" s="1"/>
  <c r="D58" i="175" s="1"/>
  <c r="D62" i="175" s="1"/>
  <c r="C9" i="175"/>
  <c r="B9" i="175"/>
  <c r="O8" i="175"/>
  <c r="O58" i="175" s="1"/>
  <c r="O62" i="175" s="1"/>
  <c r="N8" i="175"/>
  <c r="N58" i="175" s="1"/>
  <c r="N62" i="175" s="1"/>
  <c r="L8" i="175"/>
  <c r="L58" i="175" s="1"/>
  <c r="L62" i="175" s="1"/>
  <c r="K8" i="175"/>
  <c r="K58" i="175" s="1"/>
  <c r="K62" i="175" s="1"/>
  <c r="J8" i="175"/>
  <c r="J58" i="175" s="1"/>
  <c r="J62" i="175" s="1"/>
  <c r="H8" i="175"/>
  <c r="H58" i="175" s="1"/>
  <c r="H62" i="175" s="1"/>
  <c r="G8" i="175"/>
  <c r="G58" i="175" s="1"/>
  <c r="G62" i="175" s="1"/>
  <c r="F8" i="175"/>
  <c r="F58" i="175" s="1"/>
  <c r="F62" i="175" s="1"/>
  <c r="C8" i="175"/>
  <c r="C58" i="175" s="1"/>
  <c r="C62" i="175" s="1"/>
  <c r="B8" i="175"/>
  <c r="B58" i="175" s="1"/>
  <c r="B62" i="175" s="1"/>
  <c r="O9" i="176"/>
  <c r="O8" i="176" s="1"/>
  <c r="O58" i="176" s="1"/>
  <c r="O62" i="176" s="1"/>
  <c r="N9" i="176"/>
  <c r="M9" i="176"/>
  <c r="L9" i="176"/>
  <c r="K9" i="176"/>
  <c r="K8" i="176" s="1"/>
  <c r="K58" i="176" s="1"/>
  <c r="K62" i="176" s="1"/>
  <c r="J9" i="176"/>
  <c r="I9" i="176"/>
  <c r="H9" i="176"/>
  <c r="G9" i="176"/>
  <c r="G8" i="176" s="1"/>
  <c r="G58" i="176" s="1"/>
  <c r="G62" i="176" s="1"/>
  <c r="F9" i="176"/>
  <c r="D9" i="176"/>
  <c r="C9" i="176"/>
  <c r="B9" i="176"/>
  <c r="B8" i="176" s="1"/>
  <c r="B58" i="176" s="1"/>
  <c r="B62" i="176" s="1"/>
  <c r="N8" i="176"/>
  <c r="N58" i="176" s="1"/>
  <c r="N62" i="176" s="1"/>
  <c r="M8" i="176"/>
  <c r="M58" i="176" s="1"/>
  <c r="M62" i="176" s="1"/>
  <c r="L8" i="176"/>
  <c r="L58" i="176" s="1"/>
  <c r="L62" i="176" s="1"/>
  <c r="J8" i="176"/>
  <c r="J58" i="176" s="1"/>
  <c r="J62" i="176" s="1"/>
  <c r="I8" i="176"/>
  <c r="I58" i="176" s="1"/>
  <c r="I62" i="176" s="1"/>
  <c r="H8" i="176"/>
  <c r="H58" i="176" s="1"/>
  <c r="H62" i="176" s="1"/>
  <c r="F8" i="176"/>
  <c r="F58" i="176" s="1"/>
  <c r="F62" i="176" s="1"/>
  <c r="D8" i="176"/>
  <c r="D58" i="176" s="1"/>
  <c r="D62" i="176" s="1"/>
  <c r="C8" i="176"/>
  <c r="C58" i="176" s="1"/>
  <c r="C62" i="176" s="1"/>
  <c r="O9" i="177"/>
  <c r="N9" i="177"/>
  <c r="M9" i="177"/>
  <c r="M8" i="177" s="1"/>
  <c r="M58" i="177" s="1"/>
  <c r="M62" i="177" s="1"/>
  <c r="L9" i="177"/>
  <c r="K9" i="177"/>
  <c r="J9" i="177"/>
  <c r="I9" i="177"/>
  <c r="I8" i="177" s="1"/>
  <c r="I58" i="177" s="1"/>
  <c r="I62" i="177" s="1"/>
  <c r="H9" i="177"/>
  <c r="G9" i="177"/>
  <c r="F9" i="177"/>
  <c r="D9" i="177"/>
  <c r="D8" i="177" s="1"/>
  <c r="D58" i="177" s="1"/>
  <c r="D62" i="177" s="1"/>
  <c r="C9" i="177"/>
  <c r="B9" i="177"/>
  <c r="O8" i="177"/>
  <c r="O58" i="177" s="1"/>
  <c r="O62" i="177" s="1"/>
  <c r="N8" i="177"/>
  <c r="N58" i="177" s="1"/>
  <c r="N62" i="177" s="1"/>
  <c r="L8" i="177"/>
  <c r="L58" i="177" s="1"/>
  <c r="L62" i="177" s="1"/>
  <c r="K8" i="177"/>
  <c r="K58" i="177" s="1"/>
  <c r="K62" i="177" s="1"/>
  <c r="J8" i="177"/>
  <c r="J58" i="177" s="1"/>
  <c r="J62" i="177" s="1"/>
  <c r="H8" i="177"/>
  <c r="H58" i="177" s="1"/>
  <c r="H62" i="177" s="1"/>
  <c r="G8" i="177"/>
  <c r="G58" i="177" s="1"/>
  <c r="G62" i="177" s="1"/>
  <c r="F8" i="177"/>
  <c r="F58" i="177" s="1"/>
  <c r="F62" i="177" s="1"/>
  <c r="C8" i="177"/>
  <c r="C58" i="177" s="1"/>
  <c r="C62" i="177" s="1"/>
  <c r="B8" i="177"/>
  <c r="B58" i="177" s="1"/>
  <c r="B62" i="177" s="1"/>
  <c r="O9" i="178"/>
  <c r="O8" i="178" s="1"/>
  <c r="O58" i="178" s="1"/>
  <c r="O62" i="178" s="1"/>
  <c r="N9" i="178"/>
  <c r="M9" i="178"/>
  <c r="L9" i="178"/>
  <c r="K9" i="178"/>
  <c r="K8" i="178" s="1"/>
  <c r="K58" i="178" s="1"/>
  <c r="K62" i="178" s="1"/>
  <c r="J9" i="178"/>
  <c r="I9" i="178"/>
  <c r="H9" i="178"/>
  <c r="G9" i="178"/>
  <c r="G8" i="178" s="1"/>
  <c r="G58" i="178" s="1"/>
  <c r="G62" i="178" s="1"/>
  <c r="F9" i="178"/>
  <c r="D9" i="178"/>
  <c r="C9" i="178"/>
  <c r="B9" i="178"/>
  <c r="B8" i="178" s="1"/>
  <c r="B58" i="178" s="1"/>
  <c r="B62" i="178" s="1"/>
  <c r="N8" i="178"/>
  <c r="N58" i="178" s="1"/>
  <c r="N62" i="178" s="1"/>
  <c r="M8" i="178"/>
  <c r="M58" i="178" s="1"/>
  <c r="M62" i="178" s="1"/>
  <c r="L8" i="178"/>
  <c r="L58" i="178" s="1"/>
  <c r="L62" i="178" s="1"/>
  <c r="J8" i="178"/>
  <c r="J58" i="178" s="1"/>
  <c r="J62" i="178" s="1"/>
  <c r="I8" i="178"/>
  <c r="I58" i="178" s="1"/>
  <c r="I62" i="178" s="1"/>
  <c r="H8" i="178"/>
  <c r="H58" i="178" s="1"/>
  <c r="H62" i="178" s="1"/>
  <c r="F8" i="178"/>
  <c r="F58" i="178" s="1"/>
  <c r="F62" i="178" s="1"/>
  <c r="D8" i="178"/>
  <c r="D58" i="178" s="1"/>
  <c r="D62" i="178" s="1"/>
  <c r="C8" i="178"/>
  <c r="C58" i="178" s="1"/>
  <c r="C62" i="178" s="1"/>
  <c r="O9" i="179"/>
  <c r="N9" i="179"/>
  <c r="M9" i="179"/>
  <c r="M8" i="179" s="1"/>
  <c r="M58" i="179" s="1"/>
  <c r="M62" i="179" s="1"/>
  <c r="L9" i="179"/>
  <c r="K9" i="179"/>
  <c r="J9" i="179"/>
  <c r="I9" i="179"/>
  <c r="I8" i="179" s="1"/>
  <c r="I58" i="179" s="1"/>
  <c r="I62" i="179" s="1"/>
  <c r="H9" i="179"/>
  <c r="G9" i="179"/>
  <c r="F9" i="179"/>
  <c r="D9" i="179"/>
  <c r="D8" i="179" s="1"/>
  <c r="D58" i="179" s="1"/>
  <c r="D62" i="179" s="1"/>
  <c r="C9" i="179"/>
  <c r="B9" i="179"/>
  <c r="O8" i="179"/>
  <c r="O58" i="179" s="1"/>
  <c r="O62" i="179" s="1"/>
  <c r="N8" i="179"/>
  <c r="N58" i="179" s="1"/>
  <c r="N62" i="179" s="1"/>
  <c r="L8" i="179"/>
  <c r="L58" i="179" s="1"/>
  <c r="L62" i="179" s="1"/>
  <c r="K8" i="179"/>
  <c r="K58" i="179" s="1"/>
  <c r="K62" i="179" s="1"/>
  <c r="J8" i="179"/>
  <c r="J58" i="179" s="1"/>
  <c r="J62" i="179" s="1"/>
  <c r="H8" i="179"/>
  <c r="H58" i="179" s="1"/>
  <c r="H62" i="179" s="1"/>
  <c r="G8" i="179"/>
  <c r="G58" i="179" s="1"/>
  <c r="G62" i="179" s="1"/>
  <c r="F8" i="179"/>
  <c r="F58" i="179" s="1"/>
  <c r="F62" i="179" s="1"/>
  <c r="C8" i="179"/>
  <c r="C58" i="179" s="1"/>
  <c r="C62" i="179" s="1"/>
  <c r="B8" i="179"/>
  <c r="B58" i="179" s="1"/>
  <c r="B62" i="179" s="1"/>
  <c r="O9" i="180"/>
  <c r="O8" i="180" s="1"/>
  <c r="O58" i="180" s="1"/>
  <c r="O62" i="180" s="1"/>
  <c r="N9" i="180"/>
  <c r="M9" i="180"/>
  <c r="L9" i="180"/>
  <c r="K9" i="180"/>
  <c r="K8" i="180" s="1"/>
  <c r="K58" i="180" s="1"/>
  <c r="K62" i="180" s="1"/>
  <c r="J9" i="180"/>
  <c r="I9" i="180"/>
  <c r="H9" i="180"/>
  <c r="G9" i="180"/>
  <c r="G8" i="180" s="1"/>
  <c r="G58" i="180" s="1"/>
  <c r="G62" i="180" s="1"/>
  <c r="F9" i="180"/>
  <c r="D9" i="180"/>
  <c r="C9" i="180"/>
  <c r="B9" i="180"/>
  <c r="B8" i="180" s="1"/>
  <c r="B58" i="180" s="1"/>
  <c r="B62" i="180" s="1"/>
  <c r="N8" i="180"/>
  <c r="N58" i="180" s="1"/>
  <c r="N62" i="180" s="1"/>
  <c r="M8" i="180"/>
  <c r="M58" i="180" s="1"/>
  <c r="M62" i="180" s="1"/>
  <c r="L8" i="180"/>
  <c r="L58" i="180" s="1"/>
  <c r="L62" i="180" s="1"/>
  <c r="J8" i="180"/>
  <c r="J58" i="180" s="1"/>
  <c r="J62" i="180" s="1"/>
  <c r="I8" i="180"/>
  <c r="I58" i="180" s="1"/>
  <c r="I62" i="180" s="1"/>
  <c r="H8" i="180"/>
  <c r="H58" i="180" s="1"/>
  <c r="H62" i="180" s="1"/>
  <c r="F8" i="180"/>
  <c r="F58" i="180" s="1"/>
  <c r="F62" i="180" s="1"/>
  <c r="D8" i="180"/>
  <c r="D58" i="180" s="1"/>
  <c r="D62" i="180" s="1"/>
  <c r="C8" i="180"/>
  <c r="C58" i="180" s="1"/>
  <c r="C62" i="180" s="1"/>
  <c r="O9" i="181"/>
  <c r="N9" i="181"/>
  <c r="M9" i="181"/>
  <c r="L9" i="181"/>
  <c r="L8" i="181" s="1"/>
  <c r="L58" i="181" s="1"/>
  <c r="L62" i="181" s="1"/>
  <c r="K9" i="181"/>
  <c r="J9" i="181"/>
  <c r="I9" i="181"/>
  <c r="H9" i="181"/>
  <c r="H8" i="181" s="1"/>
  <c r="H58" i="181" s="1"/>
  <c r="H62" i="181" s="1"/>
  <c r="G9" i="181"/>
  <c r="F9" i="181"/>
  <c r="D9" i="181"/>
  <c r="C9" i="181"/>
  <c r="C8" i="181" s="1"/>
  <c r="C58" i="181" s="1"/>
  <c r="C62" i="181" s="1"/>
  <c r="B9" i="181"/>
  <c r="O8" i="181"/>
  <c r="O58" i="181" s="1"/>
  <c r="O62" i="181" s="1"/>
  <c r="N8" i="181"/>
  <c r="N58" i="181" s="1"/>
  <c r="N62" i="181" s="1"/>
  <c r="M8" i="181"/>
  <c r="M58" i="181" s="1"/>
  <c r="M62" i="181" s="1"/>
  <c r="K8" i="181"/>
  <c r="K58" i="181" s="1"/>
  <c r="K62" i="181" s="1"/>
  <c r="J8" i="181"/>
  <c r="J58" i="181" s="1"/>
  <c r="J62" i="181" s="1"/>
  <c r="I8" i="181"/>
  <c r="I58" i="181" s="1"/>
  <c r="I62" i="181" s="1"/>
  <c r="G8" i="181"/>
  <c r="G58" i="181" s="1"/>
  <c r="G62" i="181" s="1"/>
  <c r="F8" i="181"/>
  <c r="F58" i="181" s="1"/>
  <c r="F62" i="181" s="1"/>
  <c r="D8" i="181"/>
  <c r="D58" i="181" s="1"/>
  <c r="D62" i="181" s="1"/>
  <c r="B8" i="181"/>
  <c r="B58" i="181" s="1"/>
  <c r="B62" i="181" s="1"/>
  <c r="O9" i="182"/>
  <c r="N9" i="182"/>
  <c r="N8" i="182" s="1"/>
  <c r="N58" i="182" s="1"/>
  <c r="N62" i="182" s="1"/>
  <c r="M9" i="182"/>
  <c r="L9" i="182"/>
  <c r="K9" i="182"/>
  <c r="J9" i="182"/>
  <c r="J8" i="182" s="1"/>
  <c r="J58" i="182" s="1"/>
  <c r="J62" i="182" s="1"/>
  <c r="I9" i="182"/>
  <c r="H9" i="182"/>
  <c r="G9" i="182"/>
  <c r="F9" i="182"/>
  <c r="F8" i="182" s="1"/>
  <c r="F58" i="182" s="1"/>
  <c r="F62" i="182" s="1"/>
  <c r="D9" i="182"/>
  <c r="C9" i="182"/>
  <c r="B9" i="182"/>
  <c r="O8" i="182"/>
  <c r="O58" i="182" s="1"/>
  <c r="O62" i="182" s="1"/>
  <c r="M8" i="182"/>
  <c r="M58" i="182" s="1"/>
  <c r="M62" i="182" s="1"/>
  <c r="L8" i="182"/>
  <c r="L58" i="182" s="1"/>
  <c r="L62" i="182" s="1"/>
  <c r="K8" i="182"/>
  <c r="K58" i="182" s="1"/>
  <c r="K62" i="182" s="1"/>
  <c r="I8" i="182"/>
  <c r="I58" i="182" s="1"/>
  <c r="I62" i="182" s="1"/>
  <c r="H8" i="182"/>
  <c r="H58" i="182" s="1"/>
  <c r="H62" i="182" s="1"/>
  <c r="G8" i="182"/>
  <c r="G58" i="182" s="1"/>
  <c r="G62" i="182" s="1"/>
  <c r="D8" i="182"/>
  <c r="D58" i="182" s="1"/>
  <c r="D62" i="182" s="1"/>
  <c r="C8" i="182"/>
  <c r="C58" i="182" s="1"/>
  <c r="C62" i="182" s="1"/>
  <c r="B8" i="182"/>
  <c r="B58" i="182" s="1"/>
  <c r="B62" i="182" s="1"/>
  <c r="O9" i="183"/>
  <c r="N9" i="183"/>
  <c r="M9" i="183"/>
  <c r="L9" i="183"/>
  <c r="L8" i="183" s="1"/>
  <c r="L58" i="183" s="1"/>
  <c r="L62" i="183" s="1"/>
  <c r="K9" i="183"/>
  <c r="J9" i="183"/>
  <c r="I9" i="183"/>
  <c r="H9" i="183"/>
  <c r="H8" i="183" s="1"/>
  <c r="H58" i="183" s="1"/>
  <c r="H62" i="183" s="1"/>
  <c r="G9" i="183"/>
  <c r="F9" i="183"/>
  <c r="D9" i="183"/>
  <c r="D8" i="183" s="1"/>
  <c r="D58" i="183" s="1"/>
  <c r="D62" i="183" s="1"/>
  <c r="C9" i="183"/>
  <c r="C8" i="183" s="1"/>
  <c r="C58" i="183" s="1"/>
  <c r="C62" i="183" s="1"/>
  <c r="B9" i="183"/>
  <c r="O8" i="183"/>
  <c r="O58" i="183" s="1"/>
  <c r="O62" i="183" s="1"/>
  <c r="N8" i="183"/>
  <c r="N58" i="183" s="1"/>
  <c r="N62" i="183" s="1"/>
  <c r="M8" i="183"/>
  <c r="M58" i="183" s="1"/>
  <c r="M62" i="183" s="1"/>
  <c r="K8" i="183"/>
  <c r="K58" i="183" s="1"/>
  <c r="K62" i="183" s="1"/>
  <c r="J8" i="183"/>
  <c r="J58" i="183" s="1"/>
  <c r="J62" i="183" s="1"/>
  <c r="I8" i="183"/>
  <c r="I58" i="183" s="1"/>
  <c r="I62" i="183" s="1"/>
  <c r="G8" i="183"/>
  <c r="G58" i="183" s="1"/>
  <c r="G62" i="183" s="1"/>
  <c r="F8" i="183"/>
  <c r="F58" i="183" s="1"/>
  <c r="F62" i="183" s="1"/>
  <c r="B8" i="183"/>
  <c r="B58" i="183" s="1"/>
  <c r="B62" i="183" s="1"/>
  <c r="O9" i="184"/>
  <c r="O8" i="184" s="1"/>
  <c r="O58" i="184" s="1"/>
  <c r="O62" i="184" s="1"/>
  <c r="N9" i="184"/>
  <c r="N8" i="184" s="1"/>
  <c r="N58" i="184" s="1"/>
  <c r="N62" i="184" s="1"/>
  <c r="M9" i="184"/>
  <c r="L9" i="184"/>
  <c r="K9" i="184"/>
  <c r="K8" i="184" s="1"/>
  <c r="K58" i="184" s="1"/>
  <c r="K62" i="184" s="1"/>
  <c r="J9" i="184"/>
  <c r="J8" i="184" s="1"/>
  <c r="J58" i="184" s="1"/>
  <c r="J62" i="184" s="1"/>
  <c r="I9" i="184"/>
  <c r="H9" i="184"/>
  <c r="G9" i="184"/>
  <c r="G8" i="184" s="1"/>
  <c r="G58" i="184" s="1"/>
  <c r="G62" i="184" s="1"/>
  <c r="F9" i="184"/>
  <c r="F8" i="184" s="1"/>
  <c r="F58" i="184" s="1"/>
  <c r="F62" i="184" s="1"/>
  <c r="D9" i="184"/>
  <c r="C9" i="184"/>
  <c r="B9" i="184"/>
  <c r="B8" i="184" s="1"/>
  <c r="B58" i="184" s="1"/>
  <c r="B62" i="184" s="1"/>
  <c r="M8" i="184"/>
  <c r="M58" i="184" s="1"/>
  <c r="M62" i="184" s="1"/>
  <c r="L8" i="184"/>
  <c r="L58" i="184" s="1"/>
  <c r="L62" i="184" s="1"/>
  <c r="I8" i="184"/>
  <c r="I58" i="184" s="1"/>
  <c r="I62" i="184" s="1"/>
  <c r="H8" i="184"/>
  <c r="H58" i="184" s="1"/>
  <c r="H62" i="184" s="1"/>
  <c r="D8" i="184"/>
  <c r="D58" i="184" s="1"/>
  <c r="D62" i="184" s="1"/>
  <c r="C8" i="184"/>
  <c r="C58" i="184" s="1"/>
  <c r="C62" i="184" s="1"/>
  <c r="O9" i="185"/>
  <c r="N9" i="185"/>
  <c r="M9" i="185"/>
  <c r="L9" i="185"/>
  <c r="L8" i="185" s="1"/>
  <c r="L58" i="185" s="1"/>
  <c r="L62" i="185" s="1"/>
  <c r="K9" i="185"/>
  <c r="J9" i="185"/>
  <c r="I9" i="185"/>
  <c r="H9" i="185"/>
  <c r="H8" i="185" s="1"/>
  <c r="H58" i="185" s="1"/>
  <c r="H62" i="185" s="1"/>
  <c r="G9" i="185"/>
  <c r="F9" i="185"/>
  <c r="D9" i="185"/>
  <c r="C9" i="185"/>
  <c r="C8" i="185" s="1"/>
  <c r="C58" i="185" s="1"/>
  <c r="C62" i="185" s="1"/>
  <c r="B9" i="185"/>
  <c r="O8" i="185"/>
  <c r="O58" i="185" s="1"/>
  <c r="O62" i="185" s="1"/>
  <c r="N8" i="185"/>
  <c r="N58" i="185" s="1"/>
  <c r="N62" i="185" s="1"/>
  <c r="M8" i="185"/>
  <c r="M58" i="185" s="1"/>
  <c r="M62" i="185" s="1"/>
  <c r="K8" i="185"/>
  <c r="K58" i="185" s="1"/>
  <c r="K62" i="185" s="1"/>
  <c r="J8" i="185"/>
  <c r="J58" i="185" s="1"/>
  <c r="J62" i="185" s="1"/>
  <c r="I8" i="185"/>
  <c r="I58" i="185" s="1"/>
  <c r="I62" i="185" s="1"/>
  <c r="G8" i="185"/>
  <c r="G58" i="185" s="1"/>
  <c r="G62" i="185" s="1"/>
  <c r="F8" i="185"/>
  <c r="F58" i="185" s="1"/>
  <c r="F62" i="185" s="1"/>
  <c r="D8" i="185"/>
  <c r="D58" i="185" s="1"/>
  <c r="D62" i="185" s="1"/>
  <c r="B8" i="185"/>
  <c r="B58" i="185" s="1"/>
  <c r="B62" i="185" s="1"/>
  <c r="O9" i="186"/>
  <c r="N9" i="186"/>
  <c r="N8" i="186" s="1"/>
  <c r="N58" i="186" s="1"/>
  <c r="N62" i="186" s="1"/>
  <c r="M9" i="186"/>
  <c r="L9" i="186"/>
  <c r="K9" i="186"/>
  <c r="J9" i="186"/>
  <c r="J8" i="186" s="1"/>
  <c r="J58" i="186" s="1"/>
  <c r="J62" i="186" s="1"/>
  <c r="I9" i="186"/>
  <c r="H9" i="186"/>
  <c r="G9" i="186"/>
  <c r="F9" i="186"/>
  <c r="F8" i="186" s="1"/>
  <c r="F58" i="186" s="1"/>
  <c r="F62" i="186" s="1"/>
  <c r="D9" i="186"/>
  <c r="C9" i="186"/>
  <c r="B9" i="186"/>
  <c r="O8" i="186"/>
  <c r="O58" i="186" s="1"/>
  <c r="O62" i="186" s="1"/>
  <c r="M8" i="186"/>
  <c r="M58" i="186" s="1"/>
  <c r="M62" i="186" s="1"/>
  <c r="L8" i="186"/>
  <c r="L58" i="186" s="1"/>
  <c r="L62" i="186" s="1"/>
  <c r="K8" i="186"/>
  <c r="K58" i="186" s="1"/>
  <c r="K62" i="186" s="1"/>
  <c r="I8" i="186"/>
  <c r="I58" i="186" s="1"/>
  <c r="I62" i="186" s="1"/>
  <c r="H8" i="186"/>
  <c r="H58" i="186" s="1"/>
  <c r="H62" i="186" s="1"/>
  <c r="G8" i="186"/>
  <c r="G58" i="186" s="1"/>
  <c r="G62" i="186" s="1"/>
  <c r="D8" i="186"/>
  <c r="D58" i="186" s="1"/>
  <c r="D62" i="186" s="1"/>
  <c r="C8" i="186"/>
  <c r="C58" i="186" s="1"/>
  <c r="C62" i="186" s="1"/>
  <c r="B8" i="186"/>
  <c r="B58" i="186" s="1"/>
  <c r="B62" i="186" s="1"/>
  <c r="O9" i="187"/>
  <c r="N9" i="187"/>
  <c r="M9" i="187"/>
  <c r="L9" i="187"/>
  <c r="L8" i="187" s="1"/>
  <c r="L58" i="187" s="1"/>
  <c r="L62" i="187" s="1"/>
  <c r="K9" i="187"/>
  <c r="J9" i="187"/>
  <c r="I9" i="187"/>
  <c r="H9" i="187"/>
  <c r="H8" i="187" s="1"/>
  <c r="H58" i="187" s="1"/>
  <c r="H62" i="187" s="1"/>
  <c r="G9" i="187"/>
  <c r="F9" i="187"/>
  <c r="D9" i="187"/>
  <c r="D8" i="187" s="1"/>
  <c r="D58" i="187" s="1"/>
  <c r="D62" i="187" s="1"/>
  <c r="C9" i="187"/>
  <c r="C8" i="187" s="1"/>
  <c r="C58" i="187" s="1"/>
  <c r="C62" i="187" s="1"/>
  <c r="B9" i="187"/>
  <c r="O8" i="187"/>
  <c r="O58" i="187" s="1"/>
  <c r="O62" i="187" s="1"/>
  <c r="N8" i="187"/>
  <c r="N58" i="187" s="1"/>
  <c r="N62" i="187" s="1"/>
  <c r="M8" i="187"/>
  <c r="M58" i="187" s="1"/>
  <c r="M62" i="187" s="1"/>
  <c r="K8" i="187"/>
  <c r="K58" i="187" s="1"/>
  <c r="K62" i="187" s="1"/>
  <c r="J8" i="187"/>
  <c r="J58" i="187" s="1"/>
  <c r="J62" i="187" s="1"/>
  <c r="I8" i="187"/>
  <c r="I58" i="187" s="1"/>
  <c r="I62" i="187" s="1"/>
  <c r="G8" i="187"/>
  <c r="G58" i="187" s="1"/>
  <c r="G62" i="187" s="1"/>
  <c r="F8" i="187"/>
  <c r="F58" i="187" s="1"/>
  <c r="F62" i="187" s="1"/>
  <c r="B8" i="187"/>
  <c r="B58" i="187" s="1"/>
  <c r="B62" i="187" s="1"/>
  <c r="O9" i="188"/>
  <c r="O8" i="188" s="1"/>
  <c r="O58" i="188" s="1"/>
  <c r="O62" i="188" s="1"/>
  <c r="N9" i="188"/>
  <c r="N8" i="188" s="1"/>
  <c r="N58" i="188" s="1"/>
  <c r="N62" i="188" s="1"/>
  <c r="M9" i="188"/>
  <c r="L9" i="188"/>
  <c r="K9" i="188"/>
  <c r="K8" i="188" s="1"/>
  <c r="K58" i="188" s="1"/>
  <c r="K62" i="188" s="1"/>
  <c r="J9" i="188"/>
  <c r="J8" i="188" s="1"/>
  <c r="J58" i="188" s="1"/>
  <c r="J62" i="188" s="1"/>
  <c r="I9" i="188"/>
  <c r="H9" i="188"/>
  <c r="G9" i="188"/>
  <c r="G8" i="188" s="1"/>
  <c r="G58" i="188" s="1"/>
  <c r="G62" i="188" s="1"/>
  <c r="F9" i="188"/>
  <c r="F8" i="188" s="1"/>
  <c r="F58" i="188" s="1"/>
  <c r="F62" i="188" s="1"/>
  <c r="D9" i="188"/>
  <c r="C9" i="188"/>
  <c r="B9" i="188"/>
  <c r="B8" i="188" s="1"/>
  <c r="B58" i="188" s="1"/>
  <c r="B62" i="188" s="1"/>
  <c r="M8" i="188"/>
  <c r="M58" i="188" s="1"/>
  <c r="M62" i="188" s="1"/>
  <c r="L8" i="188"/>
  <c r="L58" i="188" s="1"/>
  <c r="L62" i="188" s="1"/>
  <c r="I8" i="188"/>
  <c r="I58" i="188" s="1"/>
  <c r="I62" i="188" s="1"/>
  <c r="H8" i="188"/>
  <c r="H58" i="188" s="1"/>
  <c r="H62" i="188" s="1"/>
  <c r="D8" i="188"/>
  <c r="D58" i="188" s="1"/>
  <c r="D62" i="188" s="1"/>
  <c r="C8" i="188"/>
  <c r="C58" i="188" s="1"/>
  <c r="C62" i="188" s="1"/>
  <c r="O9" i="189"/>
  <c r="N9" i="189"/>
  <c r="M9" i="189"/>
  <c r="L9" i="189"/>
  <c r="L8" i="189" s="1"/>
  <c r="L58" i="189" s="1"/>
  <c r="L62" i="189" s="1"/>
  <c r="K9" i="189"/>
  <c r="J9" i="189"/>
  <c r="I9" i="189"/>
  <c r="H9" i="189"/>
  <c r="H8" i="189" s="1"/>
  <c r="H58" i="189" s="1"/>
  <c r="H62" i="189" s="1"/>
  <c r="G9" i="189"/>
  <c r="F9" i="189"/>
  <c r="D9" i="189"/>
  <c r="C9" i="189"/>
  <c r="C8" i="189" s="1"/>
  <c r="C58" i="189" s="1"/>
  <c r="C62" i="189" s="1"/>
  <c r="B9" i="189"/>
  <c r="O8" i="189"/>
  <c r="O58" i="189" s="1"/>
  <c r="O62" i="189" s="1"/>
  <c r="N8" i="189"/>
  <c r="N58" i="189" s="1"/>
  <c r="N62" i="189" s="1"/>
  <c r="M8" i="189"/>
  <c r="M58" i="189" s="1"/>
  <c r="M62" i="189" s="1"/>
  <c r="K8" i="189"/>
  <c r="K58" i="189" s="1"/>
  <c r="K62" i="189" s="1"/>
  <c r="J8" i="189"/>
  <c r="J58" i="189" s="1"/>
  <c r="J62" i="189" s="1"/>
  <c r="I8" i="189"/>
  <c r="I58" i="189" s="1"/>
  <c r="I62" i="189" s="1"/>
  <c r="G8" i="189"/>
  <c r="G58" i="189" s="1"/>
  <c r="G62" i="189" s="1"/>
  <c r="F8" i="189"/>
  <c r="F58" i="189" s="1"/>
  <c r="F62" i="189" s="1"/>
  <c r="D8" i="189"/>
  <c r="D58" i="189" s="1"/>
  <c r="D62" i="189" s="1"/>
  <c r="B8" i="189"/>
  <c r="B58" i="189" s="1"/>
  <c r="B62" i="189" s="1"/>
  <c r="O9" i="190"/>
  <c r="N9" i="190"/>
  <c r="N8" i="190" s="1"/>
  <c r="N58" i="190" s="1"/>
  <c r="N62" i="190" s="1"/>
  <c r="M9" i="190"/>
  <c r="L9" i="190"/>
  <c r="K9" i="190"/>
  <c r="J9" i="190"/>
  <c r="J8" i="190" s="1"/>
  <c r="J58" i="190" s="1"/>
  <c r="J62" i="190" s="1"/>
  <c r="I9" i="190"/>
  <c r="H9" i="190"/>
  <c r="G9" i="190"/>
  <c r="F9" i="190"/>
  <c r="F8" i="190" s="1"/>
  <c r="F58" i="190" s="1"/>
  <c r="F62" i="190" s="1"/>
  <c r="D9" i="190"/>
  <c r="C9" i="190"/>
  <c r="B9" i="190"/>
  <c r="O8" i="190"/>
  <c r="O58" i="190" s="1"/>
  <c r="O62" i="190" s="1"/>
  <c r="M8" i="190"/>
  <c r="M58" i="190" s="1"/>
  <c r="M62" i="190" s="1"/>
  <c r="L8" i="190"/>
  <c r="L58" i="190" s="1"/>
  <c r="L62" i="190" s="1"/>
  <c r="K8" i="190"/>
  <c r="K58" i="190" s="1"/>
  <c r="K62" i="190" s="1"/>
  <c r="I8" i="190"/>
  <c r="I58" i="190" s="1"/>
  <c r="I62" i="190" s="1"/>
  <c r="H8" i="190"/>
  <c r="H58" i="190" s="1"/>
  <c r="H62" i="190" s="1"/>
  <c r="G8" i="190"/>
  <c r="G58" i="190" s="1"/>
  <c r="G62" i="190" s="1"/>
  <c r="D8" i="190"/>
  <c r="D58" i="190" s="1"/>
  <c r="D62" i="190" s="1"/>
  <c r="C8" i="190"/>
  <c r="C58" i="190" s="1"/>
  <c r="C62" i="190" s="1"/>
  <c r="B8" i="190"/>
  <c r="B58" i="190" s="1"/>
  <c r="B62" i="190" s="1"/>
  <c r="O9" i="191"/>
  <c r="N9" i="191"/>
  <c r="M9" i="191"/>
  <c r="L9" i="191"/>
  <c r="L8" i="191" s="1"/>
  <c r="L58" i="191" s="1"/>
  <c r="L62" i="191" s="1"/>
  <c r="K9" i="191"/>
  <c r="J9" i="191"/>
  <c r="I9" i="191"/>
  <c r="H9" i="191"/>
  <c r="H8" i="191" s="1"/>
  <c r="H58" i="191" s="1"/>
  <c r="H62" i="191" s="1"/>
  <c r="G9" i="191"/>
  <c r="F9" i="191"/>
  <c r="D9" i="191"/>
  <c r="D8" i="191" s="1"/>
  <c r="D58" i="191" s="1"/>
  <c r="D62" i="191" s="1"/>
  <c r="C9" i="191"/>
  <c r="C8" i="191" s="1"/>
  <c r="C58" i="191" s="1"/>
  <c r="C62" i="191" s="1"/>
  <c r="B9" i="191"/>
  <c r="O8" i="191"/>
  <c r="O58" i="191" s="1"/>
  <c r="O62" i="191" s="1"/>
  <c r="N8" i="191"/>
  <c r="N58" i="191" s="1"/>
  <c r="N62" i="191" s="1"/>
  <c r="M8" i="191"/>
  <c r="M58" i="191" s="1"/>
  <c r="M62" i="191" s="1"/>
  <c r="K8" i="191"/>
  <c r="K58" i="191" s="1"/>
  <c r="K62" i="191" s="1"/>
  <c r="J8" i="191"/>
  <c r="J58" i="191" s="1"/>
  <c r="J62" i="191" s="1"/>
  <c r="I8" i="191"/>
  <c r="I58" i="191" s="1"/>
  <c r="I62" i="191" s="1"/>
  <c r="G8" i="191"/>
  <c r="G58" i="191" s="1"/>
  <c r="G62" i="191" s="1"/>
  <c r="F8" i="191"/>
  <c r="F58" i="191" s="1"/>
  <c r="F62" i="191" s="1"/>
  <c r="B8" i="191"/>
  <c r="B58" i="191" s="1"/>
  <c r="B62" i="191" s="1"/>
  <c r="O9" i="192"/>
  <c r="O8" i="192" s="1"/>
  <c r="O58" i="192" s="1"/>
  <c r="O62" i="192" s="1"/>
  <c r="N9" i="192"/>
  <c r="N8" i="192" s="1"/>
  <c r="N58" i="192" s="1"/>
  <c r="N62" i="192" s="1"/>
  <c r="M9" i="192"/>
  <c r="L9" i="192"/>
  <c r="K9" i="192"/>
  <c r="K8" i="192" s="1"/>
  <c r="K58" i="192" s="1"/>
  <c r="K62" i="192" s="1"/>
  <c r="J9" i="192"/>
  <c r="J8" i="192" s="1"/>
  <c r="J58" i="192" s="1"/>
  <c r="J62" i="192" s="1"/>
  <c r="I9" i="192"/>
  <c r="H9" i="192"/>
  <c r="G9" i="192"/>
  <c r="G8" i="192" s="1"/>
  <c r="G58" i="192" s="1"/>
  <c r="G62" i="192" s="1"/>
  <c r="F9" i="192"/>
  <c r="F8" i="192" s="1"/>
  <c r="F58" i="192" s="1"/>
  <c r="F62" i="192" s="1"/>
  <c r="D9" i="192"/>
  <c r="C9" i="192"/>
  <c r="B9" i="192"/>
  <c r="B8" i="192" s="1"/>
  <c r="B58" i="192" s="1"/>
  <c r="B62" i="192" s="1"/>
  <c r="M8" i="192"/>
  <c r="M58" i="192" s="1"/>
  <c r="M62" i="192" s="1"/>
  <c r="L8" i="192"/>
  <c r="L58" i="192" s="1"/>
  <c r="L62" i="192" s="1"/>
  <c r="I8" i="192"/>
  <c r="I58" i="192" s="1"/>
  <c r="I62" i="192" s="1"/>
  <c r="H8" i="192"/>
  <c r="H58" i="192" s="1"/>
  <c r="H62" i="192" s="1"/>
  <c r="D8" i="192"/>
  <c r="D58" i="192" s="1"/>
  <c r="D62" i="192" s="1"/>
  <c r="C8" i="192"/>
  <c r="C58" i="192" s="1"/>
  <c r="C62" i="192" s="1"/>
  <c r="O9" i="193"/>
  <c r="N9" i="193"/>
  <c r="M9" i="193"/>
  <c r="L9" i="193"/>
  <c r="L8" i="193" s="1"/>
  <c r="L58" i="193" s="1"/>
  <c r="L62" i="193" s="1"/>
  <c r="K9" i="193"/>
  <c r="J9" i="193"/>
  <c r="I9" i="193"/>
  <c r="H9" i="193"/>
  <c r="H8" i="193" s="1"/>
  <c r="H58" i="193" s="1"/>
  <c r="H62" i="193" s="1"/>
  <c r="G9" i="193"/>
  <c r="F9" i="193"/>
  <c r="D9" i="193"/>
  <c r="C9" i="193"/>
  <c r="C8" i="193" s="1"/>
  <c r="C58" i="193" s="1"/>
  <c r="C62" i="193" s="1"/>
  <c r="B9" i="193"/>
  <c r="O8" i="193"/>
  <c r="O58" i="193" s="1"/>
  <c r="O62" i="193" s="1"/>
  <c r="N8" i="193"/>
  <c r="N58" i="193" s="1"/>
  <c r="N62" i="193" s="1"/>
  <c r="M8" i="193"/>
  <c r="M58" i="193" s="1"/>
  <c r="M62" i="193" s="1"/>
  <c r="K8" i="193"/>
  <c r="K58" i="193" s="1"/>
  <c r="K62" i="193" s="1"/>
  <c r="J8" i="193"/>
  <c r="J58" i="193" s="1"/>
  <c r="J62" i="193" s="1"/>
  <c r="I8" i="193"/>
  <c r="I58" i="193" s="1"/>
  <c r="I62" i="193" s="1"/>
  <c r="G8" i="193"/>
  <c r="G58" i="193" s="1"/>
  <c r="G62" i="193" s="1"/>
  <c r="F8" i="193"/>
  <c r="F58" i="193" s="1"/>
  <c r="F62" i="193" s="1"/>
  <c r="D8" i="193"/>
  <c r="D58" i="193" s="1"/>
  <c r="D62" i="193" s="1"/>
  <c r="B8" i="193"/>
  <c r="B58" i="193" s="1"/>
  <c r="B62" i="193" s="1"/>
  <c r="O9" i="194"/>
  <c r="N9" i="194"/>
  <c r="N8" i="194" s="1"/>
  <c r="N58" i="194" s="1"/>
  <c r="N62" i="194" s="1"/>
  <c r="M9" i="194"/>
  <c r="L9" i="194"/>
  <c r="K9" i="194"/>
  <c r="J9" i="194"/>
  <c r="J8" i="194" s="1"/>
  <c r="J58" i="194" s="1"/>
  <c r="J62" i="194" s="1"/>
  <c r="I9" i="194"/>
  <c r="H9" i="194"/>
  <c r="G9" i="194"/>
  <c r="F9" i="194"/>
  <c r="F8" i="194" s="1"/>
  <c r="F58" i="194" s="1"/>
  <c r="F62" i="194" s="1"/>
  <c r="D9" i="194"/>
  <c r="C9" i="194"/>
  <c r="B9" i="194"/>
  <c r="O8" i="194"/>
  <c r="O58" i="194" s="1"/>
  <c r="O62" i="194" s="1"/>
  <c r="M8" i="194"/>
  <c r="M58" i="194" s="1"/>
  <c r="M62" i="194" s="1"/>
  <c r="L8" i="194"/>
  <c r="L58" i="194" s="1"/>
  <c r="L62" i="194" s="1"/>
  <c r="K8" i="194"/>
  <c r="K58" i="194" s="1"/>
  <c r="K62" i="194" s="1"/>
  <c r="I8" i="194"/>
  <c r="I58" i="194" s="1"/>
  <c r="I62" i="194" s="1"/>
  <c r="H8" i="194"/>
  <c r="H58" i="194" s="1"/>
  <c r="H62" i="194" s="1"/>
  <c r="G8" i="194"/>
  <c r="G58" i="194" s="1"/>
  <c r="G62" i="194" s="1"/>
  <c r="D8" i="194"/>
  <c r="D58" i="194" s="1"/>
  <c r="D62" i="194" s="1"/>
  <c r="C8" i="194"/>
  <c r="C58" i="194" s="1"/>
  <c r="C62" i="194" s="1"/>
  <c r="B8" i="194"/>
  <c r="B58" i="194" s="1"/>
  <c r="B62" i="194" s="1"/>
  <c r="O9" i="195"/>
  <c r="N9" i="195"/>
  <c r="M9" i="195"/>
  <c r="L9" i="195"/>
  <c r="L8" i="195" s="1"/>
  <c r="L58" i="195" s="1"/>
  <c r="L62" i="195" s="1"/>
  <c r="K9" i="195"/>
  <c r="J9" i="195"/>
  <c r="I9" i="195"/>
  <c r="H9" i="195"/>
  <c r="H8" i="195" s="1"/>
  <c r="H58" i="195" s="1"/>
  <c r="H62" i="195" s="1"/>
  <c r="G9" i="195"/>
  <c r="F9" i="195"/>
  <c r="D9" i="195"/>
  <c r="D8" i="195" s="1"/>
  <c r="D58" i="195" s="1"/>
  <c r="D62" i="195" s="1"/>
  <c r="C9" i="195"/>
  <c r="C8" i="195" s="1"/>
  <c r="C58" i="195" s="1"/>
  <c r="C62" i="195" s="1"/>
  <c r="B9" i="195"/>
  <c r="O8" i="195"/>
  <c r="O58" i="195" s="1"/>
  <c r="O62" i="195" s="1"/>
  <c r="N8" i="195"/>
  <c r="N58" i="195" s="1"/>
  <c r="N62" i="195" s="1"/>
  <c r="M8" i="195"/>
  <c r="M58" i="195" s="1"/>
  <c r="M62" i="195" s="1"/>
  <c r="K8" i="195"/>
  <c r="K58" i="195" s="1"/>
  <c r="K62" i="195" s="1"/>
  <c r="J8" i="195"/>
  <c r="J58" i="195" s="1"/>
  <c r="J62" i="195" s="1"/>
  <c r="I8" i="195"/>
  <c r="I58" i="195" s="1"/>
  <c r="I62" i="195" s="1"/>
  <c r="G8" i="195"/>
  <c r="G58" i="195" s="1"/>
  <c r="G62" i="195" s="1"/>
  <c r="F8" i="195"/>
  <c r="F58" i="195" s="1"/>
  <c r="F62" i="195" s="1"/>
  <c r="B8" i="195"/>
  <c r="B58" i="195" s="1"/>
  <c r="B62" i="195" s="1"/>
  <c r="O9" i="196"/>
  <c r="O8" i="196" s="1"/>
  <c r="O58" i="196" s="1"/>
  <c r="O62" i="196" s="1"/>
  <c r="N9" i="196"/>
  <c r="N8" i="196" s="1"/>
  <c r="N58" i="196" s="1"/>
  <c r="N62" i="196" s="1"/>
  <c r="M9" i="196"/>
  <c r="L9" i="196"/>
  <c r="K9" i="196"/>
  <c r="K8" i="196" s="1"/>
  <c r="K58" i="196" s="1"/>
  <c r="K62" i="196" s="1"/>
  <c r="J9" i="196"/>
  <c r="J8" i="196" s="1"/>
  <c r="J58" i="196" s="1"/>
  <c r="J62" i="196" s="1"/>
  <c r="I9" i="196"/>
  <c r="H9" i="196"/>
  <c r="G9" i="196"/>
  <c r="G8" i="196" s="1"/>
  <c r="G58" i="196" s="1"/>
  <c r="G62" i="196" s="1"/>
  <c r="F9" i="196"/>
  <c r="F8" i="196" s="1"/>
  <c r="F58" i="196" s="1"/>
  <c r="F62" i="196" s="1"/>
  <c r="D9" i="196"/>
  <c r="C9" i="196"/>
  <c r="B9" i="196"/>
  <c r="B8" i="196" s="1"/>
  <c r="B58" i="196" s="1"/>
  <c r="B62" i="196" s="1"/>
  <c r="M8" i="196"/>
  <c r="M58" i="196" s="1"/>
  <c r="M62" i="196" s="1"/>
  <c r="L8" i="196"/>
  <c r="L58" i="196" s="1"/>
  <c r="L62" i="196" s="1"/>
  <c r="I8" i="196"/>
  <c r="I58" i="196" s="1"/>
  <c r="I62" i="196" s="1"/>
  <c r="H8" i="196"/>
  <c r="H58" i="196" s="1"/>
  <c r="H62" i="196" s="1"/>
  <c r="D8" i="196"/>
  <c r="D58" i="196" s="1"/>
  <c r="D62" i="196" s="1"/>
  <c r="C8" i="196"/>
  <c r="C58" i="196" s="1"/>
  <c r="C62" i="196" s="1"/>
  <c r="O9" i="197"/>
  <c r="N9" i="197"/>
  <c r="M9" i="197"/>
  <c r="L9" i="197"/>
  <c r="L8" i="197" s="1"/>
  <c r="L58" i="197" s="1"/>
  <c r="L62" i="197" s="1"/>
  <c r="K9" i="197"/>
  <c r="J9" i="197"/>
  <c r="I9" i="197"/>
  <c r="H9" i="197"/>
  <c r="H8" i="197" s="1"/>
  <c r="H58" i="197" s="1"/>
  <c r="H62" i="197" s="1"/>
  <c r="G9" i="197"/>
  <c r="F9" i="197"/>
  <c r="D9" i="197"/>
  <c r="C9" i="197"/>
  <c r="C8" i="197" s="1"/>
  <c r="C58" i="197" s="1"/>
  <c r="C62" i="197" s="1"/>
  <c r="B9" i="197"/>
  <c r="O8" i="197"/>
  <c r="O58" i="197" s="1"/>
  <c r="O62" i="197" s="1"/>
  <c r="N8" i="197"/>
  <c r="N58" i="197" s="1"/>
  <c r="N62" i="197" s="1"/>
  <c r="M8" i="197"/>
  <c r="M58" i="197" s="1"/>
  <c r="M62" i="197" s="1"/>
  <c r="K8" i="197"/>
  <c r="K58" i="197" s="1"/>
  <c r="K62" i="197" s="1"/>
  <c r="J8" i="197"/>
  <c r="J58" i="197" s="1"/>
  <c r="J62" i="197" s="1"/>
  <c r="I8" i="197"/>
  <c r="I58" i="197" s="1"/>
  <c r="I62" i="197" s="1"/>
  <c r="G8" i="197"/>
  <c r="G58" i="197" s="1"/>
  <c r="G62" i="197" s="1"/>
  <c r="F8" i="197"/>
  <c r="F58" i="197" s="1"/>
  <c r="F62" i="197" s="1"/>
  <c r="D8" i="197"/>
  <c r="D58" i="197" s="1"/>
  <c r="D62" i="197" s="1"/>
  <c r="B8" i="197"/>
  <c r="B58" i="197" s="1"/>
  <c r="B62" i="197" s="1"/>
  <c r="O9" i="198"/>
  <c r="N9" i="198"/>
  <c r="N8" i="198" s="1"/>
  <c r="N58" i="198" s="1"/>
  <c r="N62" i="198" s="1"/>
  <c r="M9" i="198"/>
  <c r="L9" i="198"/>
  <c r="K9" i="198"/>
  <c r="J9" i="198"/>
  <c r="J8" i="198" s="1"/>
  <c r="J58" i="198" s="1"/>
  <c r="J62" i="198" s="1"/>
  <c r="I9" i="198"/>
  <c r="H9" i="198"/>
  <c r="G9" i="198"/>
  <c r="F9" i="198"/>
  <c r="F8" i="198" s="1"/>
  <c r="F58" i="198" s="1"/>
  <c r="F62" i="198" s="1"/>
  <c r="D9" i="198"/>
  <c r="C9" i="198"/>
  <c r="B9" i="198"/>
  <c r="O8" i="198"/>
  <c r="O58" i="198" s="1"/>
  <c r="O62" i="198" s="1"/>
  <c r="M8" i="198"/>
  <c r="M58" i="198" s="1"/>
  <c r="M62" i="198" s="1"/>
  <c r="L8" i="198"/>
  <c r="L58" i="198" s="1"/>
  <c r="L62" i="198" s="1"/>
  <c r="K8" i="198"/>
  <c r="K58" i="198" s="1"/>
  <c r="K62" i="198" s="1"/>
  <c r="I8" i="198"/>
  <c r="I58" i="198" s="1"/>
  <c r="I62" i="198" s="1"/>
  <c r="H8" i="198"/>
  <c r="H58" i="198" s="1"/>
  <c r="H62" i="198" s="1"/>
  <c r="G8" i="198"/>
  <c r="G58" i="198" s="1"/>
  <c r="G62" i="198" s="1"/>
  <c r="D8" i="198"/>
  <c r="D58" i="198" s="1"/>
  <c r="D62" i="198" s="1"/>
  <c r="C8" i="198"/>
  <c r="C58" i="198" s="1"/>
  <c r="C62" i="198" s="1"/>
  <c r="B8" i="198"/>
  <c r="B58" i="198" s="1"/>
  <c r="B62" i="198" s="1"/>
  <c r="O9" i="199"/>
  <c r="N9" i="199"/>
  <c r="M9" i="199"/>
  <c r="L9" i="199"/>
  <c r="L8" i="199" s="1"/>
  <c r="L58" i="199" s="1"/>
  <c r="L62" i="199" s="1"/>
  <c r="K9" i="199"/>
  <c r="J9" i="199"/>
  <c r="I9" i="199"/>
  <c r="H9" i="199"/>
  <c r="H8" i="199" s="1"/>
  <c r="H58" i="199" s="1"/>
  <c r="H62" i="199" s="1"/>
  <c r="G9" i="199"/>
  <c r="F9" i="199"/>
  <c r="D9" i="199"/>
  <c r="D8" i="199" s="1"/>
  <c r="D58" i="199" s="1"/>
  <c r="D62" i="199" s="1"/>
  <c r="C9" i="199"/>
  <c r="C8" i="199" s="1"/>
  <c r="C58" i="199" s="1"/>
  <c r="C62" i="199" s="1"/>
  <c r="B9" i="199"/>
  <c r="O8" i="199"/>
  <c r="O58" i="199" s="1"/>
  <c r="O62" i="199" s="1"/>
  <c r="N8" i="199"/>
  <c r="N58" i="199" s="1"/>
  <c r="N62" i="199" s="1"/>
  <c r="M8" i="199"/>
  <c r="M58" i="199" s="1"/>
  <c r="M62" i="199" s="1"/>
  <c r="K8" i="199"/>
  <c r="K58" i="199" s="1"/>
  <c r="K62" i="199" s="1"/>
  <c r="J8" i="199"/>
  <c r="J58" i="199" s="1"/>
  <c r="J62" i="199" s="1"/>
  <c r="I8" i="199"/>
  <c r="I58" i="199" s="1"/>
  <c r="I62" i="199" s="1"/>
  <c r="G8" i="199"/>
  <c r="G58" i="199" s="1"/>
  <c r="G62" i="199" s="1"/>
  <c r="F8" i="199"/>
  <c r="F58" i="199" s="1"/>
  <c r="F62" i="199" s="1"/>
  <c r="B8" i="199"/>
  <c r="B58" i="199" s="1"/>
  <c r="B62" i="199" s="1"/>
  <c r="O9" i="200"/>
  <c r="O8" i="200" s="1"/>
  <c r="O58" i="200" s="1"/>
  <c r="O62" i="200" s="1"/>
  <c r="N9" i="200"/>
  <c r="N8" i="200" s="1"/>
  <c r="N58" i="200" s="1"/>
  <c r="N62" i="200" s="1"/>
  <c r="M9" i="200"/>
  <c r="L9" i="200"/>
  <c r="K9" i="200"/>
  <c r="K8" i="200" s="1"/>
  <c r="K58" i="200" s="1"/>
  <c r="K62" i="200" s="1"/>
  <c r="J9" i="200"/>
  <c r="J8" i="200" s="1"/>
  <c r="J58" i="200" s="1"/>
  <c r="J62" i="200" s="1"/>
  <c r="I9" i="200"/>
  <c r="H9" i="200"/>
  <c r="G9" i="200"/>
  <c r="G8" i="200" s="1"/>
  <c r="G58" i="200" s="1"/>
  <c r="G62" i="200" s="1"/>
  <c r="F9" i="200"/>
  <c r="F8" i="200" s="1"/>
  <c r="F58" i="200" s="1"/>
  <c r="F62" i="200" s="1"/>
  <c r="D9" i="200"/>
  <c r="C9" i="200"/>
  <c r="B9" i="200"/>
  <c r="B8" i="200" s="1"/>
  <c r="B58" i="200" s="1"/>
  <c r="B62" i="200" s="1"/>
  <c r="M8" i="200"/>
  <c r="M58" i="200" s="1"/>
  <c r="M62" i="200" s="1"/>
  <c r="L8" i="200"/>
  <c r="L58" i="200" s="1"/>
  <c r="L62" i="200" s="1"/>
  <c r="I8" i="200"/>
  <c r="I58" i="200" s="1"/>
  <c r="I62" i="200" s="1"/>
  <c r="H8" i="200"/>
  <c r="H58" i="200" s="1"/>
  <c r="H62" i="200" s="1"/>
  <c r="D8" i="200"/>
  <c r="D58" i="200" s="1"/>
  <c r="D62" i="200" s="1"/>
  <c r="C8" i="200"/>
  <c r="C58" i="200" s="1"/>
  <c r="C62" i="200" s="1"/>
  <c r="O9" i="201"/>
  <c r="N9" i="201"/>
  <c r="M9" i="201"/>
  <c r="L9" i="201"/>
  <c r="L8" i="201" s="1"/>
  <c r="L58" i="201" s="1"/>
  <c r="L62" i="201" s="1"/>
  <c r="K9" i="201"/>
  <c r="J9" i="201"/>
  <c r="I9" i="201"/>
  <c r="H9" i="201"/>
  <c r="H8" i="201" s="1"/>
  <c r="H58" i="201" s="1"/>
  <c r="H62" i="201" s="1"/>
  <c r="G9" i="201"/>
  <c r="F9" i="201"/>
  <c r="D9" i="201"/>
  <c r="C9" i="201"/>
  <c r="C8" i="201" s="1"/>
  <c r="C58" i="201" s="1"/>
  <c r="C62" i="201" s="1"/>
  <c r="B9" i="201"/>
  <c r="O8" i="201"/>
  <c r="O58" i="201" s="1"/>
  <c r="O62" i="201" s="1"/>
  <c r="N8" i="201"/>
  <c r="N58" i="201" s="1"/>
  <c r="N62" i="201" s="1"/>
  <c r="M8" i="201"/>
  <c r="M58" i="201" s="1"/>
  <c r="M62" i="201" s="1"/>
  <c r="K8" i="201"/>
  <c r="K58" i="201" s="1"/>
  <c r="K62" i="201" s="1"/>
  <c r="J8" i="201"/>
  <c r="J58" i="201" s="1"/>
  <c r="J62" i="201" s="1"/>
  <c r="I8" i="201"/>
  <c r="I58" i="201" s="1"/>
  <c r="I62" i="201" s="1"/>
  <c r="G8" i="201"/>
  <c r="G58" i="201" s="1"/>
  <c r="G62" i="201" s="1"/>
  <c r="F8" i="201"/>
  <c r="F58" i="201" s="1"/>
  <c r="F62" i="201" s="1"/>
  <c r="D8" i="201"/>
  <c r="D58" i="201" s="1"/>
  <c r="D62" i="201" s="1"/>
  <c r="B8" i="201"/>
  <c r="B58" i="201" s="1"/>
  <c r="B62" i="201" s="1"/>
  <c r="O9" i="202"/>
  <c r="N9" i="202"/>
  <c r="N8" i="202" s="1"/>
  <c r="N58" i="202" s="1"/>
  <c r="N62" i="202" s="1"/>
  <c r="M9" i="202"/>
  <c r="L9" i="202"/>
  <c r="K9" i="202"/>
  <c r="J9" i="202"/>
  <c r="J8" i="202" s="1"/>
  <c r="J58" i="202" s="1"/>
  <c r="J62" i="202" s="1"/>
  <c r="I9" i="202"/>
  <c r="H9" i="202"/>
  <c r="G9" i="202"/>
  <c r="F9" i="202"/>
  <c r="F8" i="202" s="1"/>
  <c r="F58" i="202" s="1"/>
  <c r="F62" i="202" s="1"/>
  <c r="D9" i="202"/>
  <c r="C9" i="202"/>
  <c r="B9" i="202"/>
  <c r="O8" i="202"/>
  <c r="O58" i="202" s="1"/>
  <c r="O62" i="202" s="1"/>
  <c r="M8" i="202"/>
  <c r="M58" i="202" s="1"/>
  <c r="M62" i="202" s="1"/>
  <c r="L8" i="202"/>
  <c r="L58" i="202" s="1"/>
  <c r="L62" i="202" s="1"/>
  <c r="K8" i="202"/>
  <c r="K58" i="202" s="1"/>
  <c r="K62" i="202" s="1"/>
  <c r="I8" i="202"/>
  <c r="I58" i="202" s="1"/>
  <c r="I62" i="202" s="1"/>
  <c r="H8" i="202"/>
  <c r="H58" i="202" s="1"/>
  <c r="H62" i="202" s="1"/>
  <c r="G8" i="202"/>
  <c r="G58" i="202" s="1"/>
  <c r="G62" i="202" s="1"/>
  <c r="D8" i="202"/>
  <c r="D58" i="202" s="1"/>
  <c r="D62" i="202" s="1"/>
  <c r="C8" i="202"/>
  <c r="C58" i="202" s="1"/>
  <c r="C62" i="202" s="1"/>
  <c r="B8" i="202"/>
  <c r="B58" i="202" s="1"/>
  <c r="B62" i="202" s="1"/>
  <c r="O9" i="203"/>
  <c r="N9" i="203"/>
  <c r="M9" i="203"/>
  <c r="L9" i="203"/>
  <c r="L8" i="203" s="1"/>
  <c r="L58" i="203" s="1"/>
  <c r="L62" i="203" s="1"/>
  <c r="K9" i="203"/>
  <c r="J9" i="203"/>
  <c r="I9" i="203"/>
  <c r="H9" i="203"/>
  <c r="H8" i="203" s="1"/>
  <c r="H58" i="203" s="1"/>
  <c r="H62" i="203" s="1"/>
  <c r="G9" i="203"/>
  <c r="F9" i="203"/>
  <c r="D9" i="203"/>
  <c r="D8" i="203" s="1"/>
  <c r="D58" i="203" s="1"/>
  <c r="D62" i="203" s="1"/>
  <c r="C9" i="203"/>
  <c r="C8" i="203" s="1"/>
  <c r="C58" i="203" s="1"/>
  <c r="C62" i="203" s="1"/>
  <c r="B9" i="203"/>
  <c r="O8" i="203"/>
  <c r="O58" i="203" s="1"/>
  <c r="O62" i="203" s="1"/>
  <c r="N8" i="203"/>
  <c r="N58" i="203" s="1"/>
  <c r="N62" i="203" s="1"/>
  <c r="M8" i="203"/>
  <c r="M58" i="203" s="1"/>
  <c r="M62" i="203" s="1"/>
  <c r="K8" i="203"/>
  <c r="K58" i="203" s="1"/>
  <c r="K62" i="203" s="1"/>
  <c r="J8" i="203"/>
  <c r="J58" i="203" s="1"/>
  <c r="J62" i="203" s="1"/>
  <c r="I8" i="203"/>
  <c r="I58" i="203" s="1"/>
  <c r="I62" i="203" s="1"/>
  <c r="G8" i="203"/>
  <c r="G58" i="203" s="1"/>
  <c r="G62" i="203" s="1"/>
  <c r="F8" i="203"/>
  <c r="F58" i="203" s="1"/>
  <c r="F62" i="203" s="1"/>
  <c r="B8" i="203"/>
  <c r="B58" i="203" s="1"/>
  <c r="B62" i="203" s="1"/>
  <c r="O9" i="204"/>
  <c r="O8" i="204" s="1"/>
  <c r="O58" i="204" s="1"/>
  <c r="O62" i="204" s="1"/>
  <c r="N9" i="204"/>
  <c r="N8" i="204" s="1"/>
  <c r="N58" i="204" s="1"/>
  <c r="N62" i="204" s="1"/>
  <c r="M9" i="204"/>
  <c r="L9" i="204"/>
  <c r="K9" i="204"/>
  <c r="K8" i="204" s="1"/>
  <c r="K58" i="204" s="1"/>
  <c r="K62" i="204" s="1"/>
  <c r="J9" i="204"/>
  <c r="J8" i="204" s="1"/>
  <c r="J58" i="204" s="1"/>
  <c r="J62" i="204" s="1"/>
  <c r="I9" i="204"/>
  <c r="H9" i="204"/>
  <c r="G9" i="204"/>
  <c r="G8" i="204" s="1"/>
  <c r="G58" i="204" s="1"/>
  <c r="G62" i="204" s="1"/>
  <c r="F9" i="204"/>
  <c r="F8" i="204" s="1"/>
  <c r="F58" i="204" s="1"/>
  <c r="F62" i="204" s="1"/>
  <c r="D9" i="204"/>
  <c r="C9" i="204"/>
  <c r="B9" i="204"/>
  <c r="B8" i="204" s="1"/>
  <c r="B58" i="204" s="1"/>
  <c r="B62" i="204" s="1"/>
  <c r="M8" i="204"/>
  <c r="M58" i="204" s="1"/>
  <c r="M62" i="204" s="1"/>
  <c r="L8" i="204"/>
  <c r="L58" i="204" s="1"/>
  <c r="L62" i="204" s="1"/>
  <c r="I8" i="204"/>
  <c r="I58" i="204" s="1"/>
  <c r="I62" i="204" s="1"/>
  <c r="H8" i="204"/>
  <c r="H58" i="204" s="1"/>
  <c r="H62" i="204" s="1"/>
  <c r="D8" i="204"/>
  <c r="D58" i="204" s="1"/>
  <c r="D62" i="204" s="1"/>
  <c r="C8" i="204"/>
  <c r="C58" i="204" s="1"/>
  <c r="C62" i="204" s="1"/>
  <c r="O9" i="205"/>
  <c r="N9" i="205"/>
  <c r="M9" i="205"/>
  <c r="L9" i="205"/>
  <c r="L8" i="205" s="1"/>
  <c r="L58" i="205" s="1"/>
  <c r="L62" i="205" s="1"/>
  <c r="K9" i="205"/>
  <c r="J9" i="205"/>
  <c r="I9" i="205"/>
  <c r="H9" i="205"/>
  <c r="H8" i="205" s="1"/>
  <c r="H58" i="205" s="1"/>
  <c r="H62" i="205" s="1"/>
  <c r="G9" i="205"/>
  <c r="F9" i="205"/>
  <c r="D9" i="205"/>
  <c r="C9" i="205"/>
  <c r="C8" i="205" s="1"/>
  <c r="C58" i="205" s="1"/>
  <c r="C62" i="205" s="1"/>
  <c r="B9" i="205"/>
  <c r="O8" i="205"/>
  <c r="O58" i="205" s="1"/>
  <c r="O62" i="205" s="1"/>
  <c r="N8" i="205"/>
  <c r="N58" i="205" s="1"/>
  <c r="N62" i="205" s="1"/>
  <c r="M8" i="205"/>
  <c r="M58" i="205" s="1"/>
  <c r="M62" i="205" s="1"/>
  <c r="K8" i="205"/>
  <c r="K58" i="205" s="1"/>
  <c r="K62" i="205" s="1"/>
  <c r="J8" i="205"/>
  <c r="J58" i="205" s="1"/>
  <c r="J62" i="205" s="1"/>
  <c r="I8" i="205"/>
  <c r="I58" i="205" s="1"/>
  <c r="I62" i="205" s="1"/>
  <c r="G8" i="205"/>
  <c r="G58" i="205" s="1"/>
  <c r="G62" i="205" s="1"/>
  <c r="F8" i="205"/>
  <c r="F58" i="205" s="1"/>
  <c r="F62" i="205" s="1"/>
  <c r="D8" i="205"/>
  <c r="D58" i="205" s="1"/>
  <c r="D62" i="205" s="1"/>
  <c r="B8" i="205"/>
  <c r="B58" i="205" s="1"/>
  <c r="B62" i="205" s="1"/>
  <c r="O9" i="206"/>
  <c r="N9" i="206"/>
  <c r="N8" i="206" s="1"/>
  <c r="N58" i="206" s="1"/>
  <c r="N62" i="206" s="1"/>
  <c r="M9" i="206"/>
  <c r="L9" i="206"/>
  <c r="K9" i="206"/>
  <c r="J9" i="206"/>
  <c r="J8" i="206" s="1"/>
  <c r="J58" i="206" s="1"/>
  <c r="J62" i="206" s="1"/>
  <c r="I9" i="206"/>
  <c r="H9" i="206"/>
  <c r="G9" i="206"/>
  <c r="F9" i="206"/>
  <c r="F8" i="206" s="1"/>
  <c r="F58" i="206" s="1"/>
  <c r="F62" i="206" s="1"/>
  <c r="D9" i="206"/>
  <c r="C9" i="206"/>
  <c r="B9" i="206"/>
  <c r="O8" i="206"/>
  <c r="O58" i="206" s="1"/>
  <c r="O62" i="206" s="1"/>
  <c r="M8" i="206"/>
  <c r="M58" i="206" s="1"/>
  <c r="M62" i="206" s="1"/>
  <c r="L8" i="206"/>
  <c r="L58" i="206" s="1"/>
  <c r="L62" i="206" s="1"/>
  <c r="K8" i="206"/>
  <c r="K58" i="206" s="1"/>
  <c r="K62" i="206" s="1"/>
  <c r="I8" i="206"/>
  <c r="I58" i="206" s="1"/>
  <c r="I62" i="206" s="1"/>
  <c r="H8" i="206"/>
  <c r="H58" i="206" s="1"/>
  <c r="H62" i="206" s="1"/>
  <c r="G8" i="206"/>
  <c r="G58" i="206" s="1"/>
  <c r="G62" i="206" s="1"/>
  <c r="D8" i="206"/>
  <c r="D58" i="206" s="1"/>
  <c r="D62" i="206" s="1"/>
  <c r="C8" i="206"/>
  <c r="C58" i="206" s="1"/>
  <c r="C62" i="206" s="1"/>
  <c r="B8" i="206"/>
  <c r="B58" i="206" s="1"/>
  <c r="B62" i="206" s="1"/>
  <c r="O9" i="207"/>
  <c r="N9" i="207"/>
  <c r="M9" i="207"/>
  <c r="L9" i="207"/>
  <c r="L8" i="207" s="1"/>
  <c r="L58" i="207" s="1"/>
  <c r="L62" i="207" s="1"/>
  <c r="K9" i="207"/>
  <c r="J9" i="207"/>
  <c r="I9" i="207"/>
  <c r="H9" i="207"/>
  <c r="H8" i="207" s="1"/>
  <c r="H58" i="207" s="1"/>
  <c r="H62" i="207" s="1"/>
  <c r="G9" i="207"/>
  <c r="F9" i="207"/>
  <c r="D9" i="207"/>
  <c r="D8" i="207" s="1"/>
  <c r="D58" i="207" s="1"/>
  <c r="D62" i="207" s="1"/>
  <c r="C9" i="207"/>
  <c r="C8" i="207" s="1"/>
  <c r="C58" i="207" s="1"/>
  <c r="C62" i="207" s="1"/>
  <c r="B9" i="207"/>
  <c r="O8" i="207"/>
  <c r="O58" i="207" s="1"/>
  <c r="O62" i="207" s="1"/>
  <c r="N8" i="207"/>
  <c r="N58" i="207" s="1"/>
  <c r="N62" i="207" s="1"/>
  <c r="M8" i="207"/>
  <c r="M58" i="207" s="1"/>
  <c r="M62" i="207" s="1"/>
  <c r="K8" i="207"/>
  <c r="K58" i="207" s="1"/>
  <c r="K62" i="207" s="1"/>
  <c r="J8" i="207"/>
  <c r="J58" i="207" s="1"/>
  <c r="J62" i="207" s="1"/>
  <c r="I8" i="207"/>
  <c r="I58" i="207" s="1"/>
  <c r="I62" i="207" s="1"/>
  <c r="G8" i="207"/>
  <c r="G58" i="207" s="1"/>
  <c r="G62" i="207" s="1"/>
  <c r="F8" i="207"/>
  <c r="F58" i="207" s="1"/>
  <c r="F62" i="207" s="1"/>
  <c r="B8" i="207"/>
  <c r="B58" i="207" s="1"/>
  <c r="B62" i="207" s="1"/>
  <c r="O9" i="208"/>
  <c r="O8" i="208" s="1"/>
  <c r="O58" i="208" s="1"/>
  <c r="O62" i="208" s="1"/>
  <c r="N9" i="208"/>
  <c r="N8" i="208" s="1"/>
  <c r="N58" i="208" s="1"/>
  <c r="N62" i="208" s="1"/>
  <c r="M9" i="208"/>
  <c r="L9" i="208"/>
  <c r="K9" i="208"/>
  <c r="K8" i="208" s="1"/>
  <c r="K58" i="208" s="1"/>
  <c r="K62" i="208" s="1"/>
  <c r="J9" i="208"/>
  <c r="J8" i="208" s="1"/>
  <c r="J58" i="208" s="1"/>
  <c r="J62" i="208" s="1"/>
  <c r="I9" i="208"/>
  <c r="H9" i="208"/>
  <c r="G9" i="208"/>
  <c r="G8" i="208" s="1"/>
  <c r="G58" i="208" s="1"/>
  <c r="G62" i="208" s="1"/>
  <c r="F9" i="208"/>
  <c r="F8" i="208" s="1"/>
  <c r="F58" i="208" s="1"/>
  <c r="F62" i="208" s="1"/>
  <c r="D9" i="208"/>
  <c r="C9" i="208"/>
  <c r="B9" i="208"/>
  <c r="B8" i="208" s="1"/>
  <c r="B58" i="208" s="1"/>
  <c r="B62" i="208" s="1"/>
  <c r="M8" i="208"/>
  <c r="M58" i="208" s="1"/>
  <c r="M62" i="208" s="1"/>
  <c r="L8" i="208"/>
  <c r="L58" i="208" s="1"/>
  <c r="L62" i="208" s="1"/>
  <c r="I8" i="208"/>
  <c r="I58" i="208" s="1"/>
  <c r="I62" i="208" s="1"/>
  <c r="H8" i="208"/>
  <c r="H58" i="208" s="1"/>
  <c r="H62" i="208" s="1"/>
  <c r="D8" i="208"/>
  <c r="D58" i="208" s="1"/>
  <c r="D62" i="208" s="1"/>
  <c r="C8" i="208"/>
  <c r="C58" i="208" s="1"/>
  <c r="C62" i="208" s="1"/>
  <c r="O9" i="209"/>
  <c r="N9" i="209"/>
  <c r="M9" i="209"/>
  <c r="L9" i="209"/>
  <c r="L8" i="209" s="1"/>
  <c r="L58" i="209" s="1"/>
  <c r="L62" i="209" s="1"/>
  <c r="K9" i="209"/>
  <c r="J9" i="209"/>
  <c r="I9" i="209"/>
  <c r="H9" i="209"/>
  <c r="H8" i="209" s="1"/>
  <c r="H58" i="209" s="1"/>
  <c r="H62" i="209" s="1"/>
  <c r="G9" i="209"/>
  <c r="F9" i="209"/>
  <c r="D9" i="209"/>
  <c r="C9" i="209"/>
  <c r="C8" i="209" s="1"/>
  <c r="C58" i="209" s="1"/>
  <c r="C62" i="209" s="1"/>
  <c r="B9" i="209"/>
  <c r="O8" i="209"/>
  <c r="O58" i="209" s="1"/>
  <c r="O62" i="209" s="1"/>
  <c r="N8" i="209"/>
  <c r="N58" i="209" s="1"/>
  <c r="N62" i="209" s="1"/>
  <c r="M8" i="209"/>
  <c r="M58" i="209" s="1"/>
  <c r="M62" i="209" s="1"/>
  <c r="K8" i="209"/>
  <c r="K58" i="209" s="1"/>
  <c r="K62" i="209" s="1"/>
  <c r="J8" i="209"/>
  <c r="J58" i="209" s="1"/>
  <c r="J62" i="209" s="1"/>
  <c r="I8" i="209"/>
  <c r="I58" i="209" s="1"/>
  <c r="I62" i="209" s="1"/>
  <c r="G8" i="209"/>
  <c r="G58" i="209" s="1"/>
  <c r="G62" i="209" s="1"/>
  <c r="F8" i="209"/>
  <c r="F58" i="209" s="1"/>
  <c r="F62" i="209" s="1"/>
  <c r="D8" i="209"/>
  <c r="D58" i="209" s="1"/>
  <c r="D62" i="209" s="1"/>
  <c r="B8" i="209"/>
  <c r="B58" i="209" s="1"/>
  <c r="B62" i="209" s="1"/>
  <c r="O9" i="210"/>
  <c r="N9" i="210"/>
  <c r="N8" i="210" s="1"/>
  <c r="N58" i="210" s="1"/>
  <c r="N62" i="210" s="1"/>
  <c r="M9" i="210"/>
  <c r="L9" i="210"/>
  <c r="K9" i="210"/>
  <c r="J9" i="210"/>
  <c r="J8" i="210" s="1"/>
  <c r="J58" i="210" s="1"/>
  <c r="J62" i="210" s="1"/>
  <c r="I9" i="210"/>
  <c r="H9" i="210"/>
  <c r="G9" i="210"/>
  <c r="F9" i="210"/>
  <c r="F8" i="210" s="1"/>
  <c r="F58" i="210" s="1"/>
  <c r="F62" i="210" s="1"/>
  <c r="D9" i="210"/>
  <c r="C9" i="210"/>
  <c r="B9" i="210"/>
  <c r="O8" i="210"/>
  <c r="O58" i="210" s="1"/>
  <c r="O62" i="210" s="1"/>
  <c r="M8" i="210"/>
  <c r="M58" i="210" s="1"/>
  <c r="M62" i="210" s="1"/>
  <c r="L8" i="210"/>
  <c r="L58" i="210" s="1"/>
  <c r="L62" i="210" s="1"/>
  <c r="K8" i="210"/>
  <c r="K58" i="210" s="1"/>
  <c r="K62" i="210" s="1"/>
  <c r="I8" i="210"/>
  <c r="I58" i="210" s="1"/>
  <c r="I62" i="210" s="1"/>
  <c r="H8" i="210"/>
  <c r="H58" i="210" s="1"/>
  <c r="H62" i="210" s="1"/>
  <c r="G8" i="210"/>
  <c r="G58" i="210" s="1"/>
  <c r="G62" i="210" s="1"/>
  <c r="D8" i="210"/>
  <c r="D58" i="210" s="1"/>
  <c r="D62" i="210" s="1"/>
  <c r="C8" i="210"/>
  <c r="C58" i="210" s="1"/>
  <c r="C62" i="210" s="1"/>
  <c r="B8" i="210"/>
  <c r="B58" i="210" s="1"/>
  <c r="B62" i="210" s="1"/>
  <c r="O9" i="211"/>
  <c r="N9" i="211"/>
  <c r="M9" i="211"/>
  <c r="L9" i="211"/>
  <c r="L8" i="211" s="1"/>
  <c r="L58" i="211" s="1"/>
  <c r="L62" i="211" s="1"/>
  <c r="K9" i="211"/>
  <c r="J9" i="211"/>
  <c r="I9" i="211"/>
  <c r="H9" i="211"/>
  <c r="H8" i="211" s="1"/>
  <c r="H58" i="211" s="1"/>
  <c r="H62" i="211" s="1"/>
  <c r="G9" i="211"/>
  <c r="F9" i="211"/>
  <c r="D9" i="211"/>
  <c r="D8" i="211" s="1"/>
  <c r="D58" i="211" s="1"/>
  <c r="D62" i="211" s="1"/>
  <c r="C9" i="211"/>
  <c r="C8" i="211" s="1"/>
  <c r="C58" i="211" s="1"/>
  <c r="C62" i="211" s="1"/>
  <c r="B9" i="211"/>
  <c r="O8" i="211"/>
  <c r="O58" i="211" s="1"/>
  <c r="O62" i="211" s="1"/>
  <c r="N8" i="211"/>
  <c r="N58" i="211" s="1"/>
  <c r="N62" i="211" s="1"/>
  <c r="M8" i="211"/>
  <c r="M58" i="211" s="1"/>
  <c r="M62" i="211" s="1"/>
  <c r="K8" i="211"/>
  <c r="K58" i="211" s="1"/>
  <c r="K62" i="211" s="1"/>
  <c r="J8" i="211"/>
  <c r="J58" i="211" s="1"/>
  <c r="J62" i="211" s="1"/>
  <c r="I8" i="211"/>
  <c r="I58" i="211" s="1"/>
  <c r="I62" i="211" s="1"/>
  <c r="G8" i="211"/>
  <c r="G58" i="211" s="1"/>
  <c r="G62" i="211" s="1"/>
  <c r="F8" i="211"/>
  <c r="F58" i="211" s="1"/>
  <c r="F62" i="211" s="1"/>
  <c r="B8" i="211"/>
  <c r="B58" i="211" s="1"/>
  <c r="B62" i="211" s="1"/>
  <c r="O9" i="212"/>
  <c r="O8" i="212" s="1"/>
  <c r="O58" i="212" s="1"/>
  <c r="O62" i="212" s="1"/>
  <c r="N9" i="212"/>
  <c r="N8" i="212" s="1"/>
  <c r="N58" i="212" s="1"/>
  <c r="N62" i="212" s="1"/>
  <c r="M9" i="212"/>
  <c r="L9" i="212"/>
  <c r="K9" i="212"/>
  <c r="K8" i="212" s="1"/>
  <c r="J9" i="212"/>
  <c r="J8" i="212" s="1"/>
  <c r="J58" i="212" s="1"/>
  <c r="J62" i="212" s="1"/>
  <c r="I9" i="212"/>
  <c r="H9" i="212"/>
  <c r="G9" i="212"/>
  <c r="G8" i="212" s="1"/>
  <c r="G58" i="212" s="1"/>
  <c r="G62" i="212" s="1"/>
  <c r="F9" i="212"/>
  <c r="F8" i="212" s="1"/>
  <c r="F58" i="212" s="1"/>
  <c r="F62" i="212" s="1"/>
  <c r="D9" i="212"/>
  <c r="C9" i="212"/>
  <c r="B9" i="212"/>
  <c r="B8" i="212" s="1"/>
  <c r="B58" i="212" s="1"/>
  <c r="B62" i="212" s="1"/>
  <c r="M8" i="212"/>
  <c r="M58" i="212" s="1"/>
  <c r="M62" i="212" s="1"/>
  <c r="L8" i="212"/>
  <c r="L58" i="212" s="1"/>
  <c r="L62" i="212" s="1"/>
  <c r="I8" i="212"/>
  <c r="I58" i="212" s="1"/>
  <c r="I62" i="212" s="1"/>
  <c r="H8" i="212"/>
  <c r="H58" i="212" s="1"/>
  <c r="H62" i="212" s="1"/>
  <c r="D8" i="212"/>
  <c r="D58" i="212" s="1"/>
  <c r="D62" i="212" s="1"/>
  <c r="C8" i="212"/>
  <c r="C58" i="212" s="1"/>
  <c r="C62" i="212" s="1"/>
  <c r="O9" i="213"/>
  <c r="N9" i="213"/>
  <c r="M9" i="213"/>
  <c r="L9" i="213"/>
  <c r="L8" i="213" s="1"/>
  <c r="L58" i="213" s="1"/>
  <c r="L62" i="213" s="1"/>
  <c r="K9" i="213"/>
  <c r="J9" i="213"/>
  <c r="I9" i="213"/>
  <c r="H9" i="213"/>
  <c r="H8" i="213" s="1"/>
  <c r="H58" i="213" s="1"/>
  <c r="H62" i="213" s="1"/>
  <c r="G9" i="213"/>
  <c r="F9" i="213"/>
  <c r="D9" i="213"/>
  <c r="C9" i="213"/>
  <c r="C8" i="213" s="1"/>
  <c r="C58" i="213" s="1"/>
  <c r="C62" i="213" s="1"/>
  <c r="B9" i="213"/>
  <c r="O8" i="213"/>
  <c r="O58" i="213" s="1"/>
  <c r="O62" i="213" s="1"/>
  <c r="N8" i="213"/>
  <c r="N58" i="213" s="1"/>
  <c r="N62" i="213" s="1"/>
  <c r="M8" i="213"/>
  <c r="M58" i="213" s="1"/>
  <c r="M62" i="213" s="1"/>
  <c r="K8" i="213"/>
  <c r="K58" i="213" s="1"/>
  <c r="K62" i="213" s="1"/>
  <c r="J8" i="213"/>
  <c r="J58" i="213" s="1"/>
  <c r="J62" i="213" s="1"/>
  <c r="I8" i="213"/>
  <c r="I58" i="213" s="1"/>
  <c r="I62" i="213" s="1"/>
  <c r="G8" i="213"/>
  <c r="G58" i="213" s="1"/>
  <c r="G62" i="213" s="1"/>
  <c r="F8" i="213"/>
  <c r="F58" i="213" s="1"/>
  <c r="F62" i="213" s="1"/>
  <c r="D8" i="213"/>
  <c r="D58" i="213" s="1"/>
  <c r="D62" i="213" s="1"/>
  <c r="B8" i="213"/>
  <c r="B58" i="213" s="1"/>
  <c r="B62" i="213" s="1"/>
  <c r="O9" i="214"/>
  <c r="N9" i="214"/>
  <c r="N8" i="214" s="1"/>
  <c r="N58" i="214" s="1"/>
  <c r="N62" i="214" s="1"/>
  <c r="M9" i="214"/>
  <c r="L9" i="214"/>
  <c r="K9" i="214"/>
  <c r="J9" i="214"/>
  <c r="J8" i="214" s="1"/>
  <c r="J58" i="214" s="1"/>
  <c r="J62" i="214" s="1"/>
  <c r="I9" i="214"/>
  <c r="H9" i="214"/>
  <c r="G9" i="214"/>
  <c r="F9" i="214"/>
  <c r="F8" i="214" s="1"/>
  <c r="F58" i="214" s="1"/>
  <c r="F62" i="214" s="1"/>
  <c r="D9" i="214"/>
  <c r="C9" i="214"/>
  <c r="B9" i="214"/>
  <c r="O8" i="214"/>
  <c r="O58" i="214" s="1"/>
  <c r="O62" i="214" s="1"/>
  <c r="M8" i="214"/>
  <c r="M58" i="214" s="1"/>
  <c r="M62" i="214" s="1"/>
  <c r="L8" i="214"/>
  <c r="L58" i="214" s="1"/>
  <c r="L62" i="214" s="1"/>
  <c r="K8" i="214"/>
  <c r="K58" i="214" s="1"/>
  <c r="K62" i="214" s="1"/>
  <c r="I8" i="214"/>
  <c r="I58" i="214" s="1"/>
  <c r="I62" i="214" s="1"/>
  <c r="H8" i="214"/>
  <c r="H58" i="214" s="1"/>
  <c r="H62" i="214" s="1"/>
  <c r="G8" i="214"/>
  <c r="G58" i="214" s="1"/>
  <c r="G62" i="214" s="1"/>
  <c r="D8" i="214"/>
  <c r="D58" i="214" s="1"/>
  <c r="D62" i="214" s="1"/>
  <c r="C8" i="214"/>
  <c r="C58" i="214" s="1"/>
  <c r="C62" i="214" s="1"/>
  <c r="B8" i="214"/>
  <c r="B58" i="214" s="1"/>
  <c r="B62" i="214" s="1"/>
  <c r="O9" i="215"/>
  <c r="N9" i="215"/>
  <c r="M9" i="215"/>
  <c r="L9" i="215"/>
  <c r="L8" i="215" s="1"/>
  <c r="L58" i="215" s="1"/>
  <c r="L62" i="215" s="1"/>
  <c r="K9" i="215"/>
  <c r="J9" i="215"/>
  <c r="I9" i="215"/>
  <c r="H9" i="215"/>
  <c r="H8" i="215" s="1"/>
  <c r="H58" i="215" s="1"/>
  <c r="H62" i="215" s="1"/>
  <c r="G9" i="215"/>
  <c r="F9" i="215"/>
  <c r="D9" i="215"/>
  <c r="D8" i="215" s="1"/>
  <c r="D58" i="215" s="1"/>
  <c r="D62" i="215" s="1"/>
  <c r="C9" i="215"/>
  <c r="C8" i="215" s="1"/>
  <c r="C58" i="215" s="1"/>
  <c r="C62" i="215" s="1"/>
  <c r="B9" i="215"/>
  <c r="O8" i="215"/>
  <c r="O58" i="215" s="1"/>
  <c r="O62" i="215" s="1"/>
  <c r="N8" i="215"/>
  <c r="N58" i="215" s="1"/>
  <c r="N62" i="215" s="1"/>
  <c r="M8" i="215"/>
  <c r="M58" i="215" s="1"/>
  <c r="M62" i="215" s="1"/>
  <c r="K8" i="215"/>
  <c r="K58" i="215" s="1"/>
  <c r="K62" i="215" s="1"/>
  <c r="J8" i="215"/>
  <c r="J58" i="215" s="1"/>
  <c r="J62" i="215" s="1"/>
  <c r="I8" i="215"/>
  <c r="I58" i="215" s="1"/>
  <c r="I62" i="215" s="1"/>
  <c r="G8" i="215"/>
  <c r="G58" i="215" s="1"/>
  <c r="G62" i="215" s="1"/>
  <c r="F8" i="215"/>
  <c r="F58" i="215" s="1"/>
  <c r="F62" i="215" s="1"/>
  <c r="B8" i="215"/>
  <c r="B58" i="215" s="1"/>
  <c r="B62" i="215" s="1"/>
  <c r="O9" i="216"/>
  <c r="O8" i="216" s="1"/>
  <c r="O58" i="216" s="1"/>
  <c r="O62" i="216" s="1"/>
  <c r="N9" i="216"/>
  <c r="N8" i="216" s="1"/>
  <c r="N58" i="216" s="1"/>
  <c r="N62" i="216" s="1"/>
  <c r="M9" i="216"/>
  <c r="L9" i="216"/>
  <c r="K9" i="216"/>
  <c r="K8" i="216" s="1"/>
  <c r="J9" i="216"/>
  <c r="J8" i="216" s="1"/>
  <c r="J58" i="216" s="1"/>
  <c r="J62" i="216" s="1"/>
  <c r="I9" i="216"/>
  <c r="H9" i="216"/>
  <c r="G9" i="216"/>
  <c r="G8" i="216" s="1"/>
  <c r="G58" i="216" s="1"/>
  <c r="G62" i="216" s="1"/>
  <c r="F9" i="216"/>
  <c r="F8" i="216" s="1"/>
  <c r="F58" i="216" s="1"/>
  <c r="F62" i="216" s="1"/>
  <c r="D9" i="216"/>
  <c r="C9" i="216"/>
  <c r="B9" i="216"/>
  <c r="B8" i="216" s="1"/>
  <c r="B58" i="216" s="1"/>
  <c r="B62" i="216" s="1"/>
  <c r="M8" i="216"/>
  <c r="M58" i="216" s="1"/>
  <c r="M62" i="216" s="1"/>
  <c r="L8" i="216"/>
  <c r="L58" i="216" s="1"/>
  <c r="L62" i="216" s="1"/>
  <c r="I8" i="216"/>
  <c r="I58" i="216" s="1"/>
  <c r="I62" i="216" s="1"/>
  <c r="H8" i="216"/>
  <c r="H58" i="216" s="1"/>
  <c r="H62" i="216" s="1"/>
  <c r="D8" i="216"/>
  <c r="D58" i="216" s="1"/>
  <c r="D62" i="216" s="1"/>
  <c r="C8" i="216"/>
  <c r="C58" i="216" s="1"/>
  <c r="C62" i="216" s="1"/>
  <c r="O9" i="217"/>
  <c r="N9" i="217"/>
  <c r="M9" i="217"/>
  <c r="L9" i="217"/>
  <c r="L8" i="217" s="1"/>
  <c r="L58" i="217" s="1"/>
  <c r="L62" i="217" s="1"/>
  <c r="K9" i="217"/>
  <c r="J9" i="217"/>
  <c r="I9" i="217"/>
  <c r="H9" i="217"/>
  <c r="H8" i="217" s="1"/>
  <c r="H58" i="217" s="1"/>
  <c r="H62" i="217" s="1"/>
  <c r="G9" i="217"/>
  <c r="F9" i="217"/>
  <c r="D9" i="217"/>
  <c r="C9" i="217"/>
  <c r="C8" i="217" s="1"/>
  <c r="C58" i="217" s="1"/>
  <c r="C62" i="217" s="1"/>
  <c r="B9" i="217"/>
  <c r="O8" i="217"/>
  <c r="O58" i="217" s="1"/>
  <c r="O62" i="217" s="1"/>
  <c r="N8" i="217"/>
  <c r="N58" i="217" s="1"/>
  <c r="N62" i="217" s="1"/>
  <c r="M8" i="217"/>
  <c r="M58" i="217" s="1"/>
  <c r="M62" i="217" s="1"/>
  <c r="K8" i="217"/>
  <c r="K58" i="217" s="1"/>
  <c r="K62" i="217" s="1"/>
  <c r="J8" i="217"/>
  <c r="J58" i="217" s="1"/>
  <c r="J62" i="217" s="1"/>
  <c r="I8" i="217"/>
  <c r="I58" i="217" s="1"/>
  <c r="I62" i="217" s="1"/>
  <c r="G8" i="217"/>
  <c r="G58" i="217" s="1"/>
  <c r="G62" i="217" s="1"/>
  <c r="F8" i="217"/>
  <c r="F58" i="217" s="1"/>
  <c r="F62" i="217" s="1"/>
  <c r="D8" i="217"/>
  <c r="D58" i="217" s="1"/>
  <c r="D62" i="217" s="1"/>
  <c r="B8" i="217"/>
  <c r="B58" i="217" s="1"/>
  <c r="B62" i="217" s="1"/>
  <c r="O9" i="218"/>
  <c r="N9" i="218"/>
  <c r="N8" i="218" s="1"/>
  <c r="N58" i="218" s="1"/>
  <c r="N62" i="218" s="1"/>
  <c r="M9" i="218"/>
  <c r="L9" i="218"/>
  <c r="K9" i="218"/>
  <c r="J9" i="218"/>
  <c r="J8" i="218" s="1"/>
  <c r="J58" i="218" s="1"/>
  <c r="J62" i="218" s="1"/>
  <c r="I9" i="218"/>
  <c r="H9" i="218"/>
  <c r="G9" i="218"/>
  <c r="F9" i="218"/>
  <c r="F8" i="218" s="1"/>
  <c r="F58" i="218" s="1"/>
  <c r="F62" i="218" s="1"/>
  <c r="D9" i="218"/>
  <c r="C9" i="218"/>
  <c r="B9" i="218"/>
  <c r="O8" i="218"/>
  <c r="O58" i="218" s="1"/>
  <c r="O62" i="218" s="1"/>
  <c r="M8" i="218"/>
  <c r="M58" i="218" s="1"/>
  <c r="M62" i="218" s="1"/>
  <c r="L8" i="218"/>
  <c r="L58" i="218" s="1"/>
  <c r="L62" i="218" s="1"/>
  <c r="K8" i="218"/>
  <c r="K58" i="218" s="1"/>
  <c r="K62" i="218" s="1"/>
  <c r="I8" i="218"/>
  <c r="I58" i="218" s="1"/>
  <c r="I62" i="218" s="1"/>
  <c r="H8" i="218"/>
  <c r="H58" i="218" s="1"/>
  <c r="H62" i="218" s="1"/>
  <c r="G8" i="218"/>
  <c r="G58" i="218" s="1"/>
  <c r="G62" i="218" s="1"/>
  <c r="D8" i="218"/>
  <c r="D58" i="218" s="1"/>
  <c r="D62" i="218" s="1"/>
  <c r="C8" i="218"/>
  <c r="C58" i="218" s="1"/>
  <c r="C62" i="218" s="1"/>
  <c r="B8" i="218"/>
  <c r="B58" i="218" s="1"/>
  <c r="B62" i="218" s="1"/>
  <c r="O9" i="219"/>
  <c r="N9" i="219"/>
  <c r="M9" i="219"/>
  <c r="L9" i="219"/>
  <c r="L8" i="219" s="1"/>
  <c r="L58" i="219" s="1"/>
  <c r="L62" i="219" s="1"/>
  <c r="K9" i="219"/>
  <c r="J9" i="219"/>
  <c r="I9" i="219"/>
  <c r="H9" i="219"/>
  <c r="H8" i="219" s="1"/>
  <c r="H58" i="219" s="1"/>
  <c r="H62" i="219" s="1"/>
  <c r="G9" i="219"/>
  <c r="F9" i="219"/>
  <c r="D9" i="219"/>
  <c r="D8" i="219" s="1"/>
  <c r="D58" i="219" s="1"/>
  <c r="D62" i="219" s="1"/>
  <c r="C9" i="219"/>
  <c r="C8" i="219" s="1"/>
  <c r="C58" i="219" s="1"/>
  <c r="C62" i="219" s="1"/>
  <c r="B9" i="219"/>
  <c r="O8" i="219"/>
  <c r="O58" i="219" s="1"/>
  <c r="O62" i="219" s="1"/>
  <c r="N8" i="219"/>
  <c r="N58" i="219" s="1"/>
  <c r="N62" i="219" s="1"/>
  <c r="M8" i="219"/>
  <c r="M58" i="219" s="1"/>
  <c r="M62" i="219" s="1"/>
  <c r="K8" i="219"/>
  <c r="K58" i="219" s="1"/>
  <c r="K62" i="219" s="1"/>
  <c r="J8" i="219"/>
  <c r="J58" i="219" s="1"/>
  <c r="J62" i="219" s="1"/>
  <c r="I8" i="219"/>
  <c r="I58" i="219" s="1"/>
  <c r="I62" i="219" s="1"/>
  <c r="G8" i="219"/>
  <c r="G58" i="219" s="1"/>
  <c r="G62" i="219" s="1"/>
  <c r="F8" i="219"/>
  <c r="F58" i="219" s="1"/>
  <c r="F62" i="219" s="1"/>
  <c r="B8" i="219"/>
  <c r="B58" i="219" s="1"/>
  <c r="B62" i="219" s="1"/>
  <c r="O9" i="220"/>
  <c r="O8" i="220" s="1"/>
  <c r="O58" i="220" s="1"/>
  <c r="O62" i="220" s="1"/>
  <c r="N9" i="220"/>
  <c r="N8" i="220" s="1"/>
  <c r="N58" i="220" s="1"/>
  <c r="N62" i="220" s="1"/>
  <c r="M9" i="220"/>
  <c r="L9" i="220"/>
  <c r="K9" i="220"/>
  <c r="K8" i="220" s="1"/>
  <c r="K58" i="220" s="1"/>
  <c r="K62" i="220" s="1"/>
  <c r="J9" i="220"/>
  <c r="J8" i="220" s="1"/>
  <c r="J58" i="220" s="1"/>
  <c r="J62" i="220" s="1"/>
  <c r="I9" i="220"/>
  <c r="H9" i="220"/>
  <c r="G9" i="220"/>
  <c r="G8" i="220" s="1"/>
  <c r="G58" i="220" s="1"/>
  <c r="G62" i="220" s="1"/>
  <c r="F9" i="220"/>
  <c r="F8" i="220" s="1"/>
  <c r="F58" i="220" s="1"/>
  <c r="F62" i="220" s="1"/>
  <c r="D9" i="220"/>
  <c r="C9" i="220"/>
  <c r="B9" i="220"/>
  <c r="B8" i="220" s="1"/>
  <c r="B58" i="220" s="1"/>
  <c r="B62" i="220" s="1"/>
  <c r="M8" i="220"/>
  <c r="M58" i="220" s="1"/>
  <c r="M62" i="220" s="1"/>
  <c r="L8" i="220"/>
  <c r="L58" i="220" s="1"/>
  <c r="L62" i="220" s="1"/>
  <c r="I8" i="220"/>
  <c r="I58" i="220" s="1"/>
  <c r="I62" i="220" s="1"/>
  <c r="H8" i="220"/>
  <c r="H58" i="220" s="1"/>
  <c r="H62" i="220" s="1"/>
  <c r="D8" i="220"/>
  <c r="D58" i="220" s="1"/>
  <c r="D62" i="220" s="1"/>
  <c r="C8" i="220"/>
  <c r="C58" i="220" s="1"/>
  <c r="C62" i="220" s="1"/>
  <c r="O9" i="221"/>
  <c r="N9" i="221"/>
  <c r="M9" i="221"/>
  <c r="L9" i="221"/>
  <c r="L8" i="221" s="1"/>
  <c r="L58" i="221" s="1"/>
  <c r="L62" i="221" s="1"/>
  <c r="K9" i="221"/>
  <c r="J9" i="221"/>
  <c r="I9" i="221"/>
  <c r="H9" i="221"/>
  <c r="H8" i="221" s="1"/>
  <c r="H58" i="221" s="1"/>
  <c r="H62" i="221" s="1"/>
  <c r="G9" i="221"/>
  <c r="F9" i="221"/>
  <c r="D9" i="221"/>
  <c r="C9" i="221"/>
  <c r="C8" i="221" s="1"/>
  <c r="C58" i="221" s="1"/>
  <c r="C62" i="221" s="1"/>
  <c r="B9" i="221"/>
  <c r="O8" i="221"/>
  <c r="O58" i="221" s="1"/>
  <c r="O62" i="221" s="1"/>
  <c r="N8" i="221"/>
  <c r="N58" i="221" s="1"/>
  <c r="N62" i="221" s="1"/>
  <c r="M8" i="221"/>
  <c r="M58" i="221" s="1"/>
  <c r="M62" i="221" s="1"/>
  <c r="K8" i="221"/>
  <c r="K58" i="221" s="1"/>
  <c r="K62" i="221" s="1"/>
  <c r="J8" i="221"/>
  <c r="J58" i="221" s="1"/>
  <c r="J62" i="221" s="1"/>
  <c r="I8" i="221"/>
  <c r="I58" i="221" s="1"/>
  <c r="I62" i="221" s="1"/>
  <c r="G8" i="221"/>
  <c r="G58" i="221" s="1"/>
  <c r="G62" i="221" s="1"/>
  <c r="F8" i="221"/>
  <c r="F58" i="221" s="1"/>
  <c r="F62" i="221" s="1"/>
  <c r="D8" i="221"/>
  <c r="D58" i="221" s="1"/>
  <c r="D62" i="221" s="1"/>
  <c r="B8" i="221"/>
  <c r="B58" i="221" s="1"/>
  <c r="B62" i="221" s="1"/>
  <c r="O9" i="222"/>
  <c r="N9" i="222"/>
  <c r="N8" i="222" s="1"/>
  <c r="N58" i="222" s="1"/>
  <c r="N62" i="222" s="1"/>
  <c r="M9" i="222"/>
  <c r="L9" i="222"/>
  <c r="K9" i="222"/>
  <c r="J9" i="222"/>
  <c r="J8" i="222" s="1"/>
  <c r="J58" i="222" s="1"/>
  <c r="J62" i="222" s="1"/>
  <c r="I9" i="222"/>
  <c r="H9" i="222"/>
  <c r="G9" i="222"/>
  <c r="F9" i="222"/>
  <c r="F8" i="222" s="1"/>
  <c r="F58" i="222" s="1"/>
  <c r="F62" i="222" s="1"/>
  <c r="D9" i="222"/>
  <c r="C9" i="222"/>
  <c r="B9" i="222"/>
  <c r="O8" i="222"/>
  <c r="O58" i="222" s="1"/>
  <c r="O62" i="222" s="1"/>
  <c r="M8" i="222"/>
  <c r="M58" i="222" s="1"/>
  <c r="M62" i="222" s="1"/>
  <c r="L8" i="222"/>
  <c r="L58" i="222" s="1"/>
  <c r="L62" i="222" s="1"/>
  <c r="K8" i="222"/>
  <c r="K58" i="222" s="1"/>
  <c r="K62" i="222" s="1"/>
  <c r="I8" i="222"/>
  <c r="I58" i="222" s="1"/>
  <c r="I62" i="222" s="1"/>
  <c r="H8" i="222"/>
  <c r="H58" i="222" s="1"/>
  <c r="H62" i="222" s="1"/>
  <c r="G8" i="222"/>
  <c r="G58" i="222" s="1"/>
  <c r="G62" i="222" s="1"/>
  <c r="D8" i="222"/>
  <c r="D58" i="222" s="1"/>
  <c r="D62" i="222" s="1"/>
  <c r="C8" i="222"/>
  <c r="C58" i="222" s="1"/>
  <c r="C62" i="222" s="1"/>
  <c r="B8" i="222"/>
  <c r="B58" i="222" s="1"/>
  <c r="B62" i="222" s="1"/>
  <c r="O9" i="223"/>
  <c r="N9" i="223"/>
  <c r="M9" i="223"/>
  <c r="L9" i="223"/>
  <c r="L8" i="223" s="1"/>
  <c r="L58" i="223" s="1"/>
  <c r="L62" i="223" s="1"/>
  <c r="K9" i="223"/>
  <c r="J9" i="223"/>
  <c r="I9" i="223"/>
  <c r="H9" i="223"/>
  <c r="H8" i="223" s="1"/>
  <c r="H58" i="223" s="1"/>
  <c r="H62" i="223" s="1"/>
  <c r="G9" i="223"/>
  <c r="F9" i="223"/>
  <c r="D9" i="223"/>
  <c r="D8" i="223" s="1"/>
  <c r="D58" i="223" s="1"/>
  <c r="D62" i="223" s="1"/>
  <c r="C9" i="223"/>
  <c r="C8" i="223" s="1"/>
  <c r="C58" i="223" s="1"/>
  <c r="C62" i="223" s="1"/>
  <c r="B9" i="223"/>
  <c r="O8" i="223"/>
  <c r="O58" i="223" s="1"/>
  <c r="O62" i="223" s="1"/>
  <c r="N8" i="223"/>
  <c r="N58" i="223" s="1"/>
  <c r="N62" i="223" s="1"/>
  <c r="M8" i="223"/>
  <c r="M58" i="223" s="1"/>
  <c r="M62" i="223" s="1"/>
  <c r="K8" i="223"/>
  <c r="K58" i="223" s="1"/>
  <c r="K62" i="223" s="1"/>
  <c r="J8" i="223"/>
  <c r="J58" i="223" s="1"/>
  <c r="J62" i="223" s="1"/>
  <c r="I8" i="223"/>
  <c r="I58" i="223" s="1"/>
  <c r="I62" i="223" s="1"/>
  <c r="G8" i="223"/>
  <c r="G58" i="223" s="1"/>
  <c r="G62" i="223" s="1"/>
  <c r="F8" i="223"/>
  <c r="F58" i="223" s="1"/>
  <c r="F62" i="223" s="1"/>
  <c r="B8" i="223"/>
  <c r="B58" i="223" s="1"/>
  <c r="B62" i="223" s="1"/>
  <c r="O9" i="224"/>
  <c r="O8" i="224" s="1"/>
  <c r="O58" i="224" s="1"/>
  <c r="O62" i="224" s="1"/>
  <c r="N9" i="224"/>
  <c r="N8" i="224" s="1"/>
  <c r="N58" i="224" s="1"/>
  <c r="N62" i="224" s="1"/>
  <c r="M9" i="224"/>
  <c r="L9" i="224"/>
  <c r="K9" i="224"/>
  <c r="K8" i="224" s="1"/>
  <c r="K58" i="224" s="1"/>
  <c r="K62" i="224" s="1"/>
  <c r="J9" i="224"/>
  <c r="J8" i="224" s="1"/>
  <c r="J58" i="224" s="1"/>
  <c r="J62" i="224" s="1"/>
  <c r="I9" i="224"/>
  <c r="H9" i="224"/>
  <c r="G9" i="224"/>
  <c r="G8" i="224" s="1"/>
  <c r="G58" i="224" s="1"/>
  <c r="G62" i="224" s="1"/>
  <c r="F9" i="224"/>
  <c r="F8" i="224" s="1"/>
  <c r="F58" i="224" s="1"/>
  <c r="F62" i="224" s="1"/>
  <c r="D9" i="224"/>
  <c r="C9" i="224"/>
  <c r="B9" i="224"/>
  <c r="B8" i="224" s="1"/>
  <c r="B58" i="224" s="1"/>
  <c r="B62" i="224" s="1"/>
  <c r="M8" i="224"/>
  <c r="M58" i="224" s="1"/>
  <c r="M62" i="224" s="1"/>
  <c r="L8" i="224"/>
  <c r="L58" i="224" s="1"/>
  <c r="L62" i="224" s="1"/>
  <c r="I8" i="224"/>
  <c r="I58" i="224" s="1"/>
  <c r="I62" i="224" s="1"/>
  <c r="H8" i="224"/>
  <c r="H58" i="224" s="1"/>
  <c r="H62" i="224" s="1"/>
  <c r="D8" i="224"/>
  <c r="D58" i="224" s="1"/>
  <c r="D62" i="224" s="1"/>
  <c r="C8" i="224"/>
  <c r="C58" i="224" s="1"/>
  <c r="C62" i="224" s="1"/>
  <c r="O9" i="225"/>
  <c r="N9" i="225"/>
  <c r="M9" i="225"/>
  <c r="L9" i="225"/>
  <c r="L8" i="225" s="1"/>
  <c r="L58" i="225" s="1"/>
  <c r="L62" i="225" s="1"/>
  <c r="K9" i="225"/>
  <c r="J9" i="225"/>
  <c r="I9" i="225"/>
  <c r="H9" i="225"/>
  <c r="H8" i="225" s="1"/>
  <c r="H58" i="225" s="1"/>
  <c r="H62" i="225" s="1"/>
  <c r="G9" i="225"/>
  <c r="F9" i="225"/>
  <c r="D9" i="225"/>
  <c r="C9" i="225"/>
  <c r="C8" i="225" s="1"/>
  <c r="C58" i="225" s="1"/>
  <c r="C62" i="225" s="1"/>
  <c r="B9" i="225"/>
  <c r="O8" i="225"/>
  <c r="O58" i="225" s="1"/>
  <c r="O62" i="225" s="1"/>
  <c r="N8" i="225"/>
  <c r="N58" i="225" s="1"/>
  <c r="N62" i="225" s="1"/>
  <c r="M8" i="225"/>
  <c r="M58" i="225" s="1"/>
  <c r="M62" i="225" s="1"/>
  <c r="K8" i="225"/>
  <c r="K58" i="225" s="1"/>
  <c r="K62" i="225" s="1"/>
  <c r="J8" i="225"/>
  <c r="J58" i="225" s="1"/>
  <c r="J62" i="225" s="1"/>
  <c r="I8" i="225"/>
  <c r="I58" i="225" s="1"/>
  <c r="I62" i="225" s="1"/>
  <c r="G8" i="225"/>
  <c r="G58" i="225" s="1"/>
  <c r="G62" i="225" s="1"/>
  <c r="F8" i="225"/>
  <c r="F58" i="225" s="1"/>
  <c r="F62" i="225" s="1"/>
  <c r="D8" i="225"/>
  <c r="D58" i="225" s="1"/>
  <c r="D62" i="225" s="1"/>
  <c r="B8" i="225"/>
  <c r="B58" i="225" s="1"/>
  <c r="B62" i="225" s="1"/>
  <c r="O9" i="226"/>
  <c r="N9" i="226"/>
  <c r="N8" i="226" s="1"/>
  <c r="N58" i="226" s="1"/>
  <c r="N62" i="226" s="1"/>
  <c r="M9" i="226"/>
  <c r="L9" i="226"/>
  <c r="K9" i="226"/>
  <c r="J9" i="226"/>
  <c r="J8" i="226" s="1"/>
  <c r="J58" i="226" s="1"/>
  <c r="J62" i="226" s="1"/>
  <c r="I9" i="226"/>
  <c r="H9" i="226"/>
  <c r="G9" i="226"/>
  <c r="F9" i="226"/>
  <c r="F8" i="226" s="1"/>
  <c r="F58" i="226" s="1"/>
  <c r="F62" i="226" s="1"/>
  <c r="D9" i="226"/>
  <c r="C9" i="226"/>
  <c r="B9" i="226"/>
  <c r="O8" i="226"/>
  <c r="O58" i="226" s="1"/>
  <c r="O62" i="226" s="1"/>
  <c r="M8" i="226"/>
  <c r="M58" i="226" s="1"/>
  <c r="M62" i="226" s="1"/>
  <c r="L8" i="226"/>
  <c r="L58" i="226" s="1"/>
  <c r="L62" i="226" s="1"/>
  <c r="K8" i="226"/>
  <c r="K58" i="226" s="1"/>
  <c r="K62" i="226" s="1"/>
  <c r="I8" i="226"/>
  <c r="I58" i="226" s="1"/>
  <c r="I62" i="226" s="1"/>
  <c r="H8" i="226"/>
  <c r="H58" i="226" s="1"/>
  <c r="H62" i="226" s="1"/>
  <c r="G8" i="226"/>
  <c r="G58" i="226" s="1"/>
  <c r="G62" i="226" s="1"/>
  <c r="D8" i="226"/>
  <c r="D58" i="226" s="1"/>
  <c r="D62" i="226" s="1"/>
  <c r="C8" i="226"/>
  <c r="C58" i="226" s="1"/>
  <c r="C62" i="226" s="1"/>
  <c r="B8" i="226"/>
  <c r="B58" i="226" s="1"/>
  <c r="B62" i="226" s="1"/>
  <c r="O9" i="227"/>
  <c r="N9" i="227"/>
  <c r="M9" i="227"/>
  <c r="L9" i="227"/>
  <c r="L8" i="227" s="1"/>
  <c r="L58" i="227" s="1"/>
  <c r="L62" i="227" s="1"/>
  <c r="K9" i="227"/>
  <c r="J9" i="227"/>
  <c r="I9" i="227"/>
  <c r="H9" i="227"/>
  <c r="H8" i="227" s="1"/>
  <c r="H58" i="227" s="1"/>
  <c r="H62" i="227" s="1"/>
  <c r="G9" i="227"/>
  <c r="F9" i="227"/>
  <c r="D9" i="227"/>
  <c r="D8" i="227" s="1"/>
  <c r="D58" i="227" s="1"/>
  <c r="D62" i="227" s="1"/>
  <c r="C9" i="227"/>
  <c r="C8" i="227" s="1"/>
  <c r="C58" i="227" s="1"/>
  <c r="C62" i="227" s="1"/>
  <c r="B9" i="227"/>
  <c r="O8" i="227"/>
  <c r="O58" i="227" s="1"/>
  <c r="O62" i="227" s="1"/>
  <c r="N8" i="227"/>
  <c r="N58" i="227" s="1"/>
  <c r="N62" i="227" s="1"/>
  <c r="M8" i="227"/>
  <c r="M58" i="227" s="1"/>
  <c r="M62" i="227" s="1"/>
  <c r="K8" i="227"/>
  <c r="K58" i="227" s="1"/>
  <c r="K62" i="227" s="1"/>
  <c r="J8" i="227"/>
  <c r="J58" i="227" s="1"/>
  <c r="J62" i="227" s="1"/>
  <c r="I8" i="227"/>
  <c r="I58" i="227" s="1"/>
  <c r="I62" i="227" s="1"/>
  <c r="G8" i="227"/>
  <c r="G58" i="227" s="1"/>
  <c r="G62" i="227" s="1"/>
  <c r="F8" i="227"/>
  <c r="F58" i="227" s="1"/>
  <c r="F62" i="227" s="1"/>
  <c r="B8" i="227"/>
  <c r="B58" i="227" s="1"/>
  <c r="B62" i="227" s="1"/>
  <c r="O9" i="228"/>
  <c r="O8" i="228" s="1"/>
  <c r="O58" i="228" s="1"/>
  <c r="O62" i="228" s="1"/>
  <c r="N9" i="228"/>
  <c r="N8" i="228" s="1"/>
  <c r="N58" i="228" s="1"/>
  <c r="N62" i="228" s="1"/>
  <c r="M9" i="228"/>
  <c r="L9" i="228"/>
  <c r="K9" i="228"/>
  <c r="K8" i="228" s="1"/>
  <c r="K58" i="228" s="1"/>
  <c r="K62" i="228" s="1"/>
  <c r="J9" i="228"/>
  <c r="J8" i="228" s="1"/>
  <c r="J58" i="228" s="1"/>
  <c r="J62" i="228" s="1"/>
  <c r="I9" i="228"/>
  <c r="H9" i="228"/>
  <c r="G9" i="228"/>
  <c r="G8" i="228" s="1"/>
  <c r="G58" i="228" s="1"/>
  <c r="G62" i="228" s="1"/>
  <c r="F9" i="228"/>
  <c r="F8" i="228" s="1"/>
  <c r="F58" i="228" s="1"/>
  <c r="F62" i="228" s="1"/>
  <c r="D9" i="228"/>
  <c r="C9" i="228"/>
  <c r="B9" i="228"/>
  <c r="B8" i="228" s="1"/>
  <c r="B58" i="228" s="1"/>
  <c r="B62" i="228" s="1"/>
  <c r="M8" i="228"/>
  <c r="M58" i="228" s="1"/>
  <c r="M62" i="228" s="1"/>
  <c r="L8" i="228"/>
  <c r="L58" i="228" s="1"/>
  <c r="L62" i="228" s="1"/>
  <c r="I8" i="228"/>
  <c r="I58" i="228" s="1"/>
  <c r="I62" i="228" s="1"/>
  <c r="H8" i="228"/>
  <c r="H58" i="228" s="1"/>
  <c r="H62" i="228" s="1"/>
  <c r="D8" i="228"/>
  <c r="D58" i="228" s="1"/>
  <c r="D62" i="228" s="1"/>
  <c r="C8" i="228"/>
  <c r="C58" i="228" s="1"/>
  <c r="C62" i="228" s="1"/>
  <c r="O9" i="229"/>
  <c r="N9" i="229"/>
  <c r="M9" i="229"/>
  <c r="L9" i="229"/>
  <c r="L8" i="229" s="1"/>
  <c r="L58" i="229" s="1"/>
  <c r="L62" i="229" s="1"/>
  <c r="K9" i="229"/>
  <c r="J9" i="229"/>
  <c r="I9" i="229"/>
  <c r="H9" i="229"/>
  <c r="H8" i="229" s="1"/>
  <c r="H58" i="229" s="1"/>
  <c r="H62" i="229" s="1"/>
  <c r="G9" i="229"/>
  <c r="F9" i="229"/>
  <c r="D9" i="229"/>
  <c r="C9" i="229"/>
  <c r="C8" i="229" s="1"/>
  <c r="C58" i="229" s="1"/>
  <c r="C62" i="229" s="1"/>
  <c r="B9" i="229"/>
  <c r="O8" i="229"/>
  <c r="O58" i="229" s="1"/>
  <c r="O62" i="229" s="1"/>
  <c r="N8" i="229"/>
  <c r="N58" i="229" s="1"/>
  <c r="N62" i="229" s="1"/>
  <c r="M8" i="229"/>
  <c r="M58" i="229" s="1"/>
  <c r="M62" i="229" s="1"/>
  <c r="K8" i="229"/>
  <c r="K58" i="229" s="1"/>
  <c r="K62" i="229" s="1"/>
  <c r="J8" i="229"/>
  <c r="J58" i="229" s="1"/>
  <c r="J62" i="229" s="1"/>
  <c r="I8" i="229"/>
  <c r="I58" i="229" s="1"/>
  <c r="I62" i="229" s="1"/>
  <c r="G8" i="229"/>
  <c r="G58" i="229" s="1"/>
  <c r="G62" i="229" s="1"/>
  <c r="F8" i="229"/>
  <c r="F58" i="229" s="1"/>
  <c r="F62" i="229" s="1"/>
  <c r="D8" i="229"/>
  <c r="D58" i="229" s="1"/>
  <c r="D62" i="229" s="1"/>
  <c r="B8" i="229"/>
  <c r="B58" i="229" s="1"/>
  <c r="B62" i="229" s="1"/>
  <c r="O9" i="230"/>
  <c r="N9" i="230"/>
  <c r="N8" i="230" s="1"/>
  <c r="N58" i="230" s="1"/>
  <c r="N62" i="230" s="1"/>
  <c r="M9" i="230"/>
  <c r="L9" i="230"/>
  <c r="K9" i="230"/>
  <c r="J9" i="230"/>
  <c r="J8" i="230" s="1"/>
  <c r="J58" i="230" s="1"/>
  <c r="J62" i="230" s="1"/>
  <c r="I9" i="230"/>
  <c r="H9" i="230"/>
  <c r="G9" i="230"/>
  <c r="F9" i="230"/>
  <c r="F8" i="230" s="1"/>
  <c r="F58" i="230" s="1"/>
  <c r="F62" i="230" s="1"/>
  <c r="D9" i="230"/>
  <c r="C9" i="230"/>
  <c r="B9" i="230"/>
  <c r="O8" i="230"/>
  <c r="O58" i="230" s="1"/>
  <c r="O62" i="230" s="1"/>
  <c r="M8" i="230"/>
  <c r="M58" i="230" s="1"/>
  <c r="M62" i="230" s="1"/>
  <c r="L8" i="230"/>
  <c r="L58" i="230" s="1"/>
  <c r="L62" i="230" s="1"/>
  <c r="K8" i="230"/>
  <c r="K58" i="230" s="1"/>
  <c r="K62" i="230" s="1"/>
  <c r="I8" i="230"/>
  <c r="I58" i="230" s="1"/>
  <c r="I62" i="230" s="1"/>
  <c r="H8" i="230"/>
  <c r="H58" i="230" s="1"/>
  <c r="H62" i="230" s="1"/>
  <c r="R62" i="230" s="1"/>
  <c r="G8" i="230"/>
  <c r="G58" i="230" s="1"/>
  <c r="G62" i="230" s="1"/>
  <c r="D8" i="230"/>
  <c r="D58" i="230" s="1"/>
  <c r="D62" i="230" s="1"/>
  <c r="C8" i="230"/>
  <c r="C58" i="230" s="1"/>
  <c r="C62" i="230" s="1"/>
  <c r="B8" i="230"/>
  <c r="B58" i="230" s="1"/>
  <c r="B62" i="230" s="1"/>
  <c r="O9" i="231"/>
  <c r="N9" i="231"/>
  <c r="M9" i="231"/>
  <c r="L9" i="231"/>
  <c r="L8" i="231" s="1"/>
  <c r="L58" i="231" s="1"/>
  <c r="L62" i="231" s="1"/>
  <c r="K9" i="231"/>
  <c r="J9" i="231"/>
  <c r="I9" i="231"/>
  <c r="H9" i="231"/>
  <c r="H8" i="231" s="1"/>
  <c r="H58" i="231" s="1"/>
  <c r="G9" i="231"/>
  <c r="F9" i="231"/>
  <c r="D9" i="231"/>
  <c r="D8" i="231" s="1"/>
  <c r="D58" i="231" s="1"/>
  <c r="D62" i="231" s="1"/>
  <c r="C9" i="231"/>
  <c r="C8" i="231" s="1"/>
  <c r="C58" i="231" s="1"/>
  <c r="C62" i="231" s="1"/>
  <c r="B9" i="231"/>
  <c r="O8" i="231"/>
  <c r="O58" i="231" s="1"/>
  <c r="O62" i="231" s="1"/>
  <c r="N8" i="231"/>
  <c r="N58" i="231" s="1"/>
  <c r="N62" i="231" s="1"/>
  <c r="M8" i="231"/>
  <c r="M58" i="231" s="1"/>
  <c r="M62" i="231" s="1"/>
  <c r="K8" i="231"/>
  <c r="K58" i="231" s="1"/>
  <c r="K62" i="231" s="1"/>
  <c r="J8" i="231"/>
  <c r="J58" i="231" s="1"/>
  <c r="J62" i="231" s="1"/>
  <c r="I8" i="231"/>
  <c r="I58" i="231" s="1"/>
  <c r="G8" i="231"/>
  <c r="G58" i="231" s="1"/>
  <c r="G62" i="231" s="1"/>
  <c r="F8" i="231"/>
  <c r="F58" i="231" s="1"/>
  <c r="F62" i="231" s="1"/>
  <c r="B8" i="231"/>
  <c r="B58" i="231" s="1"/>
  <c r="B62" i="231" s="1"/>
  <c r="O9" i="232"/>
  <c r="O8" i="232" s="1"/>
  <c r="O58" i="232" s="1"/>
  <c r="O62" i="232" s="1"/>
  <c r="N9" i="232"/>
  <c r="N8" i="232" s="1"/>
  <c r="N58" i="232" s="1"/>
  <c r="N62" i="232" s="1"/>
  <c r="M9" i="232"/>
  <c r="L9" i="232"/>
  <c r="K9" i="232"/>
  <c r="K8" i="232" s="1"/>
  <c r="K58" i="232" s="1"/>
  <c r="K62" i="232" s="1"/>
  <c r="J9" i="232"/>
  <c r="J8" i="232" s="1"/>
  <c r="J58" i="232" s="1"/>
  <c r="J62" i="232" s="1"/>
  <c r="I9" i="232"/>
  <c r="H9" i="232"/>
  <c r="G9" i="232"/>
  <c r="G8" i="232" s="1"/>
  <c r="G58" i="232" s="1"/>
  <c r="G62" i="232" s="1"/>
  <c r="F9" i="232"/>
  <c r="F8" i="232" s="1"/>
  <c r="F58" i="232" s="1"/>
  <c r="F62" i="232" s="1"/>
  <c r="D9" i="232"/>
  <c r="C9" i="232"/>
  <c r="B9" i="232"/>
  <c r="B8" i="232" s="1"/>
  <c r="B58" i="232" s="1"/>
  <c r="B62" i="232" s="1"/>
  <c r="M8" i="232"/>
  <c r="M58" i="232" s="1"/>
  <c r="M62" i="232" s="1"/>
  <c r="L8" i="232"/>
  <c r="L58" i="232" s="1"/>
  <c r="L62" i="232" s="1"/>
  <c r="I8" i="232"/>
  <c r="I58" i="232" s="1"/>
  <c r="I62" i="232" s="1"/>
  <c r="H8" i="232"/>
  <c r="H58" i="232" s="1"/>
  <c r="H62" i="232" s="1"/>
  <c r="D8" i="232"/>
  <c r="D58" i="232" s="1"/>
  <c r="D62" i="232" s="1"/>
  <c r="C8" i="232"/>
  <c r="C58" i="232" s="1"/>
  <c r="C62" i="232" s="1"/>
  <c r="O9" i="233"/>
  <c r="N9" i="233"/>
  <c r="M9" i="233"/>
  <c r="L9" i="233"/>
  <c r="L8" i="233" s="1"/>
  <c r="L58" i="233" s="1"/>
  <c r="L62" i="233" s="1"/>
  <c r="K9" i="233"/>
  <c r="J9" i="233"/>
  <c r="I9" i="233"/>
  <c r="H9" i="233"/>
  <c r="H8" i="233" s="1"/>
  <c r="G9" i="233"/>
  <c r="F9" i="233"/>
  <c r="D9" i="233"/>
  <c r="C9" i="233"/>
  <c r="C8" i="233" s="1"/>
  <c r="C58" i="233" s="1"/>
  <c r="C62" i="233" s="1"/>
  <c r="B9" i="233"/>
  <c r="O8" i="233"/>
  <c r="O58" i="233" s="1"/>
  <c r="O62" i="233" s="1"/>
  <c r="N8" i="233"/>
  <c r="N58" i="233" s="1"/>
  <c r="N62" i="233" s="1"/>
  <c r="M8" i="233"/>
  <c r="M58" i="233" s="1"/>
  <c r="M62" i="233" s="1"/>
  <c r="K8" i="233"/>
  <c r="K58" i="233" s="1"/>
  <c r="K62" i="233" s="1"/>
  <c r="J8" i="233"/>
  <c r="J58" i="233" s="1"/>
  <c r="J62" i="233" s="1"/>
  <c r="I8" i="233"/>
  <c r="I58" i="233" s="1"/>
  <c r="I62" i="233" s="1"/>
  <c r="G8" i="233"/>
  <c r="G58" i="233" s="1"/>
  <c r="G62" i="233" s="1"/>
  <c r="F8" i="233"/>
  <c r="F58" i="233" s="1"/>
  <c r="F62" i="233" s="1"/>
  <c r="D8" i="233"/>
  <c r="D58" i="233" s="1"/>
  <c r="D62" i="233" s="1"/>
  <c r="B8" i="233"/>
  <c r="B58" i="233" s="1"/>
  <c r="B62" i="233" s="1"/>
  <c r="O9" i="234"/>
  <c r="N9" i="234"/>
  <c r="N8" i="234" s="1"/>
  <c r="N58" i="234" s="1"/>
  <c r="N62" i="234" s="1"/>
  <c r="M9" i="234"/>
  <c r="L9" i="234"/>
  <c r="K9" i="234"/>
  <c r="J9" i="234"/>
  <c r="I9" i="234"/>
  <c r="H9" i="234"/>
  <c r="G9" i="234"/>
  <c r="F9" i="234"/>
  <c r="F8" i="234" s="1"/>
  <c r="F58" i="234" s="1"/>
  <c r="F62" i="234" s="1"/>
  <c r="D9" i="234"/>
  <c r="C9" i="234"/>
  <c r="B9" i="234"/>
  <c r="O8" i="234"/>
  <c r="O58" i="234" s="1"/>
  <c r="O62" i="234" s="1"/>
  <c r="M8" i="234"/>
  <c r="M58" i="234" s="1"/>
  <c r="M62" i="234" s="1"/>
  <c r="L8" i="234"/>
  <c r="L58" i="234" s="1"/>
  <c r="L62" i="234" s="1"/>
  <c r="K8" i="234"/>
  <c r="K58" i="234" s="1"/>
  <c r="K62" i="234" s="1"/>
  <c r="I8" i="234"/>
  <c r="I58" i="234" s="1"/>
  <c r="I62" i="234" s="1"/>
  <c r="H8" i="234"/>
  <c r="G8" i="234"/>
  <c r="G58" i="234" s="1"/>
  <c r="G62" i="234" s="1"/>
  <c r="D8" i="234"/>
  <c r="D58" i="234" s="1"/>
  <c r="D62" i="234" s="1"/>
  <c r="C8" i="234"/>
  <c r="C58" i="234" s="1"/>
  <c r="C62" i="234" s="1"/>
  <c r="B8" i="234"/>
  <c r="B58" i="234" s="1"/>
  <c r="B62" i="234" s="1"/>
  <c r="O9" i="235"/>
  <c r="N9" i="235"/>
  <c r="M9" i="235"/>
  <c r="L9" i="235"/>
  <c r="L8" i="235" s="1"/>
  <c r="L58" i="235" s="1"/>
  <c r="L62" i="235" s="1"/>
  <c r="K9" i="235"/>
  <c r="J9" i="235"/>
  <c r="I9" i="235"/>
  <c r="H9" i="235"/>
  <c r="G9" i="235"/>
  <c r="F9" i="235"/>
  <c r="D9" i="235"/>
  <c r="D8" i="235" s="1"/>
  <c r="D58" i="235" s="1"/>
  <c r="D62" i="235" s="1"/>
  <c r="C9" i="235"/>
  <c r="C8" i="235" s="1"/>
  <c r="C58" i="235" s="1"/>
  <c r="C62" i="235" s="1"/>
  <c r="B9" i="235"/>
  <c r="O8" i="235"/>
  <c r="O58" i="235" s="1"/>
  <c r="O62" i="235" s="1"/>
  <c r="N8" i="235"/>
  <c r="N58" i="235" s="1"/>
  <c r="N62" i="235" s="1"/>
  <c r="M8" i="235"/>
  <c r="M58" i="235" s="1"/>
  <c r="M62" i="235" s="1"/>
  <c r="K8" i="235"/>
  <c r="K58" i="235" s="1"/>
  <c r="K62" i="235" s="1"/>
  <c r="J8" i="235"/>
  <c r="J58" i="235" s="1"/>
  <c r="J62" i="235" s="1"/>
  <c r="I8" i="235"/>
  <c r="I58" i="235" s="1"/>
  <c r="I62" i="235" s="1"/>
  <c r="S62" i="235" s="1"/>
  <c r="G8" i="235"/>
  <c r="G58" i="235" s="1"/>
  <c r="G62" i="235" s="1"/>
  <c r="F8" i="235"/>
  <c r="F58" i="235" s="1"/>
  <c r="F62" i="235" s="1"/>
  <c r="B8" i="235"/>
  <c r="B58" i="235" s="1"/>
  <c r="B62" i="235" s="1"/>
  <c r="O9" i="236"/>
  <c r="O8" i="236" s="1"/>
  <c r="O58" i="236" s="1"/>
  <c r="O62" i="236" s="1"/>
  <c r="N9" i="236"/>
  <c r="N8" i="236" s="1"/>
  <c r="N58" i="236" s="1"/>
  <c r="N62" i="236" s="1"/>
  <c r="M9" i="236"/>
  <c r="L9" i="236"/>
  <c r="K9" i="236"/>
  <c r="K8" i="236" s="1"/>
  <c r="K58" i="236" s="1"/>
  <c r="K62" i="236" s="1"/>
  <c r="J9" i="236"/>
  <c r="J8" i="236" s="1"/>
  <c r="J58" i="236" s="1"/>
  <c r="J62" i="236" s="1"/>
  <c r="I9" i="236"/>
  <c r="H9" i="236"/>
  <c r="G9" i="236"/>
  <c r="G8" i="236" s="1"/>
  <c r="G58" i="236" s="1"/>
  <c r="G62" i="236" s="1"/>
  <c r="F9" i="236"/>
  <c r="F8" i="236" s="1"/>
  <c r="F58" i="236" s="1"/>
  <c r="F62" i="236" s="1"/>
  <c r="D9" i="236"/>
  <c r="C9" i="236"/>
  <c r="B9" i="236"/>
  <c r="B8" i="236" s="1"/>
  <c r="B58" i="236" s="1"/>
  <c r="B62" i="236" s="1"/>
  <c r="M8" i="236"/>
  <c r="M58" i="236" s="1"/>
  <c r="M62" i="236" s="1"/>
  <c r="L8" i="236"/>
  <c r="L58" i="236" s="1"/>
  <c r="L62" i="236" s="1"/>
  <c r="I8" i="236"/>
  <c r="H8" i="236"/>
  <c r="H58" i="236" s="1"/>
  <c r="D8" i="236"/>
  <c r="D58" i="236" s="1"/>
  <c r="D62" i="236" s="1"/>
  <c r="C8" i="236"/>
  <c r="C58" i="236" s="1"/>
  <c r="C62" i="236" s="1"/>
  <c r="O9" i="237"/>
  <c r="N9" i="237"/>
  <c r="M9" i="237"/>
  <c r="L9" i="237"/>
  <c r="L8" i="237" s="1"/>
  <c r="L58" i="237" s="1"/>
  <c r="L62" i="237" s="1"/>
  <c r="K9" i="237"/>
  <c r="J9" i="237"/>
  <c r="I9" i="237"/>
  <c r="H9" i="237"/>
  <c r="H8" i="237" s="1"/>
  <c r="H58" i="237" s="1"/>
  <c r="H62" i="237" s="1"/>
  <c r="G9" i="237"/>
  <c r="F9" i="237"/>
  <c r="D9" i="237"/>
  <c r="C9" i="237"/>
  <c r="C8" i="237" s="1"/>
  <c r="C58" i="237" s="1"/>
  <c r="C62" i="237" s="1"/>
  <c r="B9" i="237"/>
  <c r="O8" i="237"/>
  <c r="O58" i="237" s="1"/>
  <c r="O62" i="237" s="1"/>
  <c r="N8" i="237"/>
  <c r="N58" i="237" s="1"/>
  <c r="N62" i="237" s="1"/>
  <c r="M8" i="237"/>
  <c r="M58" i="237" s="1"/>
  <c r="M62" i="237" s="1"/>
  <c r="K8" i="237"/>
  <c r="K58" i="237" s="1"/>
  <c r="K62" i="237" s="1"/>
  <c r="J8" i="237"/>
  <c r="J58" i="237" s="1"/>
  <c r="I8" i="237"/>
  <c r="G8" i="237"/>
  <c r="G58" i="237" s="1"/>
  <c r="G62" i="237" s="1"/>
  <c r="F8" i="237"/>
  <c r="F58" i="237" s="1"/>
  <c r="F62" i="237" s="1"/>
  <c r="D8" i="237"/>
  <c r="D58" i="237" s="1"/>
  <c r="D62" i="237" s="1"/>
  <c r="B8" i="237"/>
  <c r="B58" i="237" s="1"/>
  <c r="B62" i="237" s="1"/>
  <c r="O9" i="238"/>
  <c r="N9" i="238"/>
  <c r="N8" i="238" s="1"/>
  <c r="N58" i="238" s="1"/>
  <c r="N62" i="238" s="1"/>
  <c r="M9" i="238"/>
  <c r="L9" i="238"/>
  <c r="K9" i="238"/>
  <c r="J9" i="238"/>
  <c r="J8" i="238" s="1"/>
  <c r="J58" i="238" s="1"/>
  <c r="J62" i="238" s="1"/>
  <c r="I9" i="238"/>
  <c r="H9" i="238"/>
  <c r="G9" i="238"/>
  <c r="F9" i="238"/>
  <c r="F8" i="238" s="1"/>
  <c r="F58" i="238" s="1"/>
  <c r="F62" i="238" s="1"/>
  <c r="D9" i="238"/>
  <c r="C9" i="238"/>
  <c r="B9" i="238"/>
  <c r="O8" i="238"/>
  <c r="O58" i="238" s="1"/>
  <c r="O62" i="238" s="1"/>
  <c r="M8" i="238"/>
  <c r="M58" i="238" s="1"/>
  <c r="M62" i="238" s="1"/>
  <c r="L8" i="238"/>
  <c r="L58" i="238" s="1"/>
  <c r="L62" i="238" s="1"/>
  <c r="K8" i="238"/>
  <c r="I8" i="238"/>
  <c r="I58" i="238" s="1"/>
  <c r="I62" i="238" s="1"/>
  <c r="H8" i="238"/>
  <c r="H58" i="238" s="1"/>
  <c r="G8" i="238"/>
  <c r="G58" i="238" s="1"/>
  <c r="G62" i="238" s="1"/>
  <c r="D8" i="238"/>
  <c r="D58" i="238" s="1"/>
  <c r="D62" i="238" s="1"/>
  <c r="C8" i="238"/>
  <c r="C58" i="238" s="1"/>
  <c r="C62" i="238" s="1"/>
  <c r="B8" i="238"/>
  <c r="B58" i="238" s="1"/>
  <c r="B62" i="238" s="1"/>
  <c r="O9" i="239"/>
  <c r="N9" i="239"/>
  <c r="M9" i="239"/>
  <c r="L9" i="239"/>
  <c r="L8" i="239" s="1"/>
  <c r="L58" i="239" s="1"/>
  <c r="L62" i="239" s="1"/>
  <c r="K9" i="239"/>
  <c r="J9" i="239"/>
  <c r="I9" i="239"/>
  <c r="H9" i="239"/>
  <c r="G9" i="239"/>
  <c r="F9" i="239"/>
  <c r="D9" i="239"/>
  <c r="D8" i="239" s="1"/>
  <c r="D58" i="239" s="1"/>
  <c r="D62" i="239" s="1"/>
  <c r="C9" i="239"/>
  <c r="C8" i="239" s="1"/>
  <c r="C58" i="239" s="1"/>
  <c r="C62" i="239" s="1"/>
  <c r="B9" i="239"/>
  <c r="O8" i="239"/>
  <c r="O58" i="239" s="1"/>
  <c r="O62" i="239" s="1"/>
  <c r="N8" i="239"/>
  <c r="N58" i="239" s="1"/>
  <c r="N62" i="239" s="1"/>
  <c r="M8" i="239"/>
  <c r="M58" i="239" s="1"/>
  <c r="M62" i="239" s="1"/>
  <c r="K8" i="239"/>
  <c r="K58" i="239" s="1"/>
  <c r="K62" i="239" s="1"/>
  <c r="J8" i="239"/>
  <c r="J58" i="239" s="1"/>
  <c r="J62" i="239" s="1"/>
  <c r="I8" i="239"/>
  <c r="G8" i="239"/>
  <c r="G58" i="239" s="1"/>
  <c r="G62" i="239" s="1"/>
  <c r="F8" i="239"/>
  <c r="F58" i="239" s="1"/>
  <c r="F62" i="239" s="1"/>
  <c r="B8" i="239"/>
  <c r="B58" i="239" s="1"/>
  <c r="B62" i="239" s="1"/>
  <c r="O9" i="240"/>
  <c r="O8" i="240" s="1"/>
  <c r="O58" i="240" s="1"/>
  <c r="O62" i="240" s="1"/>
  <c r="N9" i="240"/>
  <c r="N8" i="240" s="1"/>
  <c r="N58" i="240" s="1"/>
  <c r="N62" i="240" s="1"/>
  <c r="M9" i="240"/>
  <c r="L9" i="240"/>
  <c r="K9" i="240"/>
  <c r="K8" i="240" s="1"/>
  <c r="K58" i="240" s="1"/>
  <c r="K62" i="240" s="1"/>
  <c r="J9" i="240"/>
  <c r="I9" i="240"/>
  <c r="H9" i="240"/>
  <c r="G9" i="240"/>
  <c r="G8" i="240" s="1"/>
  <c r="G58" i="240" s="1"/>
  <c r="G62" i="240" s="1"/>
  <c r="F9" i="240"/>
  <c r="F8" i="240" s="1"/>
  <c r="F58" i="240" s="1"/>
  <c r="F62" i="240" s="1"/>
  <c r="D9" i="240"/>
  <c r="C9" i="240"/>
  <c r="B9" i="240"/>
  <c r="B8" i="240" s="1"/>
  <c r="B58" i="240" s="1"/>
  <c r="B62" i="240" s="1"/>
  <c r="M8" i="240"/>
  <c r="M58" i="240" s="1"/>
  <c r="M62" i="240" s="1"/>
  <c r="L8" i="240"/>
  <c r="L58" i="240" s="1"/>
  <c r="L62" i="240" s="1"/>
  <c r="I8" i="240"/>
  <c r="H8" i="240"/>
  <c r="H58" i="240" s="1"/>
  <c r="H62" i="240" s="1"/>
  <c r="D8" i="240"/>
  <c r="D58" i="240" s="1"/>
  <c r="D62" i="240" s="1"/>
  <c r="C8" i="240"/>
  <c r="C58" i="240" s="1"/>
  <c r="C62" i="240" s="1"/>
  <c r="O9" i="241"/>
  <c r="N9" i="241"/>
  <c r="M9" i="241"/>
  <c r="L9" i="241"/>
  <c r="L8" i="241" s="1"/>
  <c r="L58" i="241" s="1"/>
  <c r="L62" i="241" s="1"/>
  <c r="K9" i="241"/>
  <c r="J9" i="241"/>
  <c r="I9" i="241"/>
  <c r="H9" i="241"/>
  <c r="G9" i="241"/>
  <c r="F9" i="241"/>
  <c r="D9" i="241"/>
  <c r="C9" i="241"/>
  <c r="C8" i="241" s="1"/>
  <c r="C58" i="241" s="1"/>
  <c r="C62" i="241" s="1"/>
  <c r="B9" i="241"/>
  <c r="O8" i="241"/>
  <c r="O58" i="241" s="1"/>
  <c r="O62" i="241" s="1"/>
  <c r="N8" i="241"/>
  <c r="N58" i="241" s="1"/>
  <c r="N62" i="241" s="1"/>
  <c r="M8" i="241"/>
  <c r="M58" i="241" s="1"/>
  <c r="M62" i="241" s="1"/>
  <c r="K8" i="241"/>
  <c r="K58" i="241" s="1"/>
  <c r="K62" i="241" s="1"/>
  <c r="J8" i="241"/>
  <c r="J58" i="241" s="1"/>
  <c r="J62" i="241" s="1"/>
  <c r="I8" i="241"/>
  <c r="I58" i="241" s="1"/>
  <c r="I62" i="241" s="1"/>
  <c r="S62" i="241" s="1"/>
  <c r="G8" i="241"/>
  <c r="G58" i="241" s="1"/>
  <c r="G62" i="241" s="1"/>
  <c r="F8" i="241"/>
  <c r="F58" i="241" s="1"/>
  <c r="F62" i="241" s="1"/>
  <c r="D8" i="241"/>
  <c r="D58" i="241" s="1"/>
  <c r="D62" i="241" s="1"/>
  <c r="B8" i="241"/>
  <c r="B58" i="241" s="1"/>
  <c r="B62" i="241" s="1"/>
  <c r="O9" i="242"/>
  <c r="N9" i="242"/>
  <c r="N8" i="242" s="1"/>
  <c r="N58" i="242" s="1"/>
  <c r="N62" i="242" s="1"/>
  <c r="M9" i="242"/>
  <c r="L9" i="242"/>
  <c r="K9" i="242"/>
  <c r="J9" i="242"/>
  <c r="J8" i="242" s="1"/>
  <c r="J58" i="242" s="1"/>
  <c r="J62" i="242" s="1"/>
  <c r="I9" i="242"/>
  <c r="H9" i="242"/>
  <c r="G9" i="242"/>
  <c r="F9" i="242"/>
  <c r="F8" i="242" s="1"/>
  <c r="F58" i="242" s="1"/>
  <c r="F62" i="242" s="1"/>
  <c r="D9" i="242"/>
  <c r="C9" i="242"/>
  <c r="B9" i="242"/>
  <c r="O8" i="242"/>
  <c r="O58" i="242" s="1"/>
  <c r="O62" i="242" s="1"/>
  <c r="M8" i="242"/>
  <c r="M58" i="242" s="1"/>
  <c r="M62" i="242" s="1"/>
  <c r="L8" i="242"/>
  <c r="L58" i="242" s="1"/>
  <c r="L62" i="242" s="1"/>
  <c r="K8" i="242"/>
  <c r="K58" i="242" s="1"/>
  <c r="K62" i="242" s="1"/>
  <c r="I8" i="242"/>
  <c r="H8" i="242"/>
  <c r="G8" i="242"/>
  <c r="G58" i="242" s="1"/>
  <c r="G62" i="242" s="1"/>
  <c r="D8" i="242"/>
  <c r="D58" i="242" s="1"/>
  <c r="D62" i="242" s="1"/>
  <c r="C8" i="242"/>
  <c r="C58" i="242" s="1"/>
  <c r="C62" i="242" s="1"/>
  <c r="B8" i="242"/>
  <c r="B58" i="242" s="1"/>
  <c r="B62" i="242" s="1"/>
  <c r="O9" i="243"/>
  <c r="N9" i="243"/>
  <c r="M9" i="243"/>
  <c r="L9" i="243"/>
  <c r="L8" i="243" s="1"/>
  <c r="L58" i="243" s="1"/>
  <c r="L62" i="243" s="1"/>
  <c r="K9" i="243"/>
  <c r="J9" i="243"/>
  <c r="I9" i="243"/>
  <c r="H9" i="243"/>
  <c r="G9" i="243"/>
  <c r="F9" i="243"/>
  <c r="D9" i="243"/>
  <c r="D8" i="243" s="1"/>
  <c r="D58" i="243" s="1"/>
  <c r="D62" i="243" s="1"/>
  <c r="C9" i="243"/>
  <c r="C8" i="243" s="1"/>
  <c r="C58" i="243" s="1"/>
  <c r="C62" i="243" s="1"/>
  <c r="B9" i="243"/>
  <c r="O8" i="243"/>
  <c r="O58" i="243" s="1"/>
  <c r="O62" i="243" s="1"/>
  <c r="N8" i="243"/>
  <c r="N58" i="243" s="1"/>
  <c r="N62" i="243" s="1"/>
  <c r="M8" i="243"/>
  <c r="M58" i="243" s="1"/>
  <c r="M62" i="243" s="1"/>
  <c r="K8" i="243"/>
  <c r="K58" i="243" s="1"/>
  <c r="K62" i="243" s="1"/>
  <c r="J8" i="243"/>
  <c r="J58" i="243" s="1"/>
  <c r="J62" i="243" s="1"/>
  <c r="I8" i="243"/>
  <c r="I58" i="243" s="1"/>
  <c r="I62" i="243" s="1"/>
  <c r="G8" i="243"/>
  <c r="G58" i="243" s="1"/>
  <c r="G62" i="243" s="1"/>
  <c r="F8" i="243"/>
  <c r="F58" i="243" s="1"/>
  <c r="F62" i="243" s="1"/>
  <c r="B8" i="243"/>
  <c r="B58" i="243" s="1"/>
  <c r="B62" i="243" s="1"/>
  <c r="O9" i="244"/>
  <c r="O8" i="244" s="1"/>
  <c r="O58" i="244" s="1"/>
  <c r="O62" i="244" s="1"/>
  <c r="N9" i="244"/>
  <c r="N8" i="244" s="1"/>
  <c r="N58" i="244" s="1"/>
  <c r="N62" i="244" s="1"/>
  <c r="M9" i="244"/>
  <c r="L9" i="244"/>
  <c r="K9" i="244"/>
  <c r="K8" i="244" s="1"/>
  <c r="K58" i="244" s="1"/>
  <c r="K62" i="244" s="1"/>
  <c r="J9" i="244"/>
  <c r="I9" i="244"/>
  <c r="H9" i="244"/>
  <c r="G9" i="244"/>
  <c r="G8" i="244" s="1"/>
  <c r="G58" i="244" s="1"/>
  <c r="G62" i="244" s="1"/>
  <c r="F9" i="244"/>
  <c r="F8" i="244" s="1"/>
  <c r="F58" i="244" s="1"/>
  <c r="F62" i="244" s="1"/>
  <c r="D9" i="244"/>
  <c r="C9" i="244"/>
  <c r="B9" i="244"/>
  <c r="B8" i="244" s="1"/>
  <c r="B58" i="244" s="1"/>
  <c r="B62" i="244" s="1"/>
  <c r="M8" i="244"/>
  <c r="M58" i="244" s="1"/>
  <c r="M62" i="244" s="1"/>
  <c r="L8" i="244"/>
  <c r="L58" i="244" s="1"/>
  <c r="L62" i="244" s="1"/>
  <c r="I8" i="244"/>
  <c r="H8" i="244"/>
  <c r="H58" i="244" s="1"/>
  <c r="H62" i="244" s="1"/>
  <c r="D8" i="244"/>
  <c r="D58" i="244" s="1"/>
  <c r="D62" i="244" s="1"/>
  <c r="C8" i="244"/>
  <c r="C58" i="244" s="1"/>
  <c r="C62" i="244" s="1"/>
  <c r="O9" i="245"/>
  <c r="N9" i="245"/>
  <c r="M9" i="245"/>
  <c r="L9" i="245"/>
  <c r="L8" i="245" s="1"/>
  <c r="L58" i="245" s="1"/>
  <c r="L62" i="245" s="1"/>
  <c r="K9" i="245"/>
  <c r="J9" i="245"/>
  <c r="I9" i="245"/>
  <c r="H9" i="245"/>
  <c r="H8" i="245" s="1"/>
  <c r="H58" i="245" s="1"/>
  <c r="H62" i="245" s="1"/>
  <c r="G9" i="245"/>
  <c r="F9" i="245"/>
  <c r="D9" i="245"/>
  <c r="C9" i="245"/>
  <c r="C8" i="245" s="1"/>
  <c r="C58" i="245" s="1"/>
  <c r="C62" i="245" s="1"/>
  <c r="B9" i="245"/>
  <c r="O8" i="245"/>
  <c r="O58" i="245" s="1"/>
  <c r="O62" i="245" s="1"/>
  <c r="N8" i="245"/>
  <c r="N58" i="245" s="1"/>
  <c r="N62" i="245" s="1"/>
  <c r="M8" i="245"/>
  <c r="M58" i="245" s="1"/>
  <c r="M62" i="245" s="1"/>
  <c r="K8" i="245"/>
  <c r="K58" i="245" s="1"/>
  <c r="K62" i="245" s="1"/>
  <c r="J8" i="245"/>
  <c r="I8" i="245"/>
  <c r="G8" i="245"/>
  <c r="G58" i="245" s="1"/>
  <c r="G62" i="245" s="1"/>
  <c r="F8" i="245"/>
  <c r="F58" i="245" s="1"/>
  <c r="F62" i="245" s="1"/>
  <c r="D8" i="245"/>
  <c r="D58" i="245" s="1"/>
  <c r="D62" i="245" s="1"/>
  <c r="B8" i="245"/>
  <c r="B58" i="245" s="1"/>
  <c r="B62" i="245" s="1"/>
  <c r="O9" i="246"/>
  <c r="N9" i="246"/>
  <c r="N8" i="246" s="1"/>
  <c r="N58" i="246" s="1"/>
  <c r="N62" i="246" s="1"/>
  <c r="M9" i="246"/>
  <c r="L9" i="246"/>
  <c r="K9" i="246"/>
  <c r="J9" i="246"/>
  <c r="J8" i="246" s="1"/>
  <c r="J58" i="246" s="1"/>
  <c r="J62" i="246" s="1"/>
  <c r="I9" i="246"/>
  <c r="H9" i="246"/>
  <c r="G9" i="246"/>
  <c r="G8" i="246" s="1"/>
  <c r="G58" i="246" s="1"/>
  <c r="G62" i="246" s="1"/>
  <c r="F9" i="246"/>
  <c r="F8" i="246" s="1"/>
  <c r="F58" i="246" s="1"/>
  <c r="F62" i="246" s="1"/>
  <c r="D9" i="246"/>
  <c r="C9" i="246"/>
  <c r="B9" i="246"/>
  <c r="O8" i="246"/>
  <c r="O58" i="246" s="1"/>
  <c r="O62" i="246" s="1"/>
  <c r="M8" i="246"/>
  <c r="M58" i="246" s="1"/>
  <c r="M62" i="246" s="1"/>
  <c r="L8" i="246"/>
  <c r="L58" i="246" s="1"/>
  <c r="L62" i="246" s="1"/>
  <c r="K8" i="246"/>
  <c r="K58" i="246" s="1"/>
  <c r="K62" i="246" s="1"/>
  <c r="I8" i="246"/>
  <c r="H8" i="246"/>
  <c r="D8" i="246"/>
  <c r="D58" i="246" s="1"/>
  <c r="D62" i="246" s="1"/>
  <c r="C8" i="246"/>
  <c r="C58" i="246" s="1"/>
  <c r="C62" i="246" s="1"/>
  <c r="B8" i="246"/>
  <c r="B58" i="246" s="1"/>
  <c r="B62" i="246" s="1"/>
  <c r="O9" i="247"/>
  <c r="N9" i="247"/>
  <c r="M9" i="247"/>
  <c r="L9" i="247"/>
  <c r="L8" i="247" s="1"/>
  <c r="L58" i="247" s="1"/>
  <c r="L62" i="247" s="1"/>
  <c r="K9" i="247"/>
  <c r="J9" i="247"/>
  <c r="I9" i="247"/>
  <c r="S9" i="247" s="1"/>
  <c r="H9" i="247"/>
  <c r="G9" i="247"/>
  <c r="F9" i="247"/>
  <c r="D9" i="247"/>
  <c r="D8" i="247" s="1"/>
  <c r="D58" i="247" s="1"/>
  <c r="D62" i="247" s="1"/>
  <c r="C9" i="247"/>
  <c r="C8" i="247" s="1"/>
  <c r="C58" i="247" s="1"/>
  <c r="C62" i="247" s="1"/>
  <c r="B9" i="247"/>
  <c r="O8" i="247"/>
  <c r="O58" i="247" s="1"/>
  <c r="O62" i="247" s="1"/>
  <c r="N8" i="247"/>
  <c r="N58" i="247" s="1"/>
  <c r="N62" i="247" s="1"/>
  <c r="M8" i="247"/>
  <c r="M58" i="247" s="1"/>
  <c r="M62" i="247" s="1"/>
  <c r="K8" i="247"/>
  <c r="K58" i="247" s="1"/>
  <c r="K62" i="247" s="1"/>
  <c r="J8" i="247"/>
  <c r="J58" i="247" s="1"/>
  <c r="J62" i="247" s="1"/>
  <c r="I8" i="247"/>
  <c r="I58" i="247" s="1"/>
  <c r="I62" i="247" s="1"/>
  <c r="S62" i="247" s="1"/>
  <c r="G8" i="247"/>
  <c r="G58" i="247" s="1"/>
  <c r="G62" i="247" s="1"/>
  <c r="F8" i="247"/>
  <c r="F58" i="247" s="1"/>
  <c r="F62" i="247" s="1"/>
  <c r="B8" i="247"/>
  <c r="B58" i="247" s="1"/>
  <c r="B62" i="247" s="1"/>
  <c r="O9" i="248"/>
  <c r="O8" i="248" s="1"/>
  <c r="O58" i="248" s="1"/>
  <c r="O62" i="248" s="1"/>
  <c r="N9" i="248"/>
  <c r="N8" i="248" s="1"/>
  <c r="N58" i="248" s="1"/>
  <c r="N62" i="248" s="1"/>
  <c r="M9" i="248"/>
  <c r="L9" i="248"/>
  <c r="K9" i="248"/>
  <c r="K8" i="248" s="1"/>
  <c r="K58" i="248" s="1"/>
  <c r="K62" i="248" s="1"/>
  <c r="J9" i="248"/>
  <c r="J8" i="248" s="1"/>
  <c r="J58" i="248" s="1"/>
  <c r="J62" i="248" s="1"/>
  <c r="I9" i="248"/>
  <c r="H9" i="248"/>
  <c r="G9" i="248"/>
  <c r="G8" i="248" s="1"/>
  <c r="G58" i="248" s="1"/>
  <c r="G62" i="248" s="1"/>
  <c r="F9" i="248"/>
  <c r="F8" i="248" s="1"/>
  <c r="F58" i="248" s="1"/>
  <c r="F62" i="248" s="1"/>
  <c r="D9" i="248"/>
  <c r="C9" i="248"/>
  <c r="B9" i="248"/>
  <c r="B8" i="248" s="1"/>
  <c r="B58" i="248" s="1"/>
  <c r="B62" i="248" s="1"/>
  <c r="M8" i="248"/>
  <c r="M58" i="248" s="1"/>
  <c r="M62" i="248" s="1"/>
  <c r="L8" i="248"/>
  <c r="L58" i="248" s="1"/>
  <c r="L62" i="248" s="1"/>
  <c r="I8" i="248"/>
  <c r="H8" i="248"/>
  <c r="H58" i="248" s="1"/>
  <c r="D8" i="248"/>
  <c r="D58" i="248" s="1"/>
  <c r="D62" i="248" s="1"/>
  <c r="C8" i="248"/>
  <c r="C58" i="248" s="1"/>
  <c r="C62" i="248" s="1"/>
  <c r="O9" i="249"/>
  <c r="N9" i="249"/>
  <c r="M9" i="249"/>
  <c r="L9" i="249"/>
  <c r="L8" i="249" s="1"/>
  <c r="L58" i="249" s="1"/>
  <c r="L62" i="249" s="1"/>
  <c r="K9" i="249"/>
  <c r="J9" i="249"/>
  <c r="I9" i="249"/>
  <c r="H9" i="249"/>
  <c r="G9" i="249"/>
  <c r="F9" i="249"/>
  <c r="D9" i="249"/>
  <c r="C9" i="249"/>
  <c r="C8" i="249" s="1"/>
  <c r="C58" i="249" s="1"/>
  <c r="C62" i="249" s="1"/>
  <c r="B9" i="249"/>
  <c r="O8" i="249"/>
  <c r="O58" i="249" s="1"/>
  <c r="O62" i="249" s="1"/>
  <c r="N8" i="249"/>
  <c r="N58" i="249" s="1"/>
  <c r="N62" i="249" s="1"/>
  <c r="M8" i="249"/>
  <c r="M58" i="249" s="1"/>
  <c r="M62" i="249" s="1"/>
  <c r="K8" i="249"/>
  <c r="K58" i="249" s="1"/>
  <c r="K62" i="249" s="1"/>
  <c r="J8" i="249"/>
  <c r="J58" i="249" s="1"/>
  <c r="J62" i="249" s="1"/>
  <c r="I8" i="249"/>
  <c r="G8" i="249"/>
  <c r="G58" i="249" s="1"/>
  <c r="G62" i="249" s="1"/>
  <c r="F8" i="249"/>
  <c r="F58" i="249" s="1"/>
  <c r="F62" i="249" s="1"/>
  <c r="D8" i="249"/>
  <c r="D58" i="249" s="1"/>
  <c r="D62" i="249" s="1"/>
  <c r="B8" i="249"/>
  <c r="B58" i="249" s="1"/>
  <c r="B62" i="249" s="1"/>
  <c r="O9" i="250"/>
  <c r="N9" i="250"/>
  <c r="N8" i="250" s="1"/>
  <c r="N58" i="250" s="1"/>
  <c r="N62" i="250" s="1"/>
  <c r="M9" i="250"/>
  <c r="L9" i="250"/>
  <c r="K9" i="250"/>
  <c r="J9" i="250"/>
  <c r="I9" i="250"/>
  <c r="H9" i="250"/>
  <c r="G9" i="250"/>
  <c r="F9" i="250"/>
  <c r="F8" i="250" s="1"/>
  <c r="F58" i="250" s="1"/>
  <c r="F62" i="250" s="1"/>
  <c r="D9" i="250"/>
  <c r="C9" i="250"/>
  <c r="B9" i="250"/>
  <c r="O8" i="250"/>
  <c r="O58" i="250" s="1"/>
  <c r="O62" i="250" s="1"/>
  <c r="M8" i="250"/>
  <c r="M58" i="250" s="1"/>
  <c r="M62" i="250" s="1"/>
  <c r="L8" i="250"/>
  <c r="L58" i="250" s="1"/>
  <c r="L62" i="250" s="1"/>
  <c r="K8" i="250"/>
  <c r="K58" i="250" s="1"/>
  <c r="K62" i="250" s="1"/>
  <c r="I8" i="250"/>
  <c r="H8" i="250"/>
  <c r="G8" i="250"/>
  <c r="G58" i="250" s="1"/>
  <c r="G62" i="250" s="1"/>
  <c r="D8" i="250"/>
  <c r="D58" i="250" s="1"/>
  <c r="D62" i="250" s="1"/>
  <c r="C8" i="250"/>
  <c r="C58" i="250" s="1"/>
  <c r="C62" i="250" s="1"/>
  <c r="B8" i="250"/>
  <c r="B58" i="250" s="1"/>
  <c r="B62" i="250" s="1"/>
  <c r="O9" i="251"/>
  <c r="N9" i="251"/>
  <c r="M9" i="251"/>
  <c r="L9" i="251"/>
  <c r="L8" i="251" s="1"/>
  <c r="L58" i="251" s="1"/>
  <c r="L62" i="251" s="1"/>
  <c r="K9" i="251"/>
  <c r="J9" i="251"/>
  <c r="I9" i="251"/>
  <c r="H9" i="251"/>
  <c r="G9" i="251"/>
  <c r="F9" i="251"/>
  <c r="D9" i="251"/>
  <c r="C9" i="251"/>
  <c r="C8" i="251" s="1"/>
  <c r="C58" i="251" s="1"/>
  <c r="C62" i="251" s="1"/>
  <c r="B9" i="251"/>
  <c r="O8" i="251"/>
  <c r="O58" i="251" s="1"/>
  <c r="O62" i="251" s="1"/>
  <c r="N8" i="251"/>
  <c r="N58" i="251" s="1"/>
  <c r="N62" i="251" s="1"/>
  <c r="M8" i="251"/>
  <c r="M58" i="251" s="1"/>
  <c r="M62" i="251" s="1"/>
  <c r="K8" i="251"/>
  <c r="K58" i="251" s="1"/>
  <c r="K62" i="251" s="1"/>
  <c r="J8" i="251"/>
  <c r="J58" i="251" s="1"/>
  <c r="J62" i="251" s="1"/>
  <c r="I8" i="251"/>
  <c r="G8" i="251"/>
  <c r="G58" i="251" s="1"/>
  <c r="G62" i="251" s="1"/>
  <c r="F8" i="251"/>
  <c r="F58" i="251" s="1"/>
  <c r="F62" i="251" s="1"/>
  <c r="D8" i="251"/>
  <c r="D58" i="251" s="1"/>
  <c r="D62" i="251" s="1"/>
  <c r="B8" i="251"/>
  <c r="B58" i="251" s="1"/>
  <c r="B62" i="251" s="1"/>
  <c r="O9" i="252"/>
  <c r="O8" i="252" s="1"/>
  <c r="O58" i="252" s="1"/>
  <c r="O62" i="252" s="1"/>
  <c r="N9" i="252"/>
  <c r="N8" i="252" s="1"/>
  <c r="N58" i="252" s="1"/>
  <c r="N62" i="252" s="1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H9" i="252"/>
  <c r="G9" i="252"/>
  <c r="G8" i="252" s="1"/>
  <c r="G58" i="252" s="1"/>
  <c r="G62" i="252" s="1"/>
  <c r="F9" i="252"/>
  <c r="F8" i="252" s="1"/>
  <c r="F58" i="252" s="1"/>
  <c r="F62" i="252" s="1"/>
  <c r="D9" i="252"/>
  <c r="C9" i="252"/>
  <c r="B9" i="252"/>
  <c r="B8" i="252" s="1"/>
  <c r="B58" i="252" s="1"/>
  <c r="B62" i="252" s="1"/>
  <c r="M8" i="252"/>
  <c r="M58" i="252" s="1"/>
  <c r="M62" i="252" s="1"/>
  <c r="L8" i="252"/>
  <c r="L58" i="252" s="1"/>
  <c r="L62" i="252" s="1"/>
  <c r="I8" i="252"/>
  <c r="H8" i="252"/>
  <c r="D8" i="252"/>
  <c r="D58" i="252" s="1"/>
  <c r="D62" i="252" s="1"/>
  <c r="C8" i="252"/>
  <c r="C58" i="252" s="1"/>
  <c r="C62" i="252" s="1"/>
  <c r="O9" i="253"/>
  <c r="N9" i="253"/>
  <c r="M9" i="253"/>
  <c r="L9" i="253"/>
  <c r="L8" i="253" s="1"/>
  <c r="L58" i="253" s="1"/>
  <c r="L62" i="253" s="1"/>
  <c r="K9" i="253"/>
  <c r="J9" i="253"/>
  <c r="I9" i="253"/>
  <c r="S9" i="253" s="1"/>
  <c r="H9" i="253"/>
  <c r="H8" i="253" s="1"/>
  <c r="H58" i="253" s="1"/>
  <c r="H62" i="253" s="1"/>
  <c r="G9" i="253"/>
  <c r="F9" i="253"/>
  <c r="D9" i="253"/>
  <c r="C9" i="253"/>
  <c r="C8" i="253" s="1"/>
  <c r="C58" i="253" s="1"/>
  <c r="C62" i="253" s="1"/>
  <c r="B9" i="253"/>
  <c r="O8" i="253"/>
  <c r="O58" i="253" s="1"/>
  <c r="O62" i="253" s="1"/>
  <c r="N8" i="253"/>
  <c r="N58" i="253" s="1"/>
  <c r="N62" i="253" s="1"/>
  <c r="M8" i="253"/>
  <c r="M58" i="253" s="1"/>
  <c r="M62" i="253" s="1"/>
  <c r="K8" i="253"/>
  <c r="K58" i="253" s="1"/>
  <c r="K62" i="253" s="1"/>
  <c r="J8" i="253"/>
  <c r="I8" i="253"/>
  <c r="G8" i="253"/>
  <c r="G58" i="253" s="1"/>
  <c r="G62" i="253" s="1"/>
  <c r="F8" i="253"/>
  <c r="F58" i="253" s="1"/>
  <c r="F62" i="253" s="1"/>
  <c r="D8" i="253"/>
  <c r="D58" i="253" s="1"/>
  <c r="D62" i="253" s="1"/>
  <c r="B8" i="253"/>
  <c r="B58" i="253" s="1"/>
  <c r="B62" i="253" s="1"/>
  <c r="O9" i="254"/>
  <c r="N9" i="254"/>
  <c r="N8" i="254" s="1"/>
  <c r="N58" i="254" s="1"/>
  <c r="N62" i="254" s="1"/>
  <c r="M9" i="254"/>
  <c r="L9" i="254"/>
  <c r="K9" i="254"/>
  <c r="J9" i="254"/>
  <c r="I9" i="254"/>
  <c r="S9" i="254" s="1"/>
  <c r="H9" i="254"/>
  <c r="G9" i="254"/>
  <c r="F9" i="254"/>
  <c r="F8" i="254" s="1"/>
  <c r="F58" i="254" s="1"/>
  <c r="F62" i="254" s="1"/>
  <c r="D9" i="254"/>
  <c r="C9" i="254"/>
  <c r="B9" i="254"/>
  <c r="O8" i="254"/>
  <c r="O58" i="254" s="1"/>
  <c r="O62" i="254" s="1"/>
  <c r="M8" i="254"/>
  <c r="M58" i="254" s="1"/>
  <c r="M62" i="254" s="1"/>
  <c r="L8" i="254"/>
  <c r="L58" i="254" s="1"/>
  <c r="L62" i="254" s="1"/>
  <c r="K8" i="254"/>
  <c r="K58" i="254" s="1"/>
  <c r="K62" i="254" s="1"/>
  <c r="I8" i="254"/>
  <c r="H8" i="254"/>
  <c r="G8" i="254"/>
  <c r="G58" i="254" s="1"/>
  <c r="G62" i="254" s="1"/>
  <c r="D8" i="254"/>
  <c r="D58" i="254" s="1"/>
  <c r="D62" i="254" s="1"/>
  <c r="C8" i="254"/>
  <c r="C58" i="254" s="1"/>
  <c r="C62" i="254" s="1"/>
  <c r="B8" i="254"/>
  <c r="B58" i="254" s="1"/>
  <c r="B62" i="254" s="1"/>
  <c r="O9" i="255"/>
  <c r="N9" i="255"/>
  <c r="M9" i="255"/>
  <c r="L9" i="255"/>
  <c r="L8" i="255" s="1"/>
  <c r="L58" i="255" s="1"/>
  <c r="L62" i="255" s="1"/>
  <c r="K9" i="255"/>
  <c r="J9" i="255"/>
  <c r="I9" i="255"/>
  <c r="H9" i="255"/>
  <c r="H8" i="255" s="1"/>
  <c r="H58" i="255" s="1"/>
  <c r="G9" i="255"/>
  <c r="F9" i="255"/>
  <c r="D9" i="255"/>
  <c r="D8" i="255" s="1"/>
  <c r="D58" i="255" s="1"/>
  <c r="D62" i="255" s="1"/>
  <c r="C9" i="255"/>
  <c r="C8" i="255" s="1"/>
  <c r="C58" i="255" s="1"/>
  <c r="C62" i="255" s="1"/>
  <c r="B9" i="255"/>
  <c r="O8" i="255"/>
  <c r="O58" i="255" s="1"/>
  <c r="O62" i="255" s="1"/>
  <c r="N8" i="255"/>
  <c r="N58" i="255" s="1"/>
  <c r="N62" i="255" s="1"/>
  <c r="M8" i="255"/>
  <c r="M58" i="255" s="1"/>
  <c r="M62" i="255" s="1"/>
  <c r="K8" i="255"/>
  <c r="K58" i="255" s="1"/>
  <c r="K62" i="255" s="1"/>
  <c r="J8" i="255"/>
  <c r="J58" i="255" s="1"/>
  <c r="J62" i="255" s="1"/>
  <c r="I8" i="255"/>
  <c r="G8" i="255"/>
  <c r="G58" i="255" s="1"/>
  <c r="G62" i="255" s="1"/>
  <c r="F8" i="255"/>
  <c r="F58" i="255" s="1"/>
  <c r="F62" i="255" s="1"/>
  <c r="B8" i="255"/>
  <c r="B58" i="255" s="1"/>
  <c r="B62" i="255" s="1"/>
  <c r="O9" i="256"/>
  <c r="O8" i="256" s="1"/>
  <c r="O58" i="256" s="1"/>
  <c r="O62" i="256" s="1"/>
  <c r="N9" i="256"/>
  <c r="N8" i="256" s="1"/>
  <c r="N58" i="256" s="1"/>
  <c r="N62" i="256" s="1"/>
  <c r="M9" i="256"/>
  <c r="L9" i="256"/>
  <c r="K9" i="256"/>
  <c r="K8" i="256" s="1"/>
  <c r="K58" i="256" s="1"/>
  <c r="K62" i="256" s="1"/>
  <c r="J9" i="256"/>
  <c r="J8" i="256" s="1"/>
  <c r="J58" i="256" s="1"/>
  <c r="J62" i="256" s="1"/>
  <c r="I9" i="256"/>
  <c r="H9" i="256"/>
  <c r="R9" i="256" s="1"/>
  <c r="G9" i="256"/>
  <c r="G8" i="256" s="1"/>
  <c r="G58" i="256" s="1"/>
  <c r="G62" i="256" s="1"/>
  <c r="F9" i="256"/>
  <c r="F8" i="256" s="1"/>
  <c r="F58" i="256" s="1"/>
  <c r="F62" i="256" s="1"/>
  <c r="D9" i="256"/>
  <c r="C9" i="256"/>
  <c r="B9" i="256"/>
  <c r="B8" i="256" s="1"/>
  <c r="B58" i="256" s="1"/>
  <c r="B62" i="256" s="1"/>
  <c r="M8" i="256"/>
  <c r="M58" i="256" s="1"/>
  <c r="M62" i="256" s="1"/>
  <c r="L8" i="256"/>
  <c r="L58" i="256" s="1"/>
  <c r="L62" i="256" s="1"/>
  <c r="I8" i="256"/>
  <c r="H8" i="256"/>
  <c r="D8" i="256"/>
  <c r="D58" i="256" s="1"/>
  <c r="D62" i="256" s="1"/>
  <c r="C8" i="256"/>
  <c r="C58" i="256" s="1"/>
  <c r="C62" i="256" s="1"/>
  <c r="O9" i="257"/>
  <c r="N9" i="257"/>
  <c r="M9" i="257"/>
  <c r="L9" i="257"/>
  <c r="L8" i="257" s="1"/>
  <c r="L58" i="257" s="1"/>
  <c r="L62" i="257" s="1"/>
  <c r="K9" i="257"/>
  <c r="J9" i="257"/>
  <c r="I9" i="257"/>
  <c r="S9" i="257" s="1"/>
  <c r="H9" i="257"/>
  <c r="G9" i="257"/>
  <c r="F9" i="257"/>
  <c r="D9" i="257"/>
  <c r="C9" i="257"/>
  <c r="C8" i="257" s="1"/>
  <c r="C58" i="257" s="1"/>
  <c r="C62" i="257" s="1"/>
  <c r="B9" i="257"/>
  <c r="O8" i="257"/>
  <c r="O58" i="257" s="1"/>
  <c r="O62" i="257" s="1"/>
  <c r="N8" i="257"/>
  <c r="N58" i="257" s="1"/>
  <c r="N62" i="257" s="1"/>
  <c r="M8" i="257"/>
  <c r="M58" i="257" s="1"/>
  <c r="M62" i="257" s="1"/>
  <c r="K8" i="257"/>
  <c r="K58" i="257" s="1"/>
  <c r="K62" i="257" s="1"/>
  <c r="J8" i="257"/>
  <c r="J58" i="257" s="1"/>
  <c r="J62" i="257" s="1"/>
  <c r="I8" i="257"/>
  <c r="G8" i="257"/>
  <c r="G58" i="257" s="1"/>
  <c r="G62" i="257" s="1"/>
  <c r="F8" i="257"/>
  <c r="F58" i="257" s="1"/>
  <c r="F62" i="257" s="1"/>
  <c r="D8" i="257"/>
  <c r="D58" i="257" s="1"/>
  <c r="D62" i="257" s="1"/>
  <c r="B8" i="257"/>
  <c r="B58" i="257" s="1"/>
  <c r="B62" i="257" s="1"/>
  <c r="O9" i="258"/>
  <c r="N9" i="258"/>
  <c r="N8" i="258" s="1"/>
  <c r="N58" i="258" s="1"/>
  <c r="N62" i="258" s="1"/>
  <c r="M9" i="258"/>
  <c r="L9" i="258"/>
  <c r="K9" i="258"/>
  <c r="J9" i="258"/>
  <c r="J8" i="258" s="1"/>
  <c r="J58" i="258" s="1"/>
  <c r="J62" i="258" s="1"/>
  <c r="I9" i="258"/>
  <c r="H9" i="258"/>
  <c r="G9" i="258"/>
  <c r="F9" i="258"/>
  <c r="F8" i="258" s="1"/>
  <c r="F58" i="258" s="1"/>
  <c r="F62" i="258" s="1"/>
  <c r="D9" i="258"/>
  <c r="C9" i="258"/>
  <c r="B9" i="258"/>
  <c r="O8" i="258"/>
  <c r="O58" i="258" s="1"/>
  <c r="O62" i="258" s="1"/>
  <c r="M8" i="258"/>
  <c r="M58" i="258" s="1"/>
  <c r="M62" i="258" s="1"/>
  <c r="L8" i="258"/>
  <c r="L58" i="258" s="1"/>
  <c r="L62" i="258" s="1"/>
  <c r="K8" i="258"/>
  <c r="K58" i="258" s="1"/>
  <c r="K62" i="258" s="1"/>
  <c r="I8" i="258"/>
  <c r="H8" i="258"/>
  <c r="G8" i="258"/>
  <c r="G58" i="258" s="1"/>
  <c r="G62" i="258" s="1"/>
  <c r="D8" i="258"/>
  <c r="D58" i="258" s="1"/>
  <c r="D62" i="258" s="1"/>
  <c r="C8" i="258"/>
  <c r="C58" i="258" s="1"/>
  <c r="C62" i="258" s="1"/>
  <c r="B8" i="258"/>
  <c r="B58" i="258" s="1"/>
  <c r="B62" i="258" s="1"/>
  <c r="O9" i="1"/>
  <c r="N9" i="1"/>
  <c r="M9" i="1"/>
  <c r="L9" i="1"/>
  <c r="L8" i="1" s="1"/>
  <c r="L58" i="1" s="1"/>
  <c r="L62" i="1" s="1"/>
  <c r="K9" i="1"/>
  <c r="J9" i="1"/>
  <c r="I9" i="1"/>
  <c r="H9" i="1"/>
  <c r="H8" i="1" s="1"/>
  <c r="H58" i="1" s="1"/>
  <c r="H62" i="1" s="1"/>
  <c r="G9" i="1"/>
  <c r="F9" i="1"/>
  <c r="D9" i="1"/>
  <c r="D8" i="1" s="1"/>
  <c r="D58" i="1" s="1"/>
  <c r="D62" i="1" s="1"/>
  <c r="C9" i="1"/>
  <c r="C8" i="1" s="1"/>
  <c r="C58" i="1" s="1"/>
  <c r="C62" i="1" s="1"/>
  <c r="B9" i="1"/>
  <c r="O8" i="1"/>
  <c r="O58" i="1" s="1"/>
  <c r="O62" i="1" s="1"/>
  <c r="N8" i="1"/>
  <c r="N58" i="1" s="1"/>
  <c r="N62" i="1" s="1"/>
  <c r="M8" i="1"/>
  <c r="M58" i="1" s="1"/>
  <c r="M62" i="1" s="1"/>
  <c r="K8" i="1"/>
  <c r="K58" i="1" s="1"/>
  <c r="K62" i="1" s="1"/>
  <c r="J8" i="1"/>
  <c r="J58" i="1" s="1"/>
  <c r="J62" i="1" s="1"/>
  <c r="I8" i="1"/>
  <c r="I58" i="1" s="1"/>
  <c r="I62" i="1" s="1"/>
  <c r="G8" i="1"/>
  <c r="G58" i="1" s="1"/>
  <c r="G62" i="1" s="1"/>
  <c r="F8" i="1"/>
  <c r="F58" i="1" s="1"/>
  <c r="F62" i="1" s="1"/>
  <c r="B8" i="1"/>
  <c r="B58" i="1" s="1"/>
  <c r="B62" i="1" s="1"/>
  <c r="S61" i="258"/>
  <c r="R61" i="258"/>
  <c r="Q61" i="258"/>
  <c r="P61" i="258"/>
  <c r="E61" i="258"/>
  <c r="T61" i="258" s="1"/>
  <c r="S60" i="258"/>
  <c r="R60" i="258"/>
  <c r="Q60" i="258"/>
  <c r="Q59" i="258" s="1"/>
  <c r="P60" i="258"/>
  <c r="E60" i="258"/>
  <c r="T60" i="258" s="1"/>
  <c r="S59" i="258"/>
  <c r="R59" i="258"/>
  <c r="T57" i="258"/>
  <c r="S57" i="258"/>
  <c r="R57" i="258"/>
  <c r="Q57" i="258"/>
  <c r="P57" i="258"/>
  <c r="E57" i="258"/>
  <c r="U57" i="258" s="1"/>
  <c r="S56" i="258"/>
  <c r="R56" i="258"/>
  <c r="Q56" i="258"/>
  <c r="P56" i="258"/>
  <c r="E56" i="258"/>
  <c r="U56" i="258" s="1"/>
  <c r="S55" i="258"/>
  <c r="R55" i="258"/>
  <c r="Q55" i="258"/>
  <c r="P55" i="258"/>
  <c r="E55" i="258"/>
  <c r="T55" i="258" s="1"/>
  <c r="U54" i="258"/>
  <c r="S54" i="258"/>
  <c r="R54" i="258"/>
  <c r="Q54" i="258"/>
  <c r="P54" i="258"/>
  <c r="E54" i="258"/>
  <c r="T54" i="258" s="1"/>
  <c r="S53" i="258"/>
  <c r="R53" i="258"/>
  <c r="U52" i="258"/>
  <c r="S52" i="258"/>
  <c r="R52" i="258"/>
  <c r="Q52" i="258"/>
  <c r="P52" i="258"/>
  <c r="E52" i="258"/>
  <c r="T52" i="258" s="1"/>
  <c r="S51" i="258"/>
  <c r="R51" i="258"/>
  <c r="Q51" i="258"/>
  <c r="P51" i="258"/>
  <c r="E51" i="258"/>
  <c r="S50" i="258"/>
  <c r="R50" i="258"/>
  <c r="Q50" i="258"/>
  <c r="P50" i="258"/>
  <c r="E50" i="258"/>
  <c r="T50" i="258" s="1"/>
  <c r="S49" i="258"/>
  <c r="R49" i="258"/>
  <c r="Q49" i="258"/>
  <c r="P49" i="258"/>
  <c r="E49" i="258"/>
  <c r="U48" i="258"/>
  <c r="S48" i="258"/>
  <c r="R48" i="258"/>
  <c r="Q48" i="258"/>
  <c r="P48" i="258"/>
  <c r="E48" i="258"/>
  <c r="T48" i="258" s="1"/>
  <c r="S47" i="258"/>
  <c r="R47" i="258"/>
  <c r="Q47" i="258"/>
  <c r="P47" i="258"/>
  <c r="E47" i="258"/>
  <c r="U47" i="258" s="1"/>
  <c r="S46" i="258"/>
  <c r="R46" i="258"/>
  <c r="Q46" i="258"/>
  <c r="P46" i="258"/>
  <c r="E46" i="258"/>
  <c r="T46" i="258" s="1"/>
  <c r="S45" i="258"/>
  <c r="R45" i="258"/>
  <c r="Q45" i="258"/>
  <c r="P45" i="258"/>
  <c r="E45" i="258"/>
  <c r="U44" i="258"/>
  <c r="S44" i="258"/>
  <c r="R44" i="258"/>
  <c r="Q44" i="258"/>
  <c r="P44" i="258"/>
  <c r="E44" i="258"/>
  <c r="T44" i="258" s="1"/>
  <c r="S43" i="258"/>
  <c r="S42" i="258"/>
  <c r="S41" i="258"/>
  <c r="R41" i="258"/>
  <c r="Q41" i="258"/>
  <c r="P41" i="258"/>
  <c r="E41" i="258"/>
  <c r="T41" i="258" s="1"/>
  <c r="U40" i="258"/>
  <c r="T40" i="258"/>
  <c r="S40" i="258"/>
  <c r="R40" i="258"/>
  <c r="Q40" i="258"/>
  <c r="P40" i="258"/>
  <c r="E40" i="258"/>
  <c r="S39" i="258"/>
  <c r="R39" i="258"/>
  <c r="Q39" i="258"/>
  <c r="P39" i="258"/>
  <c r="E39" i="258"/>
  <c r="S38" i="258"/>
  <c r="R38" i="258"/>
  <c r="Q38" i="258"/>
  <c r="P38" i="258"/>
  <c r="E38" i="258"/>
  <c r="T38" i="258" s="1"/>
  <c r="S37" i="258"/>
  <c r="R37" i="258"/>
  <c r="Q37" i="258"/>
  <c r="P37" i="258"/>
  <c r="E37" i="258"/>
  <c r="T37" i="258" s="1"/>
  <c r="U36" i="258"/>
  <c r="T36" i="258"/>
  <c r="S36" i="258"/>
  <c r="R36" i="258"/>
  <c r="Q36" i="258"/>
  <c r="P36" i="258"/>
  <c r="E36" i="258"/>
  <c r="S35" i="258"/>
  <c r="R35" i="258"/>
  <c r="Q35" i="258"/>
  <c r="P35" i="258"/>
  <c r="E35" i="258"/>
  <c r="S34" i="258"/>
  <c r="R34" i="258"/>
  <c r="Q34" i="258"/>
  <c r="P34" i="258"/>
  <c r="E34" i="258"/>
  <c r="T34" i="258" s="1"/>
  <c r="S33" i="258"/>
  <c r="R33" i="258"/>
  <c r="Q33" i="258"/>
  <c r="P33" i="258"/>
  <c r="E33" i="258"/>
  <c r="T33" i="258" s="1"/>
  <c r="S32" i="258"/>
  <c r="R32" i="258"/>
  <c r="Q32" i="258"/>
  <c r="P32" i="258"/>
  <c r="E32" i="258"/>
  <c r="T31" i="258"/>
  <c r="S31" i="258"/>
  <c r="R31" i="258"/>
  <c r="Q31" i="258"/>
  <c r="P31" i="258"/>
  <c r="E31" i="258"/>
  <c r="U31" i="258" s="1"/>
  <c r="S30" i="258"/>
  <c r="R30" i="258"/>
  <c r="Q30" i="258"/>
  <c r="P30" i="258"/>
  <c r="E30" i="258"/>
  <c r="T30" i="258" s="1"/>
  <c r="S29" i="258"/>
  <c r="R29" i="258"/>
  <c r="Q29" i="258"/>
  <c r="P29" i="258"/>
  <c r="E29" i="258"/>
  <c r="T29" i="258" s="1"/>
  <c r="S28" i="258"/>
  <c r="R28" i="258"/>
  <c r="Q28" i="258"/>
  <c r="P28" i="258"/>
  <c r="E28" i="258"/>
  <c r="S27" i="258"/>
  <c r="R27" i="258"/>
  <c r="S26" i="258"/>
  <c r="R26" i="258"/>
  <c r="Q26" i="258"/>
  <c r="P26" i="258"/>
  <c r="E26" i="258"/>
  <c r="S25" i="258"/>
  <c r="R25" i="258"/>
  <c r="Q25" i="258"/>
  <c r="P25" i="258"/>
  <c r="E25" i="258"/>
  <c r="T25" i="258" s="1"/>
  <c r="S24" i="258"/>
  <c r="R24" i="258"/>
  <c r="Q24" i="258"/>
  <c r="P24" i="258"/>
  <c r="E24" i="258"/>
  <c r="T24" i="258" s="1"/>
  <c r="U23" i="258"/>
  <c r="T23" i="258"/>
  <c r="S23" i="258"/>
  <c r="R23" i="258"/>
  <c r="Q23" i="258"/>
  <c r="P23" i="258"/>
  <c r="E23" i="258"/>
  <c r="S22" i="258"/>
  <c r="R22" i="258"/>
  <c r="Q22" i="258"/>
  <c r="P22" i="258"/>
  <c r="E22" i="258"/>
  <c r="S21" i="258"/>
  <c r="R21" i="258"/>
  <c r="Q21" i="258"/>
  <c r="P21" i="258"/>
  <c r="E21" i="258"/>
  <c r="S20" i="258"/>
  <c r="R20" i="258"/>
  <c r="Q20" i="258"/>
  <c r="P20" i="258"/>
  <c r="E20" i="258"/>
  <c r="T20" i="258" s="1"/>
  <c r="U19" i="258"/>
  <c r="T19" i="258"/>
  <c r="S19" i="258"/>
  <c r="R19" i="258"/>
  <c r="Q19" i="258"/>
  <c r="P19" i="258"/>
  <c r="E19" i="258"/>
  <c r="S18" i="258"/>
  <c r="R18" i="258"/>
  <c r="Q18" i="258"/>
  <c r="P18" i="258"/>
  <c r="E18" i="258"/>
  <c r="S17" i="258"/>
  <c r="R17" i="258"/>
  <c r="Q17" i="258"/>
  <c r="P17" i="258"/>
  <c r="E17" i="258"/>
  <c r="S16" i="258"/>
  <c r="R16" i="258"/>
  <c r="Q16" i="258"/>
  <c r="P16" i="258"/>
  <c r="E16" i="258"/>
  <c r="T16" i="258" s="1"/>
  <c r="U15" i="258"/>
  <c r="T15" i="258"/>
  <c r="S15" i="258"/>
  <c r="R15" i="258"/>
  <c r="Q15" i="258"/>
  <c r="P15" i="258"/>
  <c r="E15" i="258"/>
  <c r="S14" i="258"/>
  <c r="R14" i="258"/>
  <c r="Q14" i="258"/>
  <c r="P14" i="258"/>
  <c r="E14" i="258"/>
  <c r="S13" i="258"/>
  <c r="R13" i="258"/>
  <c r="Q13" i="258"/>
  <c r="P13" i="258"/>
  <c r="E13" i="258"/>
  <c r="S12" i="258"/>
  <c r="R12" i="258"/>
  <c r="Q12" i="258"/>
  <c r="P12" i="258"/>
  <c r="E12" i="258"/>
  <c r="T12" i="258" s="1"/>
  <c r="U11" i="258"/>
  <c r="T11" i="258"/>
  <c r="S11" i="258"/>
  <c r="R11" i="258"/>
  <c r="Q11" i="258"/>
  <c r="P11" i="258"/>
  <c r="E11" i="258"/>
  <c r="S10" i="258"/>
  <c r="R10" i="258"/>
  <c r="Q10" i="258"/>
  <c r="P10" i="258"/>
  <c r="E10" i="258"/>
  <c r="R9" i="258"/>
  <c r="S61" i="257"/>
  <c r="R61" i="257"/>
  <c r="Q61" i="257"/>
  <c r="P61" i="257"/>
  <c r="E61" i="257"/>
  <c r="U60" i="257"/>
  <c r="S60" i="257"/>
  <c r="R60" i="257"/>
  <c r="Q60" i="257"/>
  <c r="P60" i="257"/>
  <c r="E60" i="257"/>
  <c r="T60" i="257" s="1"/>
  <c r="S59" i="257"/>
  <c r="R59" i="257"/>
  <c r="S57" i="257"/>
  <c r="R57" i="257"/>
  <c r="Q57" i="257"/>
  <c r="P57" i="257"/>
  <c r="E57" i="257"/>
  <c r="U57" i="257" s="1"/>
  <c r="S56" i="257"/>
  <c r="R56" i="257"/>
  <c r="Q56" i="257"/>
  <c r="P56" i="257"/>
  <c r="E56" i="257"/>
  <c r="U55" i="257"/>
  <c r="S55" i="257"/>
  <c r="R55" i="257"/>
  <c r="Q55" i="257"/>
  <c r="P55" i="257"/>
  <c r="E55" i="257"/>
  <c r="T55" i="257" s="1"/>
  <c r="S54" i="257"/>
  <c r="R54" i="257"/>
  <c r="Q54" i="257"/>
  <c r="P54" i="257"/>
  <c r="E54" i="257"/>
  <c r="S53" i="257"/>
  <c r="R53" i="257"/>
  <c r="S52" i="257"/>
  <c r="R52" i="257"/>
  <c r="Q52" i="257"/>
  <c r="P52" i="257"/>
  <c r="E52" i="257"/>
  <c r="U52" i="257" s="1"/>
  <c r="S51" i="257"/>
  <c r="R51" i="257"/>
  <c r="Q51" i="257"/>
  <c r="P51" i="257"/>
  <c r="E51" i="257"/>
  <c r="S50" i="257"/>
  <c r="R50" i="257"/>
  <c r="Q50" i="257"/>
  <c r="P50" i="257"/>
  <c r="E50" i="257"/>
  <c r="T50" i="257" s="1"/>
  <c r="U49" i="257"/>
  <c r="T49" i="257"/>
  <c r="S49" i="257"/>
  <c r="R49" i="257"/>
  <c r="Q49" i="257"/>
  <c r="P49" i="257"/>
  <c r="E49" i="257"/>
  <c r="S48" i="257"/>
  <c r="R48" i="257"/>
  <c r="Q48" i="257"/>
  <c r="P48" i="257"/>
  <c r="E48" i="257"/>
  <c r="U48" i="257" s="1"/>
  <c r="S47" i="257"/>
  <c r="R47" i="257"/>
  <c r="Q47" i="257"/>
  <c r="P47" i="257"/>
  <c r="E47" i="257"/>
  <c r="U47" i="257" s="1"/>
  <c r="S46" i="257"/>
  <c r="R46" i="257"/>
  <c r="Q46" i="257"/>
  <c r="P46" i="257"/>
  <c r="E46" i="257"/>
  <c r="S45" i="257"/>
  <c r="R45" i="257"/>
  <c r="Q45" i="257"/>
  <c r="P45" i="257"/>
  <c r="E45" i="257"/>
  <c r="U45" i="257" s="1"/>
  <c r="S44" i="257"/>
  <c r="R44" i="257"/>
  <c r="Q44" i="257"/>
  <c r="P44" i="257"/>
  <c r="E44" i="257"/>
  <c r="U44" i="257" s="1"/>
  <c r="S43" i="257"/>
  <c r="R43" i="257"/>
  <c r="S42" i="257"/>
  <c r="R42" i="257"/>
  <c r="S41" i="257"/>
  <c r="R41" i="257"/>
  <c r="Q41" i="257"/>
  <c r="P41" i="257"/>
  <c r="E41" i="257"/>
  <c r="S40" i="257"/>
  <c r="R40" i="257"/>
  <c r="Q40" i="257"/>
  <c r="P40" i="257"/>
  <c r="E40" i="257"/>
  <c r="S39" i="257"/>
  <c r="R39" i="257"/>
  <c r="Q39" i="257"/>
  <c r="P39" i="257"/>
  <c r="E39" i="257"/>
  <c r="U39" i="257" s="1"/>
  <c r="S38" i="257"/>
  <c r="R38" i="257"/>
  <c r="Q38" i="257"/>
  <c r="P38" i="257"/>
  <c r="E38" i="257"/>
  <c r="T38" i="257" s="1"/>
  <c r="T37" i="257"/>
  <c r="S37" i="257"/>
  <c r="R37" i="257"/>
  <c r="Q37" i="257"/>
  <c r="P37" i="257"/>
  <c r="E37" i="257"/>
  <c r="U37" i="257" s="1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T34" i="257" s="1"/>
  <c r="T33" i="257"/>
  <c r="S33" i="257"/>
  <c r="R33" i="257"/>
  <c r="Q33" i="257"/>
  <c r="P33" i="257"/>
  <c r="E33" i="257"/>
  <c r="U33" i="257" s="1"/>
  <c r="S32" i="257"/>
  <c r="R32" i="257"/>
  <c r="Q32" i="257"/>
  <c r="U32" i="257" s="1"/>
  <c r="P32" i="257"/>
  <c r="T32" i="257" s="1"/>
  <c r="E32" i="257"/>
  <c r="S31" i="257"/>
  <c r="R31" i="257"/>
  <c r="Q31" i="257"/>
  <c r="P31" i="257"/>
  <c r="E31" i="257"/>
  <c r="U31" i="257" s="1"/>
  <c r="S30" i="257"/>
  <c r="R30" i="257"/>
  <c r="Q30" i="257"/>
  <c r="P30" i="257"/>
  <c r="E30" i="257"/>
  <c r="T30" i="257" s="1"/>
  <c r="U29" i="257"/>
  <c r="S29" i="257"/>
  <c r="R29" i="257"/>
  <c r="Q29" i="257"/>
  <c r="P29" i="257"/>
  <c r="E29" i="257"/>
  <c r="T29" i="257" s="1"/>
  <c r="U28" i="257"/>
  <c r="T28" i="257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T25" i="257" s="1"/>
  <c r="S24" i="257"/>
  <c r="R24" i="257"/>
  <c r="Q24" i="257"/>
  <c r="P24" i="257"/>
  <c r="E24" i="257"/>
  <c r="S23" i="257"/>
  <c r="R23" i="257"/>
  <c r="Q23" i="257"/>
  <c r="P23" i="257"/>
  <c r="E23" i="257"/>
  <c r="S22" i="257"/>
  <c r="R22" i="257"/>
  <c r="Q22" i="257"/>
  <c r="P22" i="257"/>
  <c r="E22" i="257"/>
  <c r="U22" i="257" s="1"/>
  <c r="S21" i="257"/>
  <c r="R21" i="257"/>
  <c r="Q21" i="257"/>
  <c r="P21" i="257"/>
  <c r="E21" i="257"/>
  <c r="T21" i="257" s="1"/>
  <c r="T20" i="257"/>
  <c r="S20" i="257"/>
  <c r="R20" i="257"/>
  <c r="Q20" i="257"/>
  <c r="P20" i="257"/>
  <c r="E20" i="257"/>
  <c r="U20" i="257" s="1"/>
  <c r="S19" i="257"/>
  <c r="R19" i="257"/>
  <c r="Q19" i="257"/>
  <c r="P19" i="257"/>
  <c r="E19" i="257"/>
  <c r="S18" i="257"/>
  <c r="R18" i="257"/>
  <c r="Q18" i="257"/>
  <c r="P18" i="257"/>
  <c r="E18" i="257"/>
  <c r="U18" i="257" s="1"/>
  <c r="S17" i="257"/>
  <c r="R17" i="257"/>
  <c r="Q17" i="257"/>
  <c r="P17" i="257"/>
  <c r="E17" i="257"/>
  <c r="T17" i="257" s="1"/>
  <c r="T16" i="257"/>
  <c r="S16" i="257"/>
  <c r="R16" i="257"/>
  <c r="Q16" i="257"/>
  <c r="P16" i="257"/>
  <c r="E16" i="257"/>
  <c r="U16" i="257" s="1"/>
  <c r="S15" i="257"/>
  <c r="R15" i="257"/>
  <c r="Q15" i="257"/>
  <c r="P15" i="257"/>
  <c r="E15" i="257"/>
  <c r="S14" i="257"/>
  <c r="R14" i="257"/>
  <c r="Q14" i="257"/>
  <c r="P14" i="257"/>
  <c r="E14" i="257"/>
  <c r="U14" i="257" s="1"/>
  <c r="S13" i="257"/>
  <c r="R13" i="257"/>
  <c r="Q13" i="257"/>
  <c r="P13" i="257"/>
  <c r="E13" i="257"/>
  <c r="T13" i="257" s="1"/>
  <c r="S12" i="257"/>
  <c r="R12" i="257"/>
  <c r="Q12" i="257"/>
  <c r="P12" i="257"/>
  <c r="E12" i="257"/>
  <c r="U12" i="257" s="1"/>
  <c r="S11" i="257"/>
  <c r="R11" i="257"/>
  <c r="Q11" i="257"/>
  <c r="P11" i="257"/>
  <c r="E11" i="257"/>
  <c r="S10" i="257"/>
  <c r="R10" i="257"/>
  <c r="Q10" i="257"/>
  <c r="P10" i="257"/>
  <c r="E10" i="257"/>
  <c r="S61" i="256"/>
  <c r="R61" i="256"/>
  <c r="Q61" i="256"/>
  <c r="P61" i="256"/>
  <c r="E61" i="256"/>
  <c r="U60" i="256"/>
  <c r="S60" i="256"/>
  <c r="R60" i="256"/>
  <c r="Q60" i="256"/>
  <c r="P60" i="256"/>
  <c r="E60" i="256"/>
  <c r="S59" i="256"/>
  <c r="R59" i="256"/>
  <c r="S57" i="256"/>
  <c r="R57" i="256"/>
  <c r="Q57" i="256"/>
  <c r="P57" i="256"/>
  <c r="E57" i="256"/>
  <c r="U57" i="256" s="1"/>
  <c r="S56" i="256"/>
  <c r="R56" i="256"/>
  <c r="Q56" i="256"/>
  <c r="P56" i="256"/>
  <c r="E56" i="256"/>
  <c r="T56" i="256" s="1"/>
  <c r="S55" i="256"/>
  <c r="R55" i="256"/>
  <c r="Q55" i="256"/>
  <c r="P55" i="256"/>
  <c r="E55" i="256"/>
  <c r="U54" i="256"/>
  <c r="S54" i="256"/>
  <c r="R54" i="256"/>
  <c r="Q54" i="256"/>
  <c r="P54" i="256"/>
  <c r="E54" i="256"/>
  <c r="T54" i="256" s="1"/>
  <c r="S53" i="256"/>
  <c r="R53" i="256"/>
  <c r="S52" i="256"/>
  <c r="R52" i="256"/>
  <c r="Q52" i="256"/>
  <c r="P52" i="256"/>
  <c r="E52" i="256"/>
  <c r="U52" i="256" s="1"/>
  <c r="S51" i="256"/>
  <c r="R51" i="256"/>
  <c r="Q51" i="256"/>
  <c r="P51" i="256"/>
  <c r="E51" i="256"/>
  <c r="T51" i="256" s="1"/>
  <c r="U50" i="256"/>
  <c r="T50" i="256"/>
  <c r="S50" i="256"/>
  <c r="R50" i="256"/>
  <c r="Q50" i="256"/>
  <c r="P50" i="256"/>
  <c r="E50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T47" i="256" s="1"/>
  <c r="U46" i="256"/>
  <c r="T46" i="256"/>
  <c r="S46" i="256"/>
  <c r="R46" i="256"/>
  <c r="Q46" i="256"/>
  <c r="P46" i="256"/>
  <c r="E46" i="256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S41" i="256"/>
  <c r="R41" i="256"/>
  <c r="Q41" i="256"/>
  <c r="P41" i="256"/>
  <c r="E41" i="256"/>
  <c r="T41" i="256" s="1"/>
  <c r="U40" i="256"/>
  <c r="T40" i="256"/>
  <c r="S40" i="256"/>
  <c r="R40" i="256"/>
  <c r="Q40" i="256"/>
  <c r="P40" i="256"/>
  <c r="E40" i="256"/>
  <c r="T39" i="256"/>
  <c r="S39" i="256"/>
  <c r="R39" i="256"/>
  <c r="Q39" i="256"/>
  <c r="P39" i="256"/>
  <c r="E39" i="256"/>
  <c r="U39" i="256" s="1"/>
  <c r="S38" i="256"/>
  <c r="R38" i="256"/>
  <c r="Q38" i="256"/>
  <c r="P38" i="256"/>
  <c r="E38" i="256"/>
  <c r="U38" i="256" s="1"/>
  <c r="S37" i="256"/>
  <c r="R37" i="256"/>
  <c r="Q37" i="256"/>
  <c r="P37" i="256"/>
  <c r="E37" i="256"/>
  <c r="T37" i="256" s="1"/>
  <c r="U36" i="256"/>
  <c r="T36" i="256"/>
  <c r="S36" i="256"/>
  <c r="R36" i="256"/>
  <c r="Q36" i="256"/>
  <c r="P36" i="256"/>
  <c r="E36" i="256"/>
  <c r="S35" i="256"/>
  <c r="R35" i="256"/>
  <c r="Q35" i="256"/>
  <c r="P35" i="256"/>
  <c r="E35" i="256"/>
  <c r="S34" i="256"/>
  <c r="R34" i="256"/>
  <c r="Q34" i="256"/>
  <c r="P34" i="256"/>
  <c r="E34" i="256"/>
  <c r="U34" i="256" s="1"/>
  <c r="S33" i="256"/>
  <c r="R33" i="256"/>
  <c r="Q33" i="256"/>
  <c r="P33" i="256"/>
  <c r="E33" i="256"/>
  <c r="T33" i="256" s="1"/>
  <c r="S32" i="256"/>
  <c r="R32" i="256"/>
  <c r="Q32" i="256"/>
  <c r="P32" i="256"/>
  <c r="E32" i="256"/>
  <c r="U31" i="256"/>
  <c r="S31" i="256"/>
  <c r="R31" i="256"/>
  <c r="Q31" i="256"/>
  <c r="P31" i="256"/>
  <c r="E31" i="256"/>
  <c r="T31" i="256" s="1"/>
  <c r="S30" i="256"/>
  <c r="R30" i="256"/>
  <c r="Q30" i="256"/>
  <c r="P30" i="256"/>
  <c r="E30" i="256"/>
  <c r="U30" i="256" s="1"/>
  <c r="S29" i="256"/>
  <c r="R29" i="256"/>
  <c r="Q29" i="256"/>
  <c r="P29" i="256"/>
  <c r="E29" i="256"/>
  <c r="T29" i="256" s="1"/>
  <c r="S28" i="256"/>
  <c r="R28" i="256"/>
  <c r="Q28" i="256"/>
  <c r="P28" i="256"/>
  <c r="E28" i="256"/>
  <c r="S27" i="256"/>
  <c r="R27" i="256"/>
  <c r="S26" i="256"/>
  <c r="R26" i="256"/>
  <c r="Q26" i="256"/>
  <c r="P26" i="256"/>
  <c r="E26" i="256"/>
  <c r="S25" i="256"/>
  <c r="R25" i="256"/>
  <c r="Q25" i="256"/>
  <c r="P25" i="256"/>
  <c r="E25" i="256"/>
  <c r="U25" i="256" s="1"/>
  <c r="S24" i="256"/>
  <c r="R24" i="256"/>
  <c r="Q24" i="256"/>
  <c r="P24" i="256"/>
  <c r="E24" i="256"/>
  <c r="T24" i="256" s="1"/>
  <c r="S23" i="256"/>
  <c r="R23" i="256"/>
  <c r="Q23" i="256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T20" i="256" s="1"/>
  <c r="S19" i="256"/>
  <c r="R19" i="256"/>
  <c r="Q19" i="256"/>
  <c r="P19" i="256"/>
  <c r="E19" i="256"/>
  <c r="U18" i="256"/>
  <c r="S18" i="256"/>
  <c r="R18" i="256"/>
  <c r="Q18" i="256"/>
  <c r="P18" i="256"/>
  <c r="E18" i="256"/>
  <c r="T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T16" i="256" s="1"/>
  <c r="S15" i="256"/>
  <c r="R15" i="256"/>
  <c r="Q15" i="256"/>
  <c r="P15" i="256"/>
  <c r="E15" i="256"/>
  <c r="U14" i="256"/>
  <c r="S14" i="256"/>
  <c r="R14" i="256"/>
  <c r="Q14" i="256"/>
  <c r="P14" i="256"/>
  <c r="E14" i="256"/>
  <c r="T14" i="256" s="1"/>
  <c r="S13" i="256"/>
  <c r="R13" i="256"/>
  <c r="Q13" i="256"/>
  <c r="P13" i="256"/>
  <c r="E13" i="256"/>
  <c r="U13" i="256" s="1"/>
  <c r="S12" i="256"/>
  <c r="R12" i="256"/>
  <c r="Q12" i="256"/>
  <c r="P12" i="256"/>
  <c r="E12" i="256"/>
  <c r="T12" i="256" s="1"/>
  <c r="S11" i="256"/>
  <c r="R11" i="256"/>
  <c r="Q11" i="256"/>
  <c r="P11" i="256"/>
  <c r="E11" i="256"/>
  <c r="S10" i="256"/>
  <c r="R10" i="256"/>
  <c r="Q10" i="256"/>
  <c r="P10" i="256"/>
  <c r="E10" i="256"/>
  <c r="U61" i="255"/>
  <c r="S61" i="255"/>
  <c r="R61" i="255"/>
  <c r="Q61" i="255"/>
  <c r="P61" i="255"/>
  <c r="E61" i="255"/>
  <c r="T61" i="255" s="1"/>
  <c r="U60" i="255"/>
  <c r="T60" i="255"/>
  <c r="S60" i="255"/>
  <c r="R60" i="255"/>
  <c r="Q60" i="255"/>
  <c r="P60" i="255"/>
  <c r="P59" i="255" s="1"/>
  <c r="E60" i="255"/>
  <c r="S59" i="255"/>
  <c r="R59" i="255"/>
  <c r="S57" i="255"/>
  <c r="R57" i="255"/>
  <c r="Q57" i="255"/>
  <c r="P57" i="255"/>
  <c r="E57" i="255"/>
  <c r="U57" i="255" s="1"/>
  <c r="S56" i="255"/>
  <c r="R56" i="255"/>
  <c r="Q56" i="255"/>
  <c r="P56" i="255"/>
  <c r="E56" i="255"/>
  <c r="T56" i="255" s="1"/>
  <c r="U55" i="255"/>
  <c r="S55" i="255"/>
  <c r="R55" i="255"/>
  <c r="Q55" i="255"/>
  <c r="P55" i="255"/>
  <c r="E55" i="255"/>
  <c r="T55" i="255" s="1"/>
  <c r="U54" i="255"/>
  <c r="T54" i="255"/>
  <c r="S54" i="255"/>
  <c r="R54" i="255"/>
  <c r="Q54" i="255"/>
  <c r="P54" i="255"/>
  <c r="P53" i="255" s="1"/>
  <c r="E54" i="255"/>
  <c r="S53" i="255"/>
  <c r="R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T51" i="255" s="1"/>
  <c r="S50" i="255"/>
  <c r="R50" i="255"/>
  <c r="Q50" i="255"/>
  <c r="P50" i="255"/>
  <c r="E50" i="255"/>
  <c r="S49" i="255"/>
  <c r="R49" i="255"/>
  <c r="Q49" i="255"/>
  <c r="P49" i="255"/>
  <c r="E49" i="255"/>
  <c r="S48" i="255"/>
  <c r="R48" i="255"/>
  <c r="Q48" i="255"/>
  <c r="P48" i="255"/>
  <c r="E48" i="255"/>
  <c r="U48" i="255" s="1"/>
  <c r="S47" i="255"/>
  <c r="R47" i="255"/>
  <c r="Q47" i="255"/>
  <c r="P47" i="255"/>
  <c r="E47" i="255"/>
  <c r="T47" i="255" s="1"/>
  <c r="S46" i="255"/>
  <c r="R46" i="255"/>
  <c r="Q46" i="255"/>
  <c r="U46" i="255" s="1"/>
  <c r="P46" i="255"/>
  <c r="E46" i="255"/>
  <c r="U45" i="255"/>
  <c r="T45" i="255"/>
  <c r="S45" i="255"/>
  <c r="R45" i="255"/>
  <c r="Q45" i="255"/>
  <c r="P45" i="255"/>
  <c r="E45" i="255"/>
  <c r="S44" i="255"/>
  <c r="R44" i="255"/>
  <c r="Q44" i="255"/>
  <c r="P44" i="255"/>
  <c r="E44" i="255"/>
  <c r="S43" i="255"/>
  <c r="R43" i="255"/>
  <c r="S42" i="255"/>
  <c r="R42" i="255"/>
  <c r="U41" i="255"/>
  <c r="T41" i="255"/>
  <c r="S41" i="255"/>
  <c r="R41" i="255"/>
  <c r="Q41" i="255"/>
  <c r="P41" i="255"/>
  <c r="E41" i="255"/>
  <c r="T40" i="255"/>
  <c r="S40" i="255"/>
  <c r="R40" i="255"/>
  <c r="Q40" i="255"/>
  <c r="P40" i="255"/>
  <c r="E40" i="255"/>
  <c r="U40" i="255" s="1"/>
  <c r="S39" i="255"/>
  <c r="R39" i="255"/>
  <c r="Q39" i="255"/>
  <c r="P39" i="255"/>
  <c r="E39" i="255"/>
  <c r="U39" i="255" s="1"/>
  <c r="S38" i="255"/>
  <c r="R38" i="255"/>
  <c r="Q38" i="255"/>
  <c r="P38" i="255"/>
  <c r="E38" i="255"/>
  <c r="T38" i="255" s="1"/>
  <c r="U37" i="255"/>
  <c r="T37" i="255"/>
  <c r="S37" i="255"/>
  <c r="R37" i="255"/>
  <c r="Q37" i="255"/>
  <c r="P37" i="255"/>
  <c r="E37" i="255"/>
  <c r="S36" i="255"/>
  <c r="R36" i="255"/>
  <c r="Q36" i="255"/>
  <c r="P36" i="255"/>
  <c r="E36" i="255"/>
  <c r="S35" i="255"/>
  <c r="R35" i="255"/>
  <c r="Q35" i="255"/>
  <c r="P35" i="255"/>
  <c r="E35" i="255"/>
  <c r="U35" i="255" s="1"/>
  <c r="S34" i="255"/>
  <c r="R34" i="255"/>
  <c r="Q34" i="255"/>
  <c r="P34" i="255"/>
  <c r="E34" i="255"/>
  <c r="T34" i="255" s="1"/>
  <c r="U33" i="255"/>
  <c r="T33" i="255"/>
  <c r="S33" i="255"/>
  <c r="R33" i="255"/>
  <c r="Q33" i="255"/>
  <c r="P33" i="255"/>
  <c r="E33" i="255"/>
  <c r="S32" i="255"/>
  <c r="R32" i="255"/>
  <c r="Q32" i="255"/>
  <c r="U32" i="255" s="1"/>
  <c r="P32" i="255"/>
  <c r="E32" i="255"/>
  <c r="S31" i="255"/>
  <c r="R31" i="255"/>
  <c r="Q31" i="255"/>
  <c r="P31" i="255"/>
  <c r="E31" i="255"/>
  <c r="U31" i="255" s="1"/>
  <c r="S30" i="255"/>
  <c r="R30" i="255"/>
  <c r="Q30" i="255"/>
  <c r="P30" i="255"/>
  <c r="E30" i="255"/>
  <c r="T30" i="255" s="1"/>
  <c r="S29" i="255"/>
  <c r="R29" i="255"/>
  <c r="Q29" i="255"/>
  <c r="P29" i="255"/>
  <c r="E29" i="255"/>
  <c r="U28" i="255"/>
  <c r="S28" i="255"/>
  <c r="R28" i="255"/>
  <c r="Q28" i="255"/>
  <c r="P28" i="255"/>
  <c r="E28" i="255"/>
  <c r="T28" i="255" s="1"/>
  <c r="S27" i="255"/>
  <c r="R27" i="255"/>
  <c r="S26" i="255"/>
  <c r="R26" i="255"/>
  <c r="Q26" i="255"/>
  <c r="P26" i="255"/>
  <c r="E26" i="255"/>
  <c r="U26" i="255" s="1"/>
  <c r="S25" i="255"/>
  <c r="R25" i="255"/>
  <c r="Q25" i="255"/>
  <c r="P25" i="255"/>
  <c r="E25" i="255"/>
  <c r="T25" i="255" s="1"/>
  <c r="U24" i="255"/>
  <c r="T24" i="255"/>
  <c r="S24" i="255"/>
  <c r="R24" i="255"/>
  <c r="Q24" i="255"/>
  <c r="P24" i="255"/>
  <c r="E24" i="255"/>
  <c r="S23" i="255"/>
  <c r="R23" i="255"/>
  <c r="Q23" i="255"/>
  <c r="U23" i="255" s="1"/>
  <c r="P23" i="255"/>
  <c r="E23" i="255"/>
  <c r="S22" i="255"/>
  <c r="R22" i="255"/>
  <c r="Q22" i="255"/>
  <c r="P22" i="255"/>
  <c r="E22" i="255"/>
  <c r="U22" i="255" s="1"/>
  <c r="S21" i="255"/>
  <c r="R21" i="255"/>
  <c r="Q21" i="255"/>
  <c r="P21" i="255"/>
  <c r="E21" i="255"/>
  <c r="T21" i="255" s="1"/>
  <c r="S20" i="255"/>
  <c r="R20" i="255"/>
  <c r="Q20" i="255"/>
  <c r="P20" i="255"/>
  <c r="E20" i="255"/>
  <c r="U19" i="255"/>
  <c r="S19" i="255"/>
  <c r="R19" i="255"/>
  <c r="Q19" i="255"/>
  <c r="P19" i="255"/>
  <c r="E19" i="255"/>
  <c r="T19" i="255" s="1"/>
  <c r="S18" i="255"/>
  <c r="R18" i="255"/>
  <c r="Q18" i="255"/>
  <c r="P18" i="255"/>
  <c r="E18" i="255"/>
  <c r="U18" i="255" s="1"/>
  <c r="S17" i="255"/>
  <c r="R17" i="255"/>
  <c r="Q17" i="255"/>
  <c r="P17" i="255"/>
  <c r="E17" i="255"/>
  <c r="T17" i="255" s="1"/>
  <c r="S16" i="255"/>
  <c r="R16" i="255"/>
  <c r="Q16" i="255"/>
  <c r="P16" i="255"/>
  <c r="E16" i="255"/>
  <c r="U15" i="255"/>
  <c r="S15" i="255"/>
  <c r="R15" i="255"/>
  <c r="Q15" i="255"/>
  <c r="P15" i="255"/>
  <c r="E15" i="255"/>
  <c r="T15" i="255" s="1"/>
  <c r="S14" i="255"/>
  <c r="R14" i="255"/>
  <c r="Q14" i="255"/>
  <c r="P14" i="255"/>
  <c r="E14" i="255"/>
  <c r="U14" i="255" s="1"/>
  <c r="S13" i="255"/>
  <c r="R13" i="255"/>
  <c r="Q13" i="255"/>
  <c r="P13" i="255"/>
  <c r="E13" i="255"/>
  <c r="T13" i="255" s="1"/>
  <c r="S12" i="255"/>
  <c r="R12" i="255"/>
  <c r="Q12" i="255"/>
  <c r="P12" i="255"/>
  <c r="E12" i="255"/>
  <c r="U11" i="255"/>
  <c r="S11" i="255"/>
  <c r="R11" i="255"/>
  <c r="Q11" i="255"/>
  <c r="P11" i="255"/>
  <c r="E11" i="255"/>
  <c r="T11" i="255" s="1"/>
  <c r="S10" i="255"/>
  <c r="R10" i="255"/>
  <c r="Q10" i="255"/>
  <c r="P10" i="255"/>
  <c r="E10" i="255"/>
  <c r="S61" i="254"/>
  <c r="R61" i="254"/>
  <c r="Q61" i="254"/>
  <c r="P61" i="254"/>
  <c r="E61" i="254"/>
  <c r="U61" i="254" s="1"/>
  <c r="S60" i="254"/>
  <c r="R60" i="254"/>
  <c r="Q60" i="254"/>
  <c r="Q59" i="254" s="1"/>
  <c r="P60" i="254"/>
  <c r="E60" i="254"/>
  <c r="U60" i="254" s="1"/>
  <c r="S59" i="254"/>
  <c r="R59" i="254"/>
  <c r="T57" i="254"/>
  <c r="S57" i="254"/>
  <c r="R57" i="254"/>
  <c r="Q57" i="254"/>
  <c r="P57" i="254"/>
  <c r="E57" i="254"/>
  <c r="U57" i="254" s="1"/>
  <c r="S56" i="254"/>
  <c r="R56" i="254"/>
  <c r="Q56" i="254"/>
  <c r="P56" i="254"/>
  <c r="E56" i="254"/>
  <c r="S55" i="254"/>
  <c r="R55" i="254"/>
  <c r="Q55" i="254"/>
  <c r="P55" i="254"/>
  <c r="E55" i="254"/>
  <c r="U55" i="254" s="1"/>
  <c r="S54" i="254"/>
  <c r="R54" i="254"/>
  <c r="Q54" i="254"/>
  <c r="P54" i="254"/>
  <c r="E54" i="254"/>
  <c r="U54" i="254" s="1"/>
  <c r="S53" i="254"/>
  <c r="R53" i="254"/>
  <c r="U52" i="254"/>
  <c r="S52" i="254"/>
  <c r="R52" i="254"/>
  <c r="Q52" i="254"/>
  <c r="P52" i="254"/>
  <c r="E52" i="254"/>
  <c r="T52" i="254" s="1"/>
  <c r="U51" i="254"/>
  <c r="T51" i="254"/>
  <c r="S51" i="254"/>
  <c r="R51" i="254"/>
  <c r="Q51" i="254"/>
  <c r="P51" i="254"/>
  <c r="E51" i="254"/>
  <c r="S50" i="254"/>
  <c r="R50" i="254"/>
  <c r="Q50" i="254"/>
  <c r="P50" i="254"/>
  <c r="E50" i="254"/>
  <c r="U50" i="254" s="1"/>
  <c r="S49" i="254"/>
  <c r="R49" i="254"/>
  <c r="Q49" i="254"/>
  <c r="P49" i="254"/>
  <c r="E49" i="254"/>
  <c r="T49" i="254" s="1"/>
  <c r="U48" i="254"/>
  <c r="S48" i="254"/>
  <c r="R48" i="254"/>
  <c r="Q48" i="254"/>
  <c r="P48" i="254"/>
  <c r="E48" i="254"/>
  <c r="T48" i="254" s="1"/>
  <c r="U47" i="254"/>
  <c r="T47" i="254"/>
  <c r="S47" i="254"/>
  <c r="R47" i="254"/>
  <c r="Q47" i="254"/>
  <c r="P47" i="254"/>
  <c r="E47" i="254"/>
  <c r="S46" i="254"/>
  <c r="R46" i="254"/>
  <c r="Q46" i="254"/>
  <c r="P46" i="254"/>
  <c r="E46" i="254"/>
  <c r="U46" i="254" s="1"/>
  <c r="S45" i="254"/>
  <c r="R45" i="254"/>
  <c r="Q45" i="254"/>
  <c r="P45" i="254"/>
  <c r="E45" i="254"/>
  <c r="T45" i="254" s="1"/>
  <c r="U44" i="254"/>
  <c r="S44" i="254"/>
  <c r="R44" i="254"/>
  <c r="Q44" i="254"/>
  <c r="P44" i="254"/>
  <c r="E44" i="254"/>
  <c r="T44" i="254" s="1"/>
  <c r="S43" i="254"/>
  <c r="R43" i="254"/>
  <c r="S42" i="254"/>
  <c r="R42" i="254"/>
  <c r="U41" i="254"/>
  <c r="T41" i="254"/>
  <c r="S41" i="254"/>
  <c r="R41" i="254"/>
  <c r="Q41" i="254"/>
  <c r="P41" i="254"/>
  <c r="E41" i="254"/>
  <c r="S40" i="254"/>
  <c r="R40" i="254"/>
  <c r="Q40" i="254"/>
  <c r="P40" i="254"/>
  <c r="E40" i="254"/>
  <c r="U40" i="254" s="1"/>
  <c r="S39" i="254"/>
  <c r="R39" i="254"/>
  <c r="Q39" i="254"/>
  <c r="P39" i="254"/>
  <c r="E39" i="254"/>
  <c r="T39" i="254" s="1"/>
  <c r="U38" i="254"/>
  <c r="S38" i="254"/>
  <c r="R38" i="254"/>
  <c r="Q38" i="254"/>
  <c r="P38" i="254"/>
  <c r="E38" i="254"/>
  <c r="T38" i="254" s="1"/>
  <c r="U37" i="254"/>
  <c r="T37" i="254"/>
  <c r="S37" i="254"/>
  <c r="R37" i="254"/>
  <c r="Q37" i="254"/>
  <c r="P37" i="254"/>
  <c r="E37" i="254"/>
  <c r="S36" i="254"/>
  <c r="R36" i="254"/>
  <c r="Q36" i="254"/>
  <c r="P36" i="254"/>
  <c r="E36" i="254"/>
  <c r="U36" i="254" s="1"/>
  <c r="S35" i="254"/>
  <c r="R35" i="254"/>
  <c r="Q35" i="254"/>
  <c r="P35" i="254"/>
  <c r="E35" i="254"/>
  <c r="T35" i="254" s="1"/>
  <c r="U34" i="254"/>
  <c r="S34" i="254"/>
  <c r="R34" i="254"/>
  <c r="Q34" i="254"/>
  <c r="P34" i="254"/>
  <c r="E34" i="254"/>
  <c r="T34" i="254" s="1"/>
  <c r="U33" i="254"/>
  <c r="T33" i="254"/>
  <c r="S33" i="254"/>
  <c r="R33" i="254"/>
  <c r="Q33" i="254"/>
  <c r="P33" i="254"/>
  <c r="E33" i="254"/>
  <c r="S32" i="254"/>
  <c r="R32" i="254"/>
  <c r="Q32" i="254"/>
  <c r="P32" i="254"/>
  <c r="E32" i="254"/>
  <c r="S31" i="254"/>
  <c r="R31" i="254"/>
  <c r="Q31" i="254"/>
  <c r="P31" i="254"/>
  <c r="E31" i="254"/>
  <c r="T31" i="254" s="1"/>
  <c r="S30" i="254"/>
  <c r="R30" i="254"/>
  <c r="Q30" i="254"/>
  <c r="P30" i="254"/>
  <c r="E30" i="254"/>
  <c r="S29" i="254"/>
  <c r="R29" i="254"/>
  <c r="Q29" i="254"/>
  <c r="P29" i="254"/>
  <c r="E29" i="254"/>
  <c r="S28" i="254"/>
  <c r="R28" i="254"/>
  <c r="Q28" i="254"/>
  <c r="P28" i="254"/>
  <c r="E28" i="254"/>
  <c r="S27" i="254"/>
  <c r="R27" i="254"/>
  <c r="S26" i="254"/>
  <c r="R26" i="254"/>
  <c r="Q26" i="254"/>
  <c r="P26" i="254"/>
  <c r="E26" i="254"/>
  <c r="T26" i="254" s="1"/>
  <c r="U25" i="254"/>
  <c r="S25" i="254"/>
  <c r="R25" i="254"/>
  <c r="Q25" i="254"/>
  <c r="P25" i="254"/>
  <c r="E25" i="254"/>
  <c r="T25" i="254" s="1"/>
  <c r="U24" i="254"/>
  <c r="T24" i="254"/>
  <c r="S24" i="254"/>
  <c r="R24" i="254"/>
  <c r="Q24" i="254"/>
  <c r="P24" i="254"/>
  <c r="E24" i="254"/>
  <c r="S23" i="254"/>
  <c r="R23" i="254"/>
  <c r="Q23" i="254"/>
  <c r="P23" i="254"/>
  <c r="E23" i="254"/>
  <c r="U23" i="254" s="1"/>
  <c r="S22" i="254"/>
  <c r="R22" i="254"/>
  <c r="Q22" i="254"/>
  <c r="P22" i="254"/>
  <c r="E22" i="254"/>
  <c r="T22" i="254" s="1"/>
  <c r="U21" i="254"/>
  <c r="S21" i="254"/>
  <c r="R21" i="254"/>
  <c r="Q21" i="254"/>
  <c r="P21" i="254"/>
  <c r="E21" i="254"/>
  <c r="T21" i="254" s="1"/>
  <c r="U20" i="254"/>
  <c r="T20" i="254"/>
  <c r="S20" i="254"/>
  <c r="R20" i="254"/>
  <c r="Q20" i="254"/>
  <c r="P20" i="254"/>
  <c r="E20" i="254"/>
  <c r="S19" i="254"/>
  <c r="R19" i="254"/>
  <c r="Q19" i="254"/>
  <c r="P19" i="254"/>
  <c r="E19" i="254"/>
  <c r="U19" i="254" s="1"/>
  <c r="S18" i="254"/>
  <c r="R18" i="254"/>
  <c r="Q18" i="254"/>
  <c r="P18" i="254"/>
  <c r="E18" i="254"/>
  <c r="T18" i="254" s="1"/>
  <c r="U17" i="254"/>
  <c r="S17" i="254"/>
  <c r="R17" i="254"/>
  <c r="Q17" i="254"/>
  <c r="P17" i="254"/>
  <c r="E17" i="254"/>
  <c r="T17" i="254" s="1"/>
  <c r="U16" i="254"/>
  <c r="T16" i="254"/>
  <c r="S16" i="254"/>
  <c r="R16" i="254"/>
  <c r="Q16" i="254"/>
  <c r="P16" i="254"/>
  <c r="E16" i="254"/>
  <c r="S15" i="254"/>
  <c r="R15" i="254"/>
  <c r="Q15" i="254"/>
  <c r="P15" i="254"/>
  <c r="E15" i="254"/>
  <c r="U15" i="254" s="1"/>
  <c r="S14" i="254"/>
  <c r="R14" i="254"/>
  <c r="Q14" i="254"/>
  <c r="P14" i="254"/>
  <c r="E14" i="254"/>
  <c r="T14" i="254" s="1"/>
  <c r="S13" i="254"/>
  <c r="R13" i="254"/>
  <c r="Q13" i="254"/>
  <c r="P13" i="254"/>
  <c r="T13" i="254" s="1"/>
  <c r="E13" i="254"/>
  <c r="S12" i="254"/>
  <c r="R12" i="254"/>
  <c r="Q12" i="254"/>
  <c r="P12" i="254"/>
  <c r="E12" i="254"/>
  <c r="S11" i="254"/>
  <c r="R11" i="254"/>
  <c r="Q11" i="254"/>
  <c r="P11" i="254"/>
  <c r="E11" i="254"/>
  <c r="U11" i="254" s="1"/>
  <c r="S10" i="254"/>
  <c r="R10" i="254"/>
  <c r="Q10" i="254"/>
  <c r="P10" i="254"/>
  <c r="E10" i="254"/>
  <c r="S61" i="253"/>
  <c r="R61" i="253"/>
  <c r="Q61" i="253"/>
  <c r="P61" i="253"/>
  <c r="E61" i="253"/>
  <c r="S60" i="253"/>
  <c r="R60" i="253"/>
  <c r="Q60" i="253"/>
  <c r="P60" i="253"/>
  <c r="E60" i="253"/>
  <c r="S59" i="253"/>
  <c r="R59" i="253"/>
  <c r="S57" i="253"/>
  <c r="R57" i="253"/>
  <c r="Q57" i="253"/>
  <c r="P57" i="253"/>
  <c r="E57" i="253"/>
  <c r="T57" i="253" s="1"/>
  <c r="S56" i="253"/>
  <c r="R56" i="253"/>
  <c r="Q56" i="253"/>
  <c r="P56" i="253"/>
  <c r="E56" i="253"/>
  <c r="U55" i="253"/>
  <c r="S55" i="253"/>
  <c r="R55" i="253"/>
  <c r="Q55" i="253"/>
  <c r="P55" i="253"/>
  <c r="E55" i="253"/>
  <c r="T55" i="253" s="1"/>
  <c r="S54" i="253"/>
  <c r="R54" i="253"/>
  <c r="Q54" i="253"/>
  <c r="P54" i="253"/>
  <c r="E54" i="253"/>
  <c r="E53" i="253" s="1"/>
  <c r="T53" i="253" s="1"/>
  <c r="S53" i="253"/>
  <c r="R53" i="253"/>
  <c r="S52" i="253"/>
  <c r="R52" i="253"/>
  <c r="Q52" i="253"/>
  <c r="P52" i="253"/>
  <c r="E52" i="253"/>
  <c r="T52" i="253" s="1"/>
  <c r="U51" i="253"/>
  <c r="T51" i="253"/>
  <c r="S51" i="253"/>
  <c r="R51" i="253"/>
  <c r="Q51" i="253"/>
  <c r="P51" i="253"/>
  <c r="E51" i="253"/>
  <c r="T50" i="253"/>
  <c r="S50" i="253"/>
  <c r="R50" i="253"/>
  <c r="Q50" i="253"/>
  <c r="P50" i="253"/>
  <c r="E50" i="253"/>
  <c r="U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T48" i="253" s="1"/>
  <c r="U47" i="253"/>
  <c r="T47" i="253"/>
  <c r="S47" i="253"/>
  <c r="R47" i="253"/>
  <c r="Q47" i="253"/>
  <c r="P47" i="253"/>
  <c r="E47" i="253"/>
  <c r="S46" i="253"/>
  <c r="R46" i="253"/>
  <c r="Q46" i="253"/>
  <c r="P46" i="253"/>
  <c r="E46" i="253"/>
  <c r="S45" i="253"/>
  <c r="R45" i="253"/>
  <c r="Q45" i="253"/>
  <c r="P45" i="253"/>
  <c r="E45" i="253"/>
  <c r="U45" i="253" s="1"/>
  <c r="S44" i="253"/>
  <c r="R44" i="253"/>
  <c r="Q44" i="253"/>
  <c r="P44" i="253"/>
  <c r="E44" i="253"/>
  <c r="U44" i="253" s="1"/>
  <c r="S43" i="253"/>
  <c r="R43" i="253"/>
  <c r="S42" i="253"/>
  <c r="R42" i="253"/>
  <c r="U41" i="253"/>
  <c r="T41" i="253"/>
  <c r="S41" i="253"/>
  <c r="R41" i="253"/>
  <c r="Q41" i="253"/>
  <c r="P41" i="253"/>
  <c r="E41" i="253"/>
  <c r="S40" i="253"/>
  <c r="R40" i="253"/>
  <c r="Q40" i="253"/>
  <c r="P40" i="253"/>
  <c r="E40" i="253"/>
  <c r="U40" i="253" s="1"/>
  <c r="S39" i="253"/>
  <c r="R39" i="253"/>
  <c r="Q39" i="253"/>
  <c r="P39" i="253"/>
  <c r="E39" i="253"/>
  <c r="U39" i="253" s="1"/>
  <c r="S38" i="253"/>
  <c r="R38" i="253"/>
  <c r="Q38" i="253"/>
  <c r="P38" i="253"/>
  <c r="E38" i="253"/>
  <c r="T38" i="253" s="1"/>
  <c r="U37" i="253"/>
  <c r="T37" i="253"/>
  <c r="S37" i="253"/>
  <c r="R37" i="253"/>
  <c r="Q37" i="253"/>
  <c r="P37" i="253"/>
  <c r="E37" i="253"/>
  <c r="S36" i="253"/>
  <c r="R36" i="253"/>
  <c r="Q36" i="253"/>
  <c r="P36" i="253"/>
  <c r="E36" i="253"/>
  <c r="U36" i="253" s="1"/>
  <c r="S35" i="253"/>
  <c r="R35" i="253"/>
  <c r="Q35" i="253"/>
  <c r="P35" i="253"/>
  <c r="E35" i="253"/>
  <c r="U35" i="253" s="1"/>
  <c r="S34" i="253"/>
  <c r="R34" i="253"/>
  <c r="Q34" i="253"/>
  <c r="P34" i="253"/>
  <c r="E34" i="253"/>
  <c r="T34" i="253" s="1"/>
  <c r="U33" i="253"/>
  <c r="T33" i="253"/>
  <c r="S33" i="253"/>
  <c r="R33" i="253"/>
  <c r="Q33" i="253"/>
  <c r="P33" i="253"/>
  <c r="E33" i="253"/>
  <c r="S32" i="253"/>
  <c r="R32" i="253"/>
  <c r="Q32" i="253"/>
  <c r="U32" i="253" s="1"/>
  <c r="P32" i="253"/>
  <c r="E32" i="253"/>
  <c r="S31" i="253"/>
  <c r="R31" i="253"/>
  <c r="Q31" i="253"/>
  <c r="P31" i="253"/>
  <c r="E31" i="253"/>
  <c r="U31" i="253" s="1"/>
  <c r="S30" i="253"/>
  <c r="R30" i="253"/>
  <c r="Q30" i="253"/>
  <c r="P30" i="253"/>
  <c r="E30" i="253"/>
  <c r="S29" i="253"/>
  <c r="R29" i="253"/>
  <c r="Q29" i="253"/>
  <c r="P29" i="253"/>
  <c r="E29" i="253"/>
  <c r="U28" i="253"/>
  <c r="S28" i="253"/>
  <c r="R28" i="253"/>
  <c r="Q28" i="253"/>
  <c r="P28" i="253"/>
  <c r="E28" i="253"/>
  <c r="T28" i="253" s="1"/>
  <c r="S27" i="253"/>
  <c r="R27" i="253"/>
  <c r="S26" i="253"/>
  <c r="R26" i="253"/>
  <c r="Q26" i="253"/>
  <c r="P26" i="253"/>
  <c r="E26" i="253"/>
  <c r="U26" i="253" s="1"/>
  <c r="S25" i="253"/>
  <c r="R25" i="253"/>
  <c r="Q25" i="253"/>
  <c r="P25" i="253"/>
  <c r="E25" i="253"/>
  <c r="T25" i="253" s="1"/>
  <c r="U24" i="253"/>
  <c r="T24" i="253"/>
  <c r="S24" i="253"/>
  <c r="R24" i="253"/>
  <c r="Q24" i="253"/>
  <c r="P24" i="253"/>
  <c r="E24" i="253"/>
  <c r="S23" i="253"/>
  <c r="R23" i="253"/>
  <c r="Q23" i="253"/>
  <c r="P23" i="253"/>
  <c r="E23" i="253"/>
  <c r="U23" i="253" s="1"/>
  <c r="S22" i="253"/>
  <c r="R22" i="253"/>
  <c r="Q22" i="253"/>
  <c r="P22" i="253"/>
  <c r="E22" i="253"/>
  <c r="U22" i="253" s="1"/>
  <c r="S21" i="253"/>
  <c r="R21" i="253"/>
  <c r="Q21" i="253"/>
  <c r="P21" i="253"/>
  <c r="E21" i="253"/>
  <c r="T21" i="253" s="1"/>
  <c r="U20" i="253"/>
  <c r="T20" i="253"/>
  <c r="S20" i="253"/>
  <c r="R20" i="253"/>
  <c r="Q20" i="253"/>
  <c r="P20" i="253"/>
  <c r="E20" i="253"/>
  <c r="T19" i="253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T17" i="253" s="1"/>
  <c r="U16" i="253"/>
  <c r="T16" i="253"/>
  <c r="S16" i="253"/>
  <c r="R16" i="253"/>
  <c r="Q16" i="253"/>
  <c r="P16" i="253"/>
  <c r="E16" i="253"/>
  <c r="S15" i="253"/>
  <c r="R15" i="253"/>
  <c r="Q15" i="253"/>
  <c r="P15" i="253"/>
  <c r="E15" i="253"/>
  <c r="S14" i="253"/>
  <c r="R14" i="253"/>
  <c r="Q14" i="253"/>
  <c r="P14" i="253"/>
  <c r="E14" i="253"/>
  <c r="U14" i="253" s="1"/>
  <c r="S13" i="253"/>
  <c r="R13" i="253"/>
  <c r="Q13" i="253"/>
  <c r="P13" i="253"/>
  <c r="E13" i="253"/>
  <c r="T13" i="253" s="1"/>
  <c r="U12" i="253"/>
  <c r="T12" i="253"/>
  <c r="S12" i="253"/>
  <c r="R12" i="253"/>
  <c r="Q12" i="253"/>
  <c r="P12" i="253"/>
  <c r="E12" i="253"/>
  <c r="S11" i="253"/>
  <c r="R11" i="253"/>
  <c r="Q11" i="253"/>
  <c r="P11" i="253"/>
  <c r="E11" i="253"/>
  <c r="U11" i="253" s="1"/>
  <c r="S10" i="253"/>
  <c r="R10" i="253"/>
  <c r="Q10" i="253"/>
  <c r="P10" i="253"/>
  <c r="E10" i="253"/>
  <c r="R9" i="253"/>
  <c r="S61" i="252"/>
  <c r="R61" i="252"/>
  <c r="Q61" i="252"/>
  <c r="P61" i="252"/>
  <c r="E61" i="252"/>
  <c r="S60" i="252"/>
  <c r="R60" i="252"/>
  <c r="Q60" i="252"/>
  <c r="P60" i="252"/>
  <c r="E60" i="252"/>
  <c r="S59" i="252"/>
  <c r="R59" i="252"/>
  <c r="S57" i="252"/>
  <c r="R57" i="252"/>
  <c r="Q57" i="252"/>
  <c r="P57" i="252"/>
  <c r="E57" i="252"/>
  <c r="U57" i="252" s="1"/>
  <c r="S56" i="252"/>
  <c r="R56" i="252"/>
  <c r="Q56" i="252"/>
  <c r="P56" i="252"/>
  <c r="E56" i="252"/>
  <c r="T56" i="252" s="1"/>
  <c r="T55" i="252"/>
  <c r="S55" i="252"/>
  <c r="R55" i="252"/>
  <c r="Q55" i="252"/>
  <c r="P55" i="252"/>
  <c r="E55" i="252"/>
  <c r="U55" i="252" s="1"/>
  <c r="S54" i="252"/>
  <c r="R54" i="252"/>
  <c r="Q54" i="252"/>
  <c r="P54" i="252"/>
  <c r="E54" i="252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T51" i="252" s="1"/>
  <c r="U50" i="252"/>
  <c r="S50" i="252"/>
  <c r="R50" i="252"/>
  <c r="Q50" i="252"/>
  <c r="P50" i="252"/>
  <c r="E50" i="252"/>
  <c r="T50" i="252" s="1"/>
  <c r="U49" i="252"/>
  <c r="T49" i="252"/>
  <c r="S49" i="252"/>
  <c r="R49" i="252"/>
  <c r="Q49" i="252"/>
  <c r="P49" i="252"/>
  <c r="E49" i="252"/>
  <c r="S48" i="252"/>
  <c r="R48" i="252"/>
  <c r="Q48" i="252"/>
  <c r="P48" i="252"/>
  <c r="E48" i="252"/>
  <c r="U48" i="252" s="1"/>
  <c r="S47" i="252"/>
  <c r="R47" i="252"/>
  <c r="Q47" i="252"/>
  <c r="P47" i="252"/>
  <c r="E47" i="252"/>
  <c r="T47" i="252" s="1"/>
  <c r="U46" i="252"/>
  <c r="S46" i="252"/>
  <c r="R46" i="252"/>
  <c r="Q46" i="252"/>
  <c r="P46" i="252"/>
  <c r="E46" i="252"/>
  <c r="T46" i="252" s="1"/>
  <c r="S45" i="252"/>
  <c r="R45" i="252"/>
  <c r="Q45" i="252"/>
  <c r="P45" i="252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T41" i="252" s="1"/>
  <c r="S40" i="252"/>
  <c r="R40" i="252"/>
  <c r="Q40" i="252"/>
  <c r="P40" i="252"/>
  <c r="E40" i="252"/>
  <c r="S39" i="252"/>
  <c r="R39" i="252"/>
  <c r="Q39" i="252"/>
  <c r="P39" i="252"/>
  <c r="E39" i="252"/>
  <c r="S38" i="252"/>
  <c r="R38" i="252"/>
  <c r="Q38" i="252"/>
  <c r="P38" i="252"/>
  <c r="E38" i="252"/>
  <c r="U38" i="252" s="1"/>
  <c r="S37" i="252"/>
  <c r="R37" i="252"/>
  <c r="Q37" i="252"/>
  <c r="P37" i="252"/>
  <c r="E37" i="252"/>
  <c r="T37" i="252" s="1"/>
  <c r="T36" i="252"/>
  <c r="S36" i="252"/>
  <c r="R36" i="252"/>
  <c r="Q36" i="252"/>
  <c r="P36" i="252"/>
  <c r="E36" i="252"/>
  <c r="U36" i="252" s="1"/>
  <c r="S35" i="252"/>
  <c r="R35" i="252"/>
  <c r="Q35" i="252"/>
  <c r="P35" i="252"/>
  <c r="E35" i="252"/>
  <c r="S34" i="252"/>
  <c r="R34" i="252"/>
  <c r="Q34" i="252"/>
  <c r="P34" i="252"/>
  <c r="E34" i="252"/>
  <c r="U34" i="252" s="1"/>
  <c r="S33" i="252"/>
  <c r="R33" i="252"/>
  <c r="Q33" i="252"/>
  <c r="P33" i="252"/>
  <c r="E33" i="252"/>
  <c r="S32" i="252"/>
  <c r="R32" i="252"/>
  <c r="Q32" i="252"/>
  <c r="U32" i="252" s="1"/>
  <c r="P32" i="252"/>
  <c r="E32" i="252"/>
  <c r="U31" i="252"/>
  <c r="T31" i="252"/>
  <c r="S31" i="252"/>
  <c r="R31" i="252"/>
  <c r="Q31" i="252"/>
  <c r="P31" i="252"/>
  <c r="E31" i="252"/>
  <c r="S30" i="252"/>
  <c r="R30" i="252"/>
  <c r="Q30" i="252"/>
  <c r="P30" i="252"/>
  <c r="E30" i="252"/>
  <c r="S29" i="252"/>
  <c r="R29" i="252"/>
  <c r="Q29" i="252"/>
  <c r="P29" i="252"/>
  <c r="E29" i="252"/>
  <c r="T29" i="252" s="1"/>
  <c r="U28" i="252"/>
  <c r="S28" i="252"/>
  <c r="R28" i="252"/>
  <c r="Q28" i="252"/>
  <c r="P28" i="252"/>
  <c r="E28" i="252"/>
  <c r="T28" i="252" s="1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5" i="252" s="1"/>
  <c r="S24" i="252"/>
  <c r="R24" i="252"/>
  <c r="Q24" i="252"/>
  <c r="P24" i="252"/>
  <c r="E24" i="252"/>
  <c r="T24" i="252" s="1"/>
  <c r="S23" i="252"/>
  <c r="R23" i="252"/>
  <c r="Q23" i="252"/>
  <c r="U23" i="252" s="1"/>
  <c r="P23" i="252"/>
  <c r="E23" i="252"/>
  <c r="U22" i="252"/>
  <c r="T22" i="252"/>
  <c r="S22" i="252"/>
  <c r="R22" i="252"/>
  <c r="Q22" i="252"/>
  <c r="P22" i="252"/>
  <c r="E22" i="252"/>
  <c r="S21" i="252"/>
  <c r="R21" i="252"/>
  <c r="Q21" i="252"/>
  <c r="P21" i="252"/>
  <c r="E21" i="252"/>
  <c r="U21" i="252" s="1"/>
  <c r="S20" i="252"/>
  <c r="R20" i="252"/>
  <c r="Q20" i="252"/>
  <c r="P20" i="252"/>
  <c r="E20" i="252"/>
  <c r="T20" i="252" s="1"/>
  <c r="U19" i="252"/>
  <c r="S19" i="252"/>
  <c r="R19" i="252"/>
  <c r="Q19" i="252"/>
  <c r="P19" i="252"/>
  <c r="E19" i="252"/>
  <c r="T19" i="252" s="1"/>
  <c r="U18" i="252"/>
  <c r="T18" i="252"/>
  <c r="S18" i="252"/>
  <c r="R18" i="252"/>
  <c r="Q18" i="252"/>
  <c r="P18" i="252"/>
  <c r="E18" i="252"/>
  <c r="S17" i="252"/>
  <c r="R17" i="252"/>
  <c r="Q17" i="252"/>
  <c r="P17" i="252"/>
  <c r="E17" i="252"/>
  <c r="U17" i="252" s="1"/>
  <c r="S16" i="252"/>
  <c r="R16" i="252"/>
  <c r="Q16" i="252"/>
  <c r="P16" i="252"/>
  <c r="E16" i="252"/>
  <c r="T16" i="252" s="1"/>
  <c r="U15" i="252"/>
  <c r="S15" i="252"/>
  <c r="R15" i="252"/>
  <c r="Q15" i="252"/>
  <c r="P15" i="252"/>
  <c r="E15" i="252"/>
  <c r="T15" i="252" s="1"/>
  <c r="U14" i="252"/>
  <c r="T14" i="252"/>
  <c r="S14" i="252"/>
  <c r="R14" i="252"/>
  <c r="Q14" i="252"/>
  <c r="P14" i="252"/>
  <c r="E14" i="252"/>
  <c r="S13" i="252"/>
  <c r="R13" i="252"/>
  <c r="Q13" i="252"/>
  <c r="P13" i="252"/>
  <c r="E13" i="252"/>
  <c r="S12" i="252"/>
  <c r="R12" i="252"/>
  <c r="Q12" i="252"/>
  <c r="P12" i="252"/>
  <c r="E12" i="252"/>
  <c r="T12" i="252" s="1"/>
  <c r="U11" i="252"/>
  <c r="S11" i="252"/>
  <c r="R11" i="252"/>
  <c r="Q11" i="252"/>
  <c r="P11" i="252"/>
  <c r="E11" i="252"/>
  <c r="T11" i="252" s="1"/>
  <c r="S10" i="252"/>
  <c r="R10" i="252"/>
  <c r="Q10" i="252"/>
  <c r="P10" i="252"/>
  <c r="E10" i="252"/>
  <c r="R9" i="252"/>
  <c r="U61" i="251"/>
  <c r="T61" i="251"/>
  <c r="S61" i="251"/>
  <c r="R61" i="251"/>
  <c r="Q61" i="251"/>
  <c r="P61" i="251"/>
  <c r="E61" i="251"/>
  <c r="S60" i="251"/>
  <c r="R60" i="251"/>
  <c r="Q60" i="251"/>
  <c r="P60" i="251"/>
  <c r="E60" i="251"/>
  <c r="S59" i="251"/>
  <c r="R59" i="251"/>
  <c r="S57" i="251"/>
  <c r="R57" i="251"/>
  <c r="Q57" i="251"/>
  <c r="P57" i="251"/>
  <c r="E57" i="251"/>
  <c r="U57" i="251" s="1"/>
  <c r="S56" i="251"/>
  <c r="R56" i="251"/>
  <c r="Q56" i="251"/>
  <c r="P56" i="251"/>
  <c r="E56" i="251"/>
  <c r="T56" i="251" s="1"/>
  <c r="U55" i="251"/>
  <c r="T55" i="251"/>
  <c r="S55" i="251"/>
  <c r="R55" i="251"/>
  <c r="Q55" i="251"/>
  <c r="P55" i="251"/>
  <c r="E55" i="251"/>
  <c r="S54" i="251"/>
  <c r="R54" i="251"/>
  <c r="Q54" i="251"/>
  <c r="P54" i="251"/>
  <c r="P53" i="251" s="1"/>
  <c r="E54" i="251"/>
  <c r="S53" i="251"/>
  <c r="R53" i="251"/>
  <c r="S52" i="251"/>
  <c r="R52" i="251"/>
  <c r="Q52" i="251"/>
  <c r="P52" i="251"/>
  <c r="E52" i="251"/>
  <c r="U52" i="251" s="1"/>
  <c r="S51" i="251"/>
  <c r="R51" i="251"/>
  <c r="Q51" i="251"/>
  <c r="P51" i="251"/>
  <c r="E51" i="251"/>
  <c r="T51" i="251" s="1"/>
  <c r="S50" i="251"/>
  <c r="R50" i="251"/>
  <c r="Q50" i="251"/>
  <c r="P50" i="251"/>
  <c r="E50" i="251"/>
  <c r="U49" i="251"/>
  <c r="S49" i="251"/>
  <c r="R49" i="251"/>
  <c r="Q49" i="251"/>
  <c r="P49" i="251"/>
  <c r="E49" i="251"/>
  <c r="T49" i="251" s="1"/>
  <c r="S48" i="251"/>
  <c r="R48" i="251"/>
  <c r="Q48" i="251"/>
  <c r="P48" i="251"/>
  <c r="E48" i="251"/>
  <c r="U48" i="251" s="1"/>
  <c r="S47" i="251"/>
  <c r="R47" i="251"/>
  <c r="Q47" i="251"/>
  <c r="P47" i="251"/>
  <c r="E47" i="251"/>
  <c r="T47" i="251" s="1"/>
  <c r="S46" i="251"/>
  <c r="R46" i="251"/>
  <c r="Q46" i="251"/>
  <c r="P46" i="251"/>
  <c r="E46" i="251"/>
  <c r="S45" i="251"/>
  <c r="R45" i="251"/>
  <c r="Q45" i="251"/>
  <c r="P45" i="251"/>
  <c r="E45" i="251"/>
  <c r="S44" i="251"/>
  <c r="R44" i="251"/>
  <c r="Q44" i="251"/>
  <c r="P44" i="251"/>
  <c r="E44" i="251"/>
  <c r="S43" i="251"/>
  <c r="R43" i="251"/>
  <c r="S42" i="251"/>
  <c r="R42" i="251"/>
  <c r="S41" i="251"/>
  <c r="R41" i="251"/>
  <c r="Q41" i="251"/>
  <c r="P41" i="251"/>
  <c r="E41" i="251"/>
  <c r="T41" i="251" s="1"/>
  <c r="U40" i="251"/>
  <c r="T40" i="251"/>
  <c r="S40" i="251"/>
  <c r="R40" i="251"/>
  <c r="Q40" i="251"/>
  <c r="P40" i="251"/>
  <c r="E40" i="25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S37" i="251"/>
  <c r="R37" i="251"/>
  <c r="Q37" i="251"/>
  <c r="P37" i="251"/>
  <c r="E37" i="251"/>
  <c r="T37" i="251" s="1"/>
  <c r="U36" i="251"/>
  <c r="T36" i="251"/>
  <c r="S36" i="251"/>
  <c r="R36" i="251"/>
  <c r="Q36" i="251"/>
  <c r="P36" i="251"/>
  <c r="E36" i="251"/>
  <c r="T35" i="251"/>
  <c r="S35" i="251"/>
  <c r="R35" i="251"/>
  <c r="Q35" i="251"/>
  <c r="P35" i="251"/>
  <c r="E35" i="251"/>
  <c r="U35" i="251" s="1"/>
  <c r="S34" i="251"/>
  <c r="R34" i="251"/>
  <c r="Q34" i="251"/>
  <c r="P34" i="251"/>
  <c r="E34" i="251"/>
  <c r="U34" i="251" s="1"/>
  <c r="S33" i="251"/>
  <c r="R33" i="251"/>
  <c r="Q33" i="251"/>
  <c r="P33" i="251"/>
  <c r="E33" i="251"/>
  <c r="T33" i="251" s="1"/>
  <c r="S32" i="251"/>
  <c r="R32" i="251"/>
  <c r="Q32" i="251"/>
  <c r="P32" i="251"/>
  <c r="E32" i="251"/>
  <c r="U31" i="251"/>
  <c r="S31" i="251"/>
  <c r="R31" i="251"/>
  <c r="Q31" i="251"/>
  <c r="P31" i="251"/>
  <c r="E31" i="251"/>
  <c r="T31" i="251" s="1"/>
  <c r="S30" i="251"/>
  <c r="R30" i="251"/>
  <c r="Q30" i="251"/>
  <c r="P30" i="251"/>
  <c r="E30" i="251"/>
  <c r="U30" i="251" s="1"/>
  <c r="S29" i="251"/>
  <c r="R29" i="251"/>
  <c r="Q29" i="251"/>
  <c r="P29" i="251"/>
  <c r="E29" i="251"/>
  <c r="T29" i="251" s="1"/>
  <c r="S28" i="251"/>
  <c r="R28" i="251"/>
  <c r="Q28" i="251"/>
  <c r="P28" i="251"/>
  <c r="E28" i="251"/>
  <c r="S27" i="251"/>
  <c r="R27" i="251"/>
  <c r="T26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S24" i="251"/>
  <c r="R24" i="251"/>
  <c r="Q24" i="251"/>
  <c r="P24" i="251"/>
  <c r="E24" i="251"/>
  <c r="T24" i="251" s="1"/>
  <c r="U23" i="251"/>
  <c r="T23" i="251"/>
  <c r="S23" i="251"/>
  <c r="R23" i="251"/>
  <c r="Q23" i="251"/>
  <c r="P23" i="251"/>
  <c r="E23" i="251"/>
  <c r="S22" i="251"/>
  <c r="R22" i="251"/>
  <c r="Q22" i="251"/>
  <c r="P22" i="251"/>
  <c r="E22" i="251"/>
  <c r="S21" i="251"/>
  <c r="R21" i="251"/>
  <c r="Q21" i="251"/>
  <c r="P21" i="251"/>
  <c r="E21" i="251"/>
  <c r="U21" i="251" s="1"/>
  <c r="S20" i="251"/>
  <c r="R20" i="251"/>
  <c r="Q20" i="251"/>
  <c r="P20" i="251"/>
  <c r="E20" i="251"/>
  <c r="T20" i="251" s="1"/>
  <c r="U19" i="251"/>
  <c r="T19" i="251"/>
  <c r="S19" i="251"/>
  <c r="R19" i="251"/>
  <c r="Q19" i="251"/>
  <c r="P19" i="251"/>
  <c r="E19" i="251"/>
  <c r="S18" i="251"/>
  <c r="R18" i="251"/>
  <c r="Q18" i="251"/>
  <c r="P18" i="251"/>
  <c r="E18" i="251"/>
  <c r="U18" i="251" s="1"/>
  <c r="S17" i="251"/>
  <c r="R17" i="251"/>
  <c r="Q17" i="251"/>
  <c r="P17" i="251"/>
  <c r="E17" i="251"/>
  <c r="U17" i="251" s="1"/>
  <c r="S16" i="251"/>
  <c r="R16" i="251"/>
  <c r="Q16" i="251"/>
  <c r="P16" i="251"/>
  <c r="E16" i="251"/>
  <c r="T16" i="251" s="1"/>
  <c r="U15" i="251"/>
  <c r="T15" i="251"/>
  <c r="S15" i="251"/>
  <c r="R15" i="251"/>
  <c r="Q15" i="251"/>
  <c r="P15" i="251"/>
  <c r="E15" i="251"/>
  <c r="S14" i="251"/>
  <c r="R14" i="251"/>
  <c r="Q14" i="251"/>
  <c r="P14" i="251"/>
  <c r="E14" i="251"/>
  <c r="U14" i="251" s="1"/>
  <c r="S13" i="251"/>
  <c r="R13" i="251"/>
  <c r="Q13" i="251"/>
  <c r="P13" i="251"/>
  <c r="E13" i="251"/>
  <c r="S12" i="251"/>
  <c r="R12" i="251"/>
  <c r="Q12" i="251"/>
  <c r="P12" i="251"/>
  <c r="E12" i="251"/>
  <c r="T12" i="251" s="1"/>
  <c r="U11" i="251"/>
  <c r="T11" i="251"/>
  <c r="S11" i="251"/>
  <c r="R11" i="251"/>
  <c r="Q11" i="251"/>
  <c r="P11" i="251"/>
  <c r="E11" i="251"/>
  <c r="S10" i="251"/>
  <c r="R10" i="251"/>
  <c r="Q10" i="251"/>
  <c r="P10" i="251"/>
  <c r="E10" i="251"/>
  <c r="S61" i="250"/>
  <c r="R61" i="250"/>
  <c r="Q61" i="250"/>
  <c r="P61" i="250"/>
  <c r="E61" i="250"/>
  <c r="U61" i="250" s="1"/>
  <c r="S60" i="250"/>
  <c r="R60" i="250"/>
  <c r="Q60" i="250"/>
  <c r="P60" i="250"/>
  <c r="E60" i="250"/>
  <c r="U60" i="250" s="1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U56" i="250" s="1"/>
  <c r="S55" i="250"/>
  <c r="R55" i="250"/>
  <c r="Q55" i="250"/>
  <c r="P55" i="250"/>
  <c r="E55" i="250"/>
  <c r="U55" i="250" s="1"/>
  <c r="S54" i="250"/>
  <c r="R54" i="250"/>
  <c r="Q54" i="250"/>
  <c r="P54" i="250"/>
  <c r="E54" i="250"/>
  <c r="U54" i="250" s="1"/>
  <c r="S53" i="250"/>
  <c r="R53" i="250"/>
  <c r="S52" i="250"/>
  <c r="R52" i="250"/>
  <c r="Q52" i="250"/>
  <c r="P52" i="250"/>
  <c r="E52" i="250"/>
  <c r="U51" i="250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T49" i="250" s="1"/>
  <c r="S48" i="250"/>
  <c r="R48" i="250"/>
  <c r="Q48" i="250"/>
  <c r="P48" i="250"/>
  <c r="E48" i="250"/>
  <c r="U47" i="250"/>
  <c r="S47" i="250"/>
  <c r="R47" i="250"/>
  <c r="Q47" i="250"/>
  <c r="P47" i="250"/>
  <c r="E47" i="250"/>
  <c r="T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T45" i="250" s="1"/>
  <c r="S44" i="250"/>
  <c r="R44" i="250"/>
  <c r="Q44" i="250"/>
  <c r="P44" i="250"/>
  <c r="E44" i="250"/>
  <c r="S43" i="250"/>
  <c r="R43" i="250"/>
  <c r="S42" i="250"/>
  <c r="R42" i="250"/>
  <c r="U41" i="250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9" i="250" s="1"/>
  <c r="S38" i="250"/>
  <c r="R38" i="250"/>
  <c r="Q38" i="250"/>
  <c r="P38" i="250"/>
  <c r="E38" i="250"/>
  <c r="U37" i="250"/>
  <c r="S37" i="250"/>
  <c r="R37" i="250"/>
  <c r="Q37" i="250"/>
  <c r="P37" i="250"/>
  <c r="E37" i="250"/>
  <c r="T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T35" i="250" s="1"/>
  <c r="S34" i="250"/>
  <c r="R34" i="250"/>
  <c r="Q34" i="250"/>
  <c r="P34" i="250"/>
  <c r="E34" i="250"/>
  <c r="U33" i="250"/>
  <c r="S33" i="250"/>
  <c r="R33" i="250"/>
  <c r="Q33" i="250"/>
  <c r="P33" i="250"/>
  <c r="E33" i="250"/>
  <c r="T33" i="250" s="1"/>
  <c r="S32" i="250"/>
  <c r="R32" i="250"/>
  <c r="Q32" i="250"/>
  <c r="P32" i="250"/>
  <c r="E32" i="250"/>
  <c r="U32" i="250" s="1"/>
  <c r="S31" i="250"/>
  <c r="R31" i="250"/>
  <c r="Q31" i="250"/>
  <c r="P31" i="250"/>
  <c r="E31" i="250"/>
  <c r="T31" i="250" s="1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U29" i="250" s="1"/>
  <c r="S28" i="250"/>
  <c r="R28" i="250"/>
  <c r="Q28" i="250"/>
  <c r="P28" i="250"/>
  <c r="E28" i="250"/>
  <c r="S27" i="250"/>
  <c r="R27" i="250"/>
  <c r="S26" i="250"/>
  <c r="R26" i="250"/>
  <c r="Q26" i="250"/>
  <c r="P26" i="250"/>
  <c r="E26" i="250"/>
  <c r="T26" i="250" s="1"/>
  <c r="S25" i="250"/>
  <c r="R25" i="250"/>
  <c r="Q25" i="250"/>
  <c r="P25" i="250"/>
  <c r="E25" i="250"/>
  <c r="U24" i="250"/>
  <c r="S24" i="250"/>
  <c r="R24" i="250"/>
  <c r="Q24" i="250"/>
  <c r="P24" i="250"/>
  <c r="E24" i="250"/>
  <c r="T24" i="250" s="1"/>
  <c r="S23" i="250"/>
  <c r="R23" i="250"/>
  <c r="Q23" i="250"/>
  <c r="P23" i="250"/>
  <c r="E23" i="250"/>
  <c r="U23" i="250" s="1"/>
  <c r="S22" i="250"/>
  <c r="R22" i="250"/>
  <c r="Q22" i="250"/>
  <c r="P22" i="250"/>
  <c r="E22" i="250"/>
  <c r="T22" i="250" s="1"/>
  <c r="S21" i="250"/>
  <c r="R21" i="250"/>
  <c r="Q21" i="250"/>
  <c r="P21" i="250"/>
  <c r="E21" i="250"/>
  <c r="U20" i="250"/>
  <c r="S20" i="250"/>
  <c r="R20" i="250"/>
  <c r="Q20" i="250"/>
  <c r="P20" i="250"/>
  <c r="E20" i="250"/>
  <c r="T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T18" i="250" s="1"/>
  <c r="S17" i="250"/>
  <c r="R17" i="250"/>
  <c r="Q17" i="250"/>
  <c r="P17" i="250"/>
  <c r="E17" i="250"/>
  <c r="U16" i="250"/>
  <c r="S16" i="250"/>
  <c r="R16" i="250"/>
  <c r="Q16" i="250"/>
  <c r="P16" i="250"/>
  <c r="E16" i="250"/>
  <c r="T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T14" i="250" s="1"/>
  <c r="S13" i="250"/>
  <c r="R13" i="250"/>
  <c r="Q13" i="250"/>
  <c r="P13" i="250"/>
  <c r="E13" i="250"/>
  <c r="U12" i="250"/>
  <c r="S12" i="250"/>
  <c r="R12" i="250"/>
  <c r="Q12" i="250"/>
  <c r="P12" i="250"/>
  <c r="E12" i="250"/>
  <c r="T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U10" i="250" s="1"/>
  <c r="S61" i="249"/>
  <c r="R61" i="249"/>
  <c r="Q61" i="249"/>
  <c r="P61" i="249"/>
  <c r="E61" i="249"/>
  <c r="U60" i="249"/>
  <c r="S60" i="249"/>
  <c r="R60" i="249"/>
  <c r="Q60" i="249"/>
  <c r="P60" i="249"/>
  <c r="E60" i="249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T56" i="249" s="1"/>
  <c r="S55" i="249"/>
  <c r="R55" i="249"/>
  <c r="Q55" i="249"/>
  <c r="P55" i="249"/>
  <c r="E55" i="249"/>
  <c r="S54" i="249"/>
  <c r="R54" i="249"/>
  <c r="Q54" i="249"/>
  <c r="P54" i="249"/>
  <c r="E54" i="249"/>
  <c r="S53" i="249"/>
  <c r="R53" i="249"/>
  <c r="S52" i="249"/>
  <c r="R52" i="249"/>
  <c r="Q52" i="249"/>
  <c r="P52" i="249"/>
  <c r="E52" i="249"/>
  <c r="U52" i="249" s="1"/>
  <c r="S51" i="249"/>
  <c r="R51" i="249"/>
  <c r="Q51" i="249"/>
  <c r="P51" i="249"/>
  <c r="E51" i="249"/>
  <c r="T51" i="249" s="1"/>
  <c r="U50" i="249"/>
  <c r="S50" i="249"/>
  <c r="R50" i="249"/>
  <c r="Q50" i="249"/>
  <c r="P50" i="249"/>
  <c r="E50" i="249"/>
  <c r="T50" i="249" s="1"/>
  <c r="U49" i="249"/>
  <c r="T49" i="249"/>
  <c r="S49" i="249"/>
  <c r="R49" i="249"/>
  <c r="Q49" i="249"/>
  <c r="P49" i="249"/>
  <c r="E49" i="249"/>
  <c r="S48" i="249"/>
  <c r="R48" i="249"/>
  <c r="Q48" i="249"/>
  <c r="P48" i="249"/>
  <c r="E48" i="249"/>
  <c r="U48" i="249" s="1"/>
  <c r="S47" i="249"/>
  <c r="R47" i="249"/>
  <c r="Q47" i="249"/>
  <c r="P47" i="249"/>
  <c r="E47" i="249"/>
  <c r="T47" i="249" s="1"/>
  <c r="U46" i="249"/>
  <c r="S46" i="249"/>
  <c r="R46" i="249"/>
  <c r="Q46" i="249"/>
  <c r="P46" i="249"/>
  <c r="E46" i="249"/>
  <c r="T46" i="249" s="1"/>
  <c r="S45" i="249"/>
  <c r="R45" i="249"/>
  <c r="Q45" i="249"/>
  <c r="P45" i="249"/>
  <c r="E45" i="249"/>
  <c r="S44" i="249"/>
  <c r="R44" i="249"/>
  <c r="Q44" i="249"/>
  <c r="P44" i="249"/>
  <c r="E44" i="249"/>
  <c r="E43" i="249" s="1"/>
  <c r="S43" i="249"/>
  <c r="R43" i="249"/>
  <c r="S42" i="249"/>
  <c r="R42" i="249"/>
  <c r="S41" i="249"/>
  <c r="R41" i="249"/>
  <c r="Q41" i="249"/>
  <c r="P41" i="249"/>
  <c r="E41" i="249"/>
  <c r="T41" i="249" s="1"/>
  <c r="S40" i="249"/>
  <c r="R40" i="249"/>
  <c r="Q40" i="249"/>
  <c r="P40" i="249"/>
  <c r="E40" i="249"/>
  <c r="U40" i="249" s="1"/>
  <c r="S39" i="249"/>
  <c r="R39" i="249"/>
  <c r="Q39" i="249"/>
  <c r="P39" i="249"/>
  <c r="E39" i="249"/>
  <c r="S38" i="249"/>
  <c r="R38" i="249"/>
  <c r="Q38" i="249"/>
  <c r="P38" i="249"/>
  <c r="E38" i="249"/>
  <c r="U38" i="249" s="1"/>
  <c r="S37" i="249"/>
  <c r="R37" i="249"/>
  <c r="Q37" i="249"/>
  <c r="P37" i="249"/>
  <c r="E37" i="249"/>
  <c r="T37" i="249" s="1"/>
  <c r="S36" i="249"/>
  <c r="R36" i="249"/>
  <c r="Q36" i="249"/>
  <c r="P36" i="249"/>
  <c r="E36" i="249"/>
  <c r="S35" i="249"/>
  <c r="R35" i="249"/>
  <c r="Q35" i="249"/>
  <c r="P35" i="249"/>
  <c r="E35" i="249"/>
  <c r="S34" i="249"/>
  <c r="R34" i="249"/>
  <c r="Q34" i="249"/>
  <c r="P34" i="249"/>
  <c r="E34" i="249"/>
  <c r="U34" i="249" s="1"/>
  <c r="S33" i="249"/>
  <c r="R33" i="249"/>
  <c r="Q33" i="249"/>
  <c r="P33" i="249"/>
  <c r="E33" i="249"/>
  <c r="T33" i="249" s="1"/>
  <c r="S32" i="249"/>
  <c r="R32" i="249"/>
  <c r="Q32" i="249"/>
  <c r="U32" i="249" s="1"/>
  <c r="P32" i="249"/>
  <c r="E32" i="249"/>
  <c r="U31" i="249"/>
  <c r="T31" i="249"/>
  <c r="S31" i="249"/>
  <c r="R31" i="249"/>
  <c r="Q31" i="249"/>
  <c r="P31" i="249"/>
  <c r="E31" i="249"/>
  <c r="S30" i="249"/>
  <c r="R30" i="249"/>
  <c r="Q30" i="249"/>
  <c r="P30" i="249"/>
  <c r="E30" i="249"/>
  <c r="S29" i="249"/>
  <c r="R29" i="249"/>
  <c r="Q29" i="249"/>
  <c r="P29" i="249"/>
  <c r="E29" i="249"/>
  <c r="T29" i="249" s="1"/>
  <c r="U28" i="249"/>
  <c r="S28" i="249"/>
  <c r="R28" i="249"/>
  <c r="Q28" i="249"/>
  <c r="P28" i="249"/>
  <c r="E28" i="249"/>
  <c r="T28" i="249" s="1"/>
  <c r="S27" i="249"/>
  <c r="R27" i="249"/>
  <c r="S26" i="249"/>
  <c r="R26" i="249"/>
  <c r="Q26" i="249"/>
  <c r="P26" i="249"/>
  <c r="E26" i="249"/>
  <c r="S25" i="249"/>
  <c r="R25" i="249"/>
  <c r="Q25" i="249"/>
  <c r="P25" i="249"/>
  <c r="E25" i="249"/>
  <c r="U25" i="249" s="1"/>
  <c r="S24" i="249"/>
  <c r="R24" i="249"/>
  <c r="Q24" i="249"/>
  <c r="P24" i="249"/>
  <c r="E24" i="249"/>
  <c r="T24" i="249" s="1"/>
  <c r="S23" i="249"/>
  <c r="R23" i="249"/>
  <c r="Q23" i="249"/>
  <c r="U23" i="249" s="1"/>
  <c r="P23" i="249"/>
  <c r="E23" i="249"/>
  <c r="U22" i="249"/>
  <c r="T22" i="249"/>
  <c r="S22" i="249"/>
  <c r="R22" i="249"/>
  <c r="Q22" i="249"/>
  <c r="P22" i="249"/>
  <c r="E22" i="249"/>
  <c r="S21" i="249"/>
  <c r="R21" i="249"/>
  <c r="Q21" i="249"/>
  <c r="P21" i="249"/>
  <c r="E21" i="249"/>
  <c r="U21" i="249" s="1"/>
  <c r="S20" i="249"/>
  <c r="R20" i="249"/>
  <c r="Q20" i="249"/>
  <c r="P20" i="249"/>
  <c r="E20" i="249"/>
  <c r="T20" i="249" s="1"/>
  <c r="U19" i="249"/>
  <c r="S19" i="249"/>
  <c r="R19" i="249"/>
  <c r="Q19" i="249"/>
  <c r="P19" i="249"/>
  <c r="E19" i="249"/>
  <c r="T19" i="249" s="1"/>
  <c r="U18" i="249"/>
  <c r="T18" i="249"/>
  <c r="S18" i="249"/>
  <c r="R18" i="249"/>
  <c r="Q18" i="249"/>
  <c r="P18" i="249"/>
  <c r="E18" i="249"/>
  <c r="S17" i="249"/>
  <c r="R17" i="249"/>
  <c r="Q17" i="249"/>
  <c r="P17" i="249"/>
  <c r="E17" i="249"/>
  <c r="U17" i="249" s="1"/>
  <c r="S16" i="249"/>
  <c r="R16" i="249"/>
  <c r="Q16" i="249"/>
  <c r="P16" i="249"/>
  <c r="E16" i="249"/>
  <c r="T16" i="249" s="1"/>
  <c r="U15" i="249"/>
  <c r="S15" i="249"/>
  <c r="R15" i="249"/>
  <c r="Q15" i="249"/>
  <c r="P15" i="249"/>
  <c r="E15" i="249"/>
  <c r="T15" i="249" s="1"/>
  <c r="U14" i="249"/>
  <c r="T14" i="249"/>
  <c r="S14" i="249"/>
  <c r="R14" i="249"/>
  <c r="Q14" i="249"/>
  <c r="P14" i="249"/>
  <c r="E14" i="249"/>
  <c r="S13" i="249"/>
  <c r="R13" i="249"/>
  <c r="Q13" i="249"/>
  <c r="P13" i="249"/>
  <c r="E13" i="249"/>
  <c r="S12" i="249"/>
  <c r="R12" i="249"/>
  <c r="Q12" i="249"/>
  <c r="P12" i="249"/>
  <c r="E12" i="249"/>
  <c r="T12" i="249" s="1"/>
  <c r="U11" i="249"/>
  <c r="S11" i="249"/>
  <c r="R11" i="249"/>
  <c r="Q11" i="249"/>
  <c r="P11" i="249"/>
  <c r="E11" i="249"/>
  <c r="T11" i="249" s="1"/>
  <c r="S10" i="249"/>
  <c r="R10" i="249"/>
  <c r="Q10" i="249"/>
  <c r="P10" i="249"/>
  <c r="E10" i="249"/>
  <c r="S9" i="249"/>
  <c r="S61" i="248"/>
  <c r="R61" i="248"/>
  <c r="Q61" i="248"/>
  <c r="P61" i="248"/>
  <c r="E61" i="248"/>
  <c r="U61" i="248" s="1"/>
  <c r="S60" i="248"/>
  <c r="R60" i="248"/>
  <c r="Q60" i="248"/>
  <c r="Q59" i="248" s="1"/>
  <c r="P60" i="248"/>
  <c r="E60" i="248"/>
  <c r="U60" i="248" s="1"/>
  <c r="S59" i="248"/>
  <c r="R59" i="248"/>
  <c r="S57" i="248"/>
  <c r="R57" i="248"/>
  <c r="Q57" i="248"/>
  <c r="P57" i="248"/>
  <c r="E57" i="248"/>
  <c r="S56" i="248"/>
  <c r="R56" i="248"/>
  <c r="Q56" i="248"/>
  <c r="P56" i="248"/>
  <c r="E56" i="248"/>
  <c r="S55" i="248"/>
  <c r="R55" i="248"/>
  <c r="Q55" i="248"/>
  <c r="P55" i="248"/>
  <c r="E55" i="248"/>
  <c r="U55" i="248" s="1"/>
  <c r="S54" i="248"/>
  <c r="R54" i="248"/>
  <c r="Q54" i="248"/>
  <c r="P54" i="248"/>
  <c r="E54" i="248"/>
  <c r="U54" i="248" s="1"/>
  <c r="S53" i="248"/>
  <c r="R53" i="248"/>
  <c r="U52" i="248"/>
  <c r="S52" i="248"/>
  <c r="R52" i="248"/>
  <c r="Q52" i="248"/>
  <c r="P52" i="248"/>
  <c r="E52" i="248"/>
  <c r="T52" i="248" s="1"/>
  <c r="U51" i="248"/>
  <c r="T51" i="248"/>
  <c r="S51" i="248"/>
  <c r="R51" i="248"/>
  <c r="Q51" i="248"/>
  <c r="P51" i="248"/>
  <c r="E51" i="248"/>
  <c r="S50" i="248"/>
  <c r="R50" i="248"/>
  <c r="Q50" i="248"/>
  <c r="P50" i="248"/>
  <c r="E50" i="248"/>
  <c r="U50" i="248" s="1"/>
  <c r="S49" i="248"/>
  <c r="R49" i="248"/>
  <c r="Q49" i="248"/>
  <c r="P49" i="248"/>
  <c r="E49" i="248"/>
  <c r="T49" i="248" s="1"/>
  <c r="U48" i="248"/>
  <c r="S48" i="248"/>
  <c r="R48" i="248"/>
  <c r="Q48" i="248"/>
  <c r="P48" i="248"/>
  <c r="E48" i="248"/>
  <c r="T48" i="248" s="1"/>
  <c r="U47" i="248"/>
  <c r="T47" i="248"/>
  <c r="S47" i="248"/>
  <c r="R47" i="248"/>
  <c r="Q47" i="248"/>
  <c r="P47" i="248"/>
  <c r="E47" i="248"/>
  <c r="S46" i="248"/>
  <c r="R46" i="248"/>
  <c r="Q46" i="248"/>
  <c r="P46" i="248"/>
  <c r="E46" i="248"/>
  <c r="U46" i="248" s="1"/>
  <c r="S45" i="248"/>
  <c r="R45" i="248"/>
  <c r="Q45" i="248"/>
  <c r="P45" i="248"/>
  <c r="E45" i="248"/>
  <c r="T45" i="248" s="1"/>
  <c r="U44" i="248"/>
  <c r="S44" i="248"/>
  <c r="R44" i="248"/>
  <c r="Q44" i="248"/>
  <c r="P44" i="248"/>
  <c r="E44" i="248"/>
  <c r="T44" i="248" s="1"/>
  <c r="S43" i="248"/>
  <c r="R43" i="248"/>
  <c r="S42" i="248"/>
  <c r="R42" i="248"/>
  <c r="S41" i="248"/>
  <c r="R41" i="248"/>
  <c r="Q41" i="248"/>
  <c r="P41" i="248"/>
  <c r="E41" i="248"/>
  <c r="U41" i="248" s="1"/>
  <c r="S40" i="248"/>
  <c r="R40" i="248"/>
  <c r="Q40" i="248"/>
  <c r="P40" i="248"/>
  <c r="E40" i="248"/>
  <c r="U40" i="248" s="1"/>
  <c r="S39" i="248"/>
  <c r="R39" i="248"/>
  <c r="Q39" i="248"/>
  <c r="P39" i="248"/>
  <c r="E39" i="248"/>
  <c r="T39" i="248" s="1"/>
  <c r="U38" i="248"/>
  <c r="T38" i="248"/>
  <c r="S38" i="248"/>
  <c r="R38" i="248"/>
  <c r="Q38" i="248"/>
  <c r="P38" i="248"/>
  <c r="E38" i="248"/>
  <c r="S37" i="248"/>
  <c r="R37" i="248"/>
  <c r="Q37" i="248"/>
  <c r="P37" i="248"/>
  <c r="E37" i="248"/>
  <c r="U37" i="248" s="1"/>
  <c r="S36" i="248"/>
  <c r="R36" i="248"/>
  <c r="Q36" i="248"/>
  <c r="P36" i="248"/>
  <c r="E36" i="248"/>
  <c r="U36" i="248" s="1"/>
  <c r="S35" i="248"/>
  <c r="R35" i="248"/>
  <c r="Q35" i="248"/>
  <c r="U35" i="248" s="1"/>
  <c r="P35" i="248"/>
  <c r="E35" i="248"/>
  <c r="S34" i="248"/>
  <c r="R34" i="248"/>
  <c r="Q34" i="248"/>
  <c r="P34" i="248"/>
  <c r="E34" i="248"/>
  <c r="U34" i="248" s="1"/>
  <c r="S33" i="248"/>
  <c r="R33" i="248"/>
  <c r="Q33" i="248"/>
  <c r="P33" i="248"/>
  <c r="E33" i="248"/>
  <c r="S32" i="248"/>
  <c r="R32" i="248"/>
  <c r="Q32" i="248"/>
  <c r="P32" i="248"/>
  <c r="E32" i="248"/>
  <c r="U32" i="248" s="1"/>
  <c r="U31" i="248"/>
  <c r="S31" i="248"/>
  <c r="R31" i="248"/>
  <c r="Q31" i="248"/>
  <c r="P31" i="248"/>
  <c r="E31" i="248"/>
  <c r="T31" i="248" s="1"/>
  <c r="S30" i="248"/>
  <c r="R30" i="248"/>
  <c r="Q30" i="248"/>
  <c r="P30" i="248"/>
  <c r="E30" i="248"/>
  <c r="S29" i="248"/>
  <c r="R29" i="248"/>
  <c r="Q29" i="248"/>
  <c r="P29" i="248"/>
  <c r="E29" i="248"/>
  <c r="U29" i="248" s="1"/>
  <c r="S28" i="248"/>
  <c r="R28" i="248"/>
  <c r="Q28" i="248"/>
  <c r="P28" i="248"/>
  <c r="E28" i="248"/>
  <c r="S27" i="248"/>
  <c r="R27" i="248"/>
  <c r="U26" i="248"/>
  <c r="S26" i="248"/>
  <c r="R26" i="248"/>
  <c r="Q26" i="248"/>
  <c r="P26" i="248"/>
  <c r="E26" i="248"/>
  <c r="T26" i="248" s="1"/>
  <c r="U25" i="248"/>
  <c r="S25" i="248"/>
  <c r="R25" i="248"/>
  <c r="Q25" i="248"/>
  <c r="P25" i="248"/>
  <c r="E25" i="248"/>
  <c r="T25" i="248" s="1"/>
  <c r="S24" i="248"/>
  <c r="R24" i="248"/>
  <c r="Q24" i="248"/>
  <c r="P24" i="248"/>
  <c r="E24" i="248"/>
  <c r="S23" i="248"/>
  <c r="R23" i="248"/>
  <c r="Q23" i="248"/>
  <c r="P23" i="248"/>
  <c r="E23" i="248"/>
  <c r="U23" i="248" s="1"/>
  <c r="U22" i="248"/>
  <c r="S22" i="248"/>
  <c r="R22" i="248"/>
  <c r="Q22" i="248"/>
  <c r="P22" i="248"/>
  <c r="E22" i="248"/>
  <c r="T22" i="248" s="1"/>
  <c r="U21" i="248"/>
  <c r="T21" i="248"/>
  <c r="S21" i="248"/>
  <c r="R21" i="248"/>
  <c r="Q21" i="248"/>
  <c r="P21" i="248"/>
  <c r="E21" i="248"/>
  <c r="S20" i="248"/>
  <c r="R20" i="248"/>
  <c r="Q20" i="248"/>
  <c r="P20" i="248"/>
  <c r="E20" i="248"/>
  <c r="S19" i="248"/>
  <c r="R19" i="248"/>
  <c r="Q19" i="248"/>
  <c r="P19" i="248"/>
  <c r="E19" i="248"/>
  <c r="U19" i="248" s="1"/>
  <c r="U18" i="248"/>
  <c r="S18" i="248"/>
  <c r="R18" i="248"/>
  <c r="Q18" i="248"/>
  <c r="P18" i="248"/>
  <c r="E18" i="248"/>
  <c r="T18" i="248" s="1"/>
  <c r="S17" i="248"/>
  <c r="R17" i="248"/>
  <c r="Q17" i="248"/>
  <c r="P17" i="248"/>
  <c r="E17" i="248"/>
  <c r="S16" i="248"/>
  <c r="R16" i="248"/>
  <c r="Q16" i="248"/>
  <c r="P16" i="248"/>
  <c r="E16" i="248"/>
  <c r="S15" i="248"/>
  <c r="R15" i="248"/>
  <c r="Q15" i="248"/>
  <c r="P15" i="248"/>
  <c r="E15" i="248"/>
  <c r="U15" i="248" s="1"/>
  <c r="U14" i="248"/>
  <c r="S14" i="248"/>
  <c r="R14" i="248"/>
  <c r="Q14" i="248"/>
  <c r="P14" i="248"/>
  <c r="E14" i="248"/>
  <c r="T14" i="248" s="1"/>
  <c r="S13" i="248"/>
  <c r="R13" i="248"/>
  <c r="Q13" i="248"/>
  <c r="U13" i="248" s="1"/>
  <c r="P13" i="248"/>
  <c r="E13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R9" i="248"/>
  <c r="R8" i="248"/>
  <c r="S61" i="247"/>
  <c r="R61" i="247"/>
  <c r="Q61" i="247"/>
  <c r="P61" i="247"/>
  <c r="E61" i="247"/>
  <c r="U61" i="247" s="1"/>
  <c r="U60" i="247"/>
  <c r="S60" i="247"/>
  <c r="R60" i="247"/>
  <c r="Q60" i="247"/>
  <c r="Q59" i="247" s="1"/>
  <c r="P60" i="247"/>
  <c r="E60" i="247"/>
  <c r="S59" i="247"/>
  <c r="R59" i="247"/>
  <c r="S58" i="247"/>
  <c r="U57" i="247"/>
  <c r="T57" i="247"/>
  <c r="S57" i="247"/>
  <c r="R57" i="247"/>
  <c r="Q57" i="247"/>
  <c r="P57" i="247"/>
  <c r="E57" i="247"/>
  <c r="S56" i="247"/>
  <c r="R56" i="247"/>
  <c r="Q56" i="247"/>
  <c r="P56" i="247"/>
  <c r="E56" i="247"/>
  <c r="S55" i="247"/>
  <c r="R55" i="247"/>
  <c r="Q55" i="247"/>
  <c r="P55" i="247"/>
  <c r="E55" i="247"/>
  <c r="U55" i="247" s="1"/>
  <c r="U54" i="247"/>
  <c r="S54" i="247"/>
  <c r="R54" i="247"/>
  <c r="Q54" i="247"/>
  <c r="P54" i="247"/>
  <c r="E54" i="247"/>
  <c r="S53" i="247"/>
  <c r="R53" i="247"/>
  <c r="U52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U50" i="247" s="1"/>
  <c r="S49" i="247"/>
  <c r="R49" i="247"/>
  <c r="Q49" i="247"/>
  <c r="P49" i="247"/>
  <c r="E49" i="247"/>
  <c r="T49" i="247" s="1"/>
  <c r="S48" i="247"/>
  <c r="R48" i="247"/>
  <c r="Q48" i="247"/>
  <c r="P48" i="247"/>
  <c r="E48" i="247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U45" i="247"/>
  <c r="S45" i="247"/>
  <c r="R45" i="247"/>
  <c r="Q45" i="247"/>
  <c r="P45" i="247"/>
  <c r="E45" i="247"/>
  <c r="T45" i="247" s="1"/>
  <c r="S44" i="247"/>
  <c r="R44" i="247"/>
  <c r="Q44" i="247"/>
  <c r="P44" i="247"/>
  <c r="E44" i="247"/>
  <c r="T44" i="247" s="1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8" i="247"/>
  <c r="S38" i="247"/>
  <c r="R38" i="247"/>
  <c r="Q38" i="247"/>
  <c r="P38" i="247"/>
  <c r="E38" i="247"/>
  <c r="T38" i="247" s="1"/>
  <c r="S37" i="247"/>
  <c r="R37" i="247"/>
  <c r="Q37" i="247"/>
  <c r="P37" i="247"/>
  <c r="E37" i="247"/>
  <c r="S36" i="247"/>
  <c r="R36" i="247"/>
  <c r="Q36" i="247"/>
  <c r="P36" i="247"/>
  <c r="E36" i="247"/>
  <c r="U36" i="247" s="1"/>
  <c r="S35" i="247"/>
  <c r="R35" i="247"/>
  <c r="Q35" i="247"/>
  <c r="P35" i="247"/>
  <c r="E35" i="247"/>
  <c r="T35" i="247" s="1"/>
  <c r="U34" i="247"/>
  <c r="S34" i="247"/>
  <c r="R34" i="247"/>
  <c r="Q34" i="247"/>
  <c r="P34" i="247"/>
  <c r="E34" i="247"/>
  <c r="T34" i="247" s="1"/>
  <c r="S33" i="247"/>
  <c r="R33" i="247"/>
  <c r="Q33" i="247"/>
  <c r="P33" i="247"/>
  <c r="E33" i="247"/>
  <c r="U33" i="247" s="1"/>
  <c r="S32" i="247"/>
  <c r="R32" i="247"/>
  <c r="Q32" i="247"/>
  <c r="P32" i="247"/>
  <c r="E32" i="247"/>
  <c r="U31" i="247"/>
  <c r="S31" i="247"/>
  <c r="R31" i="247"/>
  <c r="Q31" i="247"/>
  <c r="P31" i="247"/>
  <c r="E31" i="247"/>
  <c r="T31" i="247" s="1"/>
  <c r="S30" i="247"/>
  <c r="R30" i="247"/>
  <c r="Q30" i="247"/>
  <c r="P30" i="247"/>
  <c r="E30" i="247"/>
  <c r="S29" i="247"/>
  <c r="R29" i="247"/>
  <c r="Q29" i="247"/>
  <c r="P29" i="247"/>
  <c r="E29" i="247"/>
  <c r="S28" i="247"/>
  <c r="R28" i="247"/>
  <c r="Q28" i="247"/>
  <c r="P28" i="247"/>
  <c r="E28" i="247"/>
  <c r="S27" i="247"/>
  <c r="R27" i="247"/>
  <c r="U26" i="247"/>
  <c r="S26" i="247"/>
  <c r="R26" i="247"/>
  <c r="Q26" i="247"/>
  <c r="P26" i="247"/>
  <c r="E26" i="247"/>
  <c r="T26" i="247" s="1"/>
  <c r="S25" i="247"/>
  <c r="R25" i="247"/>
  <c r="Q25" i="247"/>
  <c r="P25" i="247"/>
  <c r="E25" i="247"/>
  <c r="T25" i="247" s="1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U21" i="247"/>
  <c r="S21" i="247"/>
  <c r="R21" i="247"/>
  <c r="Q21" i="247"/>
  <c r="P21" i="247"/>
  <c r="E21" i="247"/>
  <c r="T21" i="247" s="1"/>
  <c r="S20" i="247"/>
  <c r="R20" i="247"/>
  <c r="Q20" i="247"/>
  <c r="P20" i="247"/>
  <c r="E20" i="247"/>
  <c r="S19" i="247"/>
  <c r="R19" i="247"/>
  <c r="Q19" i="247"/>
  <c r="P19" i="247"/>
  <c r="E19" i="247"/>
  <c r="U19" i="247" s="1"/>
  <c r="S18" i="247"/>
  <c r="R18" i="247"/>
  <c r="Q18" i="247"/>
  <c r="P18" i="247"/>
  <c r="E18" i="247"/>
  <c r="T18" i="247" s="1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U15" i="247" s="1"/>
  <c r="U14" i="247"/>
  <c r="S14" i="247"/>
  <c r="R14" i="247"/>
  <c r="Q14" i="247"/>
  <c r="P14" i="247"/>
  <c r="E14" i="247"/>
  <c r="T14" i="247" s="1"/>
  <c r="S13" i="247"/>
  <c r="R13" i="247"/>
  <c r="Q13" i="247"/>
  <c r="P13" i="247"/>
  <c r="E13" i="247"/>
  <c r="S12" i="247"/>
  <c r="R12" i="247"/>
  <c r="Q12" i="247"/>
  <c r="P12" i="247"/>
  <c r="E12" i="247"/>
  <c r="S11" i="247"/>
  <c r="R11" i="247"/>
  <c r="Q11" i="247"/>
  <c r="P11" i="247"/>
  <c r="E11" i="247"/>
  <c r="U11" i="247" s="1"/>
  <c r="S10" i="247"/>
  <c r="R10" i="247"/>
  <c r="Q10" i="247"/>
  <c r="P10" i="247"/>
  <c r="E10" i="247"/>
  <c r="S8" i="247"/>
  <c r="S61" i="246"/>
  <c r="R61" i="246"/>
  <c r="Q61" i="246"/>
  <c r="P61" i="246"/>
  <c r="E61" i="246"/>
  <c r="T61" i="246" s="1"/>
  <c r="U60" i="246"/>
  <c r="S60" i="246"/>
  <c r="R60" i="246"/>
  <c r="Q60" i="246"/>
  <c r="Q59" i="246" s="1"/>
  <c r="P60" i="246"/>
  <c r="E60" i="246"/>
  <c r="T60" i="246" s="1"/>
  <c r="S59" i="246"/>
  <c r="R59" i="246"/>
  <c r="T57" i="246"/>
  <c r="S57" i="246"/>
  <c r="R57" i="246"/>
  <c r="Q57" i="246"/>
  <c r="P57" i="246"/>
  <c r="E57" i="246"/>
  <c r="U57" i="246" s="1"/>
  <c r="S56" i="246"/>
  <c r="R56" i="246"/>
  <c r="Q56" i="246"/>
  <c r="P56" i="246"/>
  <c r="E56" i="246"/>
  <c r="U56" i="246" s="1"/>
  <c r="S55" i="246"/>
  <c r="R55" i="246"/>
  <c r="Q55" i="246"/>
  <c r="P55" i="246"/>
  <c r="E55" i="246"/>
  <c r="U54" i="246"/>
  <c r="T54" i="246"/>
  <c r="S54" i="246"/>
  <c r="R54" i="246"/>
  <c r="Q54" i="246"/>
  <c r="Q53" i="246" s="1"/>
  <c r="P54" i="246"/>
  <c r="E54" i="246"/>
  <c r="S53" i="246"/>
  <c r="R53" i="246"/>
  <c r="T52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U50" i="246"/>
  <c r="S50" i="246"/>
  <c r="R50" i="246"/>
  <c r="Q50" i="246"/>
  <c r="P50" i="246"/>
  <c r="E50" i="246"/>
  <c r="T50" i="246" s="1"/>
  <c r="S49" i="246"/>
  <c r="R49" i="246"/>
  <c r="Q49" i="246"/>
  <c r="P49" i="246"/>
  <c r="E49" i="246"/>
  <c r="U49" i="246" s="1"/>
  <c r="T48" i="246"/>
  <c r="S48" i="246"/>
  <c r="R48" i="246"/>
  <c r="Q48" i="246"/>
  <c r="P48" i="246"/>
  <c r="E48" i="246"/>
  <c r="U48" i="246" s="1"/>
  <c r="S47" i="246"/>
  <c r="R47" i="246"/>
  <c r="Q47" i="246"/>
  <c r="P47" i="246"/>
  <c r="E47" i="246"/>
  <c r="U47" i="246" s="1"/>
  <c r="S46" i="246"/>
  <c r="R46" i="246"/>
  <c r="Q46" i="246"/>
  <c r="P46" i="246"/>
  <c r="E46" i="246"/>
  <c r="S45" i="246"/>
  <c r="R45" i="246"/>
  <c r="Q45" i="246"/>
  <c r="P45" i="246"/>
  <c r="E45" i="246"/>
  <c r="U45" i="246" s="1"/>
  <c r="T44" i="246"/>
  <c r="S44" i="246"/>
  <c r="R44" i="246"/>
  <c r="Q44" i="246"/>
  <c r="P44" i="246"/>
  <c r="E44" i="246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T40" i="246" s="1"/>
  <c r="T39" i="246"/>
  <c r="S39" i="246"/>
  <c r="R39" i="246"/>
  <c r="Q39" i="246"/>
  <c r="P39" i="246"/>
  <c r="E39" i="246"/>
  <c r="U39" i="246" s="1"/>
  <c r="T38" i="246"/>
  <c r="S38" i="246"/>
  <c r="R38" i="246"/>
  <c r="Q38" i="246"/>
  <c r="P38" i="246"/>
  <c r="E38" i="246"/>
  <c r="U38" i="246" s="1"/>
  <c r="S37" i="246"/>
  <c r="R37" i="246"/>
  <c r="Q37" i="246"/>
  <c r="P37" i="246"/>
  <c r="E37" i="246"/>
  <c r="U37" i="246" s="1"/>
  <c r="S36" i="246"/>
  <c r="R36" i="246"/>
  <c r="Q36" i="246"/>
  <c r="P36" i="246"/>
  <c r="E36" i="246"/>
  <c r="T36" i="246" s="1"/>
  <c r="S35" i="246"/>
  <c r="R35" i="246"/>
  <c r="Q35" i="246"/>
  <c r="P35" i="246"/>
  <c r="E35" i="246"/>
  <c r="T34" i="246"/>
  <c r="S34" i="246"/>
  <c r="R34" i="246"/>
  <c r="Q34" i="246"/>
  <c r="P34" i="246"/>
  <c r="E34" i="246"/>
  <c r="U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T32" i="246" s="1"/>
  <c r="U31" i="246"/>
  <c r="S31" i="246"/>
  <c r="R31" i="246"/>
  <c r="Q31" i="246"/>
  <c r="P31" i="246"/>
  <c r="E31" i="246"/>
  <c r="T31" i="246" s="1"/>
  <c r="S30" i="246"/>
  <c r="R30" i="246"/>
  <c r="Q30" i="246"/>
  <c r="P30" i="246"/>
  <c r="E30" i="246"/>
  <c r="U30" i="246" s="1"/>
  <c r="S29" i="246"/>
  <c r="R29" i="246"/>
  <c r="Q29" i="246"/>
  <c r="P29" i="246"/>
  <c r="E29" i="246"/>
  <c r="U29" i="246" s="1"/>
  <c r="S28" i="246"/>
  <c r="R28" i="246"/>
  <c r="Q28" i="246"/>
  <c r="P28" i="246"/>
  <c r="E28" i="246"/>
  <c r="U28" i="246" s="1"/>
  <c r="S27" i="246"/>
  <c r="R27" i="246"/>
  <c r="T26" i="246"/>
  <c r="S26" i="246"/>
  <c r="R26" i="246"/>
  <c r="Q26" i="246"/>
  <c r="P26" i="246"/>
  <c r="E26" i="246"/>
  <c r="U26" i="246" s="1"/>
  <c r="T25" i="246"/>
  <c r="S25" i="246"/>
  <c r="R25" i="246"/>
  <c r="Q25" i="246"/>
  <c r="P25" i="246"/>
  <c r="E25" i="246"/>
  <c r="U25" i="246" s="1"/>
  <c r="S24" i="246"/>
  <c r="R24" i="246"/>
  <c r="Q24" i="246"/>
  <c r="P24" i="246"/>
  <c r="E24" i="246"/>
  <c r="U24" i="246" s="1"/>
  <c r="S23" i="246"/>
  <c r="R23" i="246"/>
  <c r="Q23" i="246"/>
  <c r="P23" i="246"/>
  <c r="E23" i="246"/>
  <c r="S22" i="246"/>
  <c r="R22" i="246"/>
  <c r="Q22" i="246"/>
  <c r="P22" i="246"/>
  <c r="E22" i="246"/>
  <c r="T22" i="246" s="1"/>
  <c r="T21" i="246"/>
  <c r="S21" i="246"/>
  <c r="R21" i="246"/>
  <c r="Q21" i="246"/>
  <c r="P21" i="246"/>
  <c r="E21" i="246"/>
  <c r="U21" i="246" s="1"/>
  <c r="S20" i="246"/>
  <c r="R20" i="246"/>
  <c r="Q20" i="246"/>
  <c r="P20" i="246"/>
  <c r="E20" i="246"/>
  <c r="U20" i="246" s="1"/>
  <c r="S19" i="246"/>
  <c r="R19" i="246"/>
  <c r="Q19" i="246"/>
  <c r="P19" i="246"/>
  <c r="E19" i="246"/>
  <c r="U18" i="246"/>
  <c r="S18" i="246"/>
  <c r="R18" i="246"/>
  <c r="Q18" i="246"/>
  <c r="P18" i="246"/>
  <c r="E18" i="246"/>
  <c r="T18" i="246" s="1"/>
  <c r="S17" i="246"/>
  <c r="R17" i="246"/>
  <c r="Q17" i="246"/>
  <c r="P17" i="246"/>
  <c r="E17" i="246"/>
  <c r="S16" i="246"/>
  <c r="R16" i="246"/>
  <c r="Q16" i="246"/>
  <c r="P16" i="246"/>
  <c r="E16" i="246"/>
  <c r="U16" i="246" s="1"/>
  <c r="S15" i="246"/>
  <c r="R15" i="246"/>
  <c r="Q15" i="246"/>
  <c r="P15" i="246"/>
  <c r="E15" i="246"/>
  <c r="T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T13" i="246" s="1"/>
  <c r="E13" i="246"/>
  <c r="U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S10" i="246"/>
  <c r="R10" i="246"/>
  <c r="Q10" i="246"/>
  <c r="P10" i="246"/>
  <c r="E10" i="246"/>
  <c r="R9" i="246"/>
  <c r="T61" i="245"/>
  <c r="S61" i="245"/>
  <c r="R61" i="245"/>
  <c r="Q61" i="245"/>
  <c r="P61" i="245"/>
  <c r="E61" i="245"/>
  <c r="U61" i="245" s="1"/>
  <c r="S60" i="245"/>
  <c r="R60" i="245"/>
  <c r="Q60" i="245"/>
  <c r="P60" i="245"/>
  <c r="E60" i="245"/>
  <c r="S59" i="245"/>
  <c r="R59" i="245"/>
  <c r="S57" i="245"/>
  <c r="R57" i="245"/>
  <c r="Q57" i="245"/>
  <c r="P57" i="245"/>
  <c r="E57" i="245"/>
  <c r="U56" i="245"/>
  <c r="T56" i="245"/>
  <c r="S56" i="245"/>
  <c r="R56" i="245"/>
  <c r="Q56" i="245"/>
  <c r="P56" i="245"/>
  <c r="E56" i="245"/>
  <c r="S55" i="245"/>
  <c r="R55" i="245"/>
  <c r="Q55" i="245"/>
  <c r="P55" i="245"/>
  <c r="E55" i="245"/>
  <c r="U55" i="245" s="1"/>
  <c r="S54" i="245"/>
  <c r="R54" i="245"/>
  <c r="Q54" i="245"/>
  <c r="P54" i="245"/>
  <c r="E54" i="245"/>
  <c r="E53" i="245" s="1"/>
  <c r="T53" i="245" s="1"/>
  <c r="S53" i="245"/>
  <c r="R53" i="245"/>
  <c r="S52" i="245"/>
  <c r="R52" i="245"/>
  <c r="Q52" i="245"/>
  <c r="P52" i="245"/>
  <c r="E52" i="245"/>
  <c r="S51" i="245"/>
  <c r="R51" i="245"/>
  <c r="Q51" i="245"/>
  <c r="P51" i="245"/>
  <c r="E51" i="245"/>
  <c r="U51" i="245" s="1"/>
  <c r="T50" i="245"/>
  <c r="S50" i="245"/>
  <c r="R50" i="245"/>
  <c r="Q50" i="245"/>
  <c r="P50" i="245"/>
  <c r="E50" i="245"/>
  <c r="U50" i="245" s="1"/>
  <c r="S49" i="245"/>
  <c r="R49" i="245"/>
  <c r="Q49" i="245"/>
  <c r="P49" i="245"/>
  <c r="E49" i="245"/>
  <c r="U49" i="245" s="1"/>
  <c r="S48" i="245"/>
  <c r="R48" i="245"/>
  <c r="Q48" i="245"/>
  <c r="P48" i="245"/>
  <c r="E48" i="245"/>
  <c r="T48" i="245" s="1"/>
  <c r="T47" i="245"/>
  <c r="S47" i="245"/>
  <c r="R47" i="245"/>
  <c r="Q47" i="245"/>
  <c r="P47" i="245"/>
  <c r="E47" i="245"/>
  <c r="U47" i="245" s="1"/>
  <c r="T46" i="245"/>
  <c r="S46" i="245"/>
  <c r="R46" i="245"/>
  <c r="Q46" i="245"/>
  <c r="P46" i="245"/>
  <c r="E46" i="245"/>
  <c r="U46" i="245" s="1"/>
  <c r="S45" i="245"/>
  <c r="R45" i="245"/>
  <c r="Q45" i="245"/>
  <c r="P45" i="245"/>
  <c r="E45" i="245"/>
  <c r="U45" i="245" s="1"/>
  <c r="S44" i="245"/>
  <c r="R44" i="245"/>
  <c r="Q44" i="245"/>
  <c r="P44" i="245"/>
  <c r="E44" i="245"/>
  <c r="U44" i="245" s="1"/>
  <c r="S43" i="245"/>
  <c r="R43" i="245"/>
  <c r="S42" i="245"/>
  <c r="R42" i="245"/>
  <c r="S41" i="245"/>
  <c r="R41" i="245"/>
  <c r="Q41" i="245"/>
  <c r="P41" i="245"/>
  <c r="E41" i="245"/>
  <c r="T40" i="245"/>
  <c r="S40" i="245"/>
  <c r="R40" i="245"/>
  <c r="Q40" i="245"/>
  <c r="P40" i="245"/>
  <c r="E40" i="245"/>
  <c r="U40" i="245" s="1"/>
  <c r="S39" i="245"/>
  <c r="R39" i="245"/>
  <c r="Q39" i="245"/>
  <c r="P39" i="245"/>
  <c r="E39" i="245"/>
  <c r="U39" i="245" s="1"/>
  <c r="U38" i="245"/>
  <c r="S38" i="245"/>
  <c r="R38" i="245"/>
  <c r="Q38" i="245"/>
  <c r="P38" i="245"/>
  <c r="E38" i="245"/>
  <c r="T38" i="245" s="1"/>
  <c r="S37" i="245"/>
  <c r="R37" i="245"/>
  <c r="Q37" i="245"/>
  <c r="P37" i="245"/>
  <c r="E37" i="245"/>
  <c r="U37" i="245" s="1"/>
  <c r="T36" i="245"/>
  <c r="S36" i="245"/>
  <c r="R36" i="245"/>
  <c r="Q36" i="245"/>
  <c r="P36" i="245"/>
  <c r="E36" i="245"/>
  <c r="U36" i="245" s="1"/>
  <c r="S35" i="245"/>
  <c r="R35" i="245"/>
  <c r="Q35" i="245"/>
  <c r="P35" i="245"/>
  <c r="E35" i="245"/>
  <c r="S34" i="245"/>
  <c r="R34" i="245"/>
  <c r="Q34" i="245"/>
  <c r="P34" i="245"/>
  <c r="E34" i="245"/>
  <c r="S33" i="245"/>
  <c r="R33" i="245"/>
  <c r="Q33" i="245"/>
  <c r="P33" i="245"/>
  <c r="E33" i="245"/>
  <c r="U33" i="245" s="1"/>
  <c r="S32" i="245"/>
  <c r="R32" i="245"/>
  <c r="Q32" i="245"/>
  <c r="P32" i="245"/>
  <c r="E32" i="245"/>
  <c r="U32" i="245" s="1"/>
  <c r="S31" i="245"/>
  <c r="R31" i="245"/>
  <c r="Q31" i="245"/>
  <c r="P31" i="245"/>
  <c r="E31" i="245"/>
  <c r="U31" i="245" s="1"/>
  <c r="S30" i="245"/>
  <c r="R30" i="245"/>
  <c r="Q30" i="245"/>
  <c r="U30" i="245" s="1"/>
  <c r="P30" i="245"/>
  <c r="E30" i="245"/>
  <c r="T30" i="245" s="1"/>
  <c r="U29" i="245"/>
  <c r="T29" i="245"/>
  <c r="S29" i="245"/>
  <c r="R29" i="245"/>
  <c r="Q29" i="245"/>
  <c r="P29" i="245"/>
  <c r="E29" i="245"/>
  <c r="T28" i="245"/>
  <c r="S28" i="245"/>
  <c r="R28" i="245"/>
  <c r="Q28" i="245"/>
  <c r="P28" i="245"/>
  <c r="E28" i="245"/>
  <c r="S27" i="245"/>
  <c r="R27" i="245"/>
  <c r="S26" i="245"/>
  <c r="R26" i="245"/>
  <c r="Q26" i="245"/>
  <c r="P26" i="245"/>
  <c r="E26" i="245"/>
  <c r="U26" i="245" s="1"/>
  <c r="S25" i="245"/>
  <c r="R25" i="245"/>
  <c r="Q25" i="245"/>
  <c r="P25" i="245"/>
  <c r="E25" i="245"/>
  <c r="T25" i="245" s="1"/>
  <c r="T24" i="245"/>
  <c r="S24" i="245"/>
  <c r="R24" i="245"/>
  <c r="Q24" i="245"/>
  <c r="P24" i="245"/>
  <c r="E24" i="245"/>
  <c r="U24" i="245" s="1"/>
  <c r="S23" i="245"/>
  <c r="R23" i="245"/>
  <c r="Q23" i="245"/>
  <c r="P23" i="245"/>
  <c r="T23" i="245" s="1"/>
  <c r="E23" i="245"/>
  <c r="S22" i="245"/>
  <c r="R22" i="245"/>
  <c r="Q22" i="245"/>
  <c r="P22" i="245"/>
  <c r="E22" i="245"/>
  <c r="U22" i="245" s="1"/>
  <c r="U21" i="245"/>
  <c r="S21" i="245"/>
  <c r="R21" i="245"/>
  <c r="Q21" i="245"/>
  <c r="P21" i="245"/>
  <c r="E21" i="245"/>
  <c r="T21" i="245" s="1"/>
  <c r="S20" i="245"/>
  <c r="R20" i="245"/>
  <c r="Q20" i="245"/>
  <c r="P20" i="245"/>
  <c r="E20" i="245"/>
  <c r="T20" i="245" s="1"/>
  <c r="T19" i="245"/>
  <c r="S19" i="245"/>
  <c r="R19" i="245"/>
  <c r="Q19" i="245"/>
  <c r="P19" i="245"/>
  <c r="E19" i="245"/>
  <c r="U19" i="245" s="1"/>
  <c r="S18" i="245"/>
  <c r="R18" i="245"/>
  <c r="Q18" i="245"/>
  <c r="P18" i="245"/>
  <c r="E18" i="245"/>
  <c r="U18" i="245" s="1"/>
  <c r="U17" i="245"/>
  <c r="T17" i="245"/>
  <c r="S17" i="245"/>
  <c r="R17" i="245"/>
  <c r="Q17" i="245"/>
  <c r="P17" i="245"/>
  <c r="E17" i="245"/>
  <c r="S16" i="245"/>
  <c r="R16" i="245"/>
  <c r="Q16" i="245"/>
  <c r="P16" i="245"/>
  <c r="E16" i="245"/>
  <c r="U16" i="245" s="1"/>
  <c r="T15" i="245"/>
  <c r="S15" i="245"/>
  <c r="R15" i="245"/>
  <c r="Q15" i="245"/>
  <c r="P15" i="245"/>
  <c r="E15" i="245"/>
  <c r="U15" i="245" s="1"/>
  <c r="S14" i="245"/>
  <c r="R14" i="245"/>
  <c r="Q14" i="245"/>
  <c r="P14" i="245"/>
  <c r="E14" i="245"/>
  <c r="U14" i="245" s="1"/>
  <c r="S13" i="245"/>
  <c r="R13" i="245"/>
  <c r="Q13" i="245"/>
  <c r="P13" i="245"/>
  <c r="E13" i="245"/>
  <c r="U12" i="245"/>
  <c r="S12" i="245"/>
  <c r="R12" i="245"/>
  <c r="Q12" i="245"/>
  <c r="P12" i="245"/>
  <c r="E12" i="245"/>
  <c r="T12" i="245" s="1"/>
  <c r="S11" i="245"/>
  <c r="R11" i="245"/>
  <c r="Q11" i="245"/>
  <c r="P11" i="245"/>
  <c r="E11" i="245"/>
  <c r="U11" i="245" s="1"/>
  <c r="S10" i="245"/>
  <c r="R10" i="245"/>
  <c r="Q10" i="245"/>
  <c r="P10" i="245"/>
  <c r="E10" i="245"/>
  <c r="S9" i="245"/>
  <c r="R9" i="245"/>
  <c r="U61" i="244"/>
  <c r="T61" i="244"/>
  <c r="S61" i="244"/>
  <c r="R61" i="244"/>
  <c r="Q61" i="244"/>
  <c r="P61" i="244"/>
  <c r="E61" i="244"/>
  <c r="S60" i="244"/>
  <c r="R60" i="244"/>
  <c r="Q60" i="244"/>
  <c r="P60" i="244"/>
  <c r="P59" i="244" s="1"/>
  <c r="E60" i="244"/>
  <c r="S59" i="244"/>
  <c r="R59" i="244"/>
  <c r="T57" i="244"/>
  <c r="S57" i="244"/>
  <c r="R57" i="244"/>
  <c r="Q57" i="244"/>
  <c r="P57" i="244"/>
  <c r="E57" i="244"/>
  <c r="U57" i="244" s="1"/>
  <c r="S56" i="244"/>
  <c r="R56" i="244"/>
  <c r="Q56" i="244"/>
  <c r="P56" i="244"/>
  <c r="E56" i="244"/>
  <c r="U56" i="244" s="1"/>
  <c r="U55" i="244"/>
  <c r="T55" i="244"/>
  <c r="S55" i="244"/>
  <c r="R55" i="244"/>
  <c r="Q55" i="244"/>
  <c r="P55" i="244"/>
  <c r="E55" i="244"/>
  <c r="U54" i="244"/>
  <c r="T54" i="244"/>
  <c r="S54" i="244"/>
  <c r="R54" i="244"/>
  <c r="Q54" i="244"/>
  <c r="P54" i="244"/>
  <c r="E54" i="244"/>
  <c r="S53" i="244"/>
  <c r="R53" i="244"/>
  <c r="T52" i="244"/>
  <c r="S52" i="244"/>
  <c r="R52" i="244"/>
  <c r="Q52" i="244"/>
  <c r="P52" i="244"/>
  <c r="E52" i="244"/>
  <c r="U52" i="244" s="1"/>
  <c r="S51" i="244"/>
  <c r="R51" i="244"/>
  <c r="Q51" i="244"/>
  <c r="P51" i="244"/>
  <c r="E51" i="244"/>
  <c r="U51" i="244" s="1"/>
  <c r="U50" i="244"/>
  <c r="T50" i="244"/>
  <c r="S50" i="244"/>
  <c r="R50" i="244"/>
  <c r="Q50" i="244"/>
  <c r="P50" i="244"/>
  <c r="E50" i="244"/>
  <c r="S49" i="244"/>
  <c r="R49" i="244"/>
  <c r="Q49" i="244"/>
  <c r="P49" i="244"/>
  <c r="E49" i="244"/>
  <c r="U49" i="244" s="1"/>
  <c r="T48" i="244"/>
  <c r="S48" i="244"/>
  <c r="R48" i="244"/>
  <c r="Q48" i="244"/>
  <c r="P48" i="244"/>
  <c r="E48" i="244"/>
  <c r="U48" i="244" s="1"/>
  <c r="S47" i="244"/>
  <c r="R47" i="244"/>
  <c r="Q47" i="244"/>
  <c r="P47" i="244"/>
  <c r="E47" i="244"/>
  <c r="U47" i="244" s="1"/>
  <c r="U46" i="244"/>
  <c r="T46" i="244"/>
  <c r="S46" i="244"/>
  <c r="R46" i="244"/>
  <c r="Q46" i="244"/>
  <c r="P46" i="244"/>
  <c r="E46" i="244"/>
  <c r="S45" i="244"/>
  <c r="R45" i="244"/>
  <c r="Q45" i="244"/>
  <c r="P45" i="244"/>
  <c r="E45" i="244"/>
  <c r="S44" i="244"/>
  <c r="R44" i="244"/>
  <c r="Q44" i="244"/>
  <c r="P44" i="244"/>
  <c r="E44" i="244"/>
  <c r="T44" i="244" s="1"/>
  <c r="S43" i="244"/>
  <c r="R43" i="244"/>
  <c r="S42" i="244"/>
  <c r="R42" i="244"/>
  <c r="S41" i="244"/>
  <c r="R41" i="244"/>
  <c r="Q41" i="244"/>
  <c r="P41" i="244"/>
  <c r="E41" i="244"/>
  <c r="U41" i="244" s="1"/>
  <c r="S40" i="244"/>
  <c r="R40" i="244"/>
  <c r="Q40" i="244"/>
  <c r="P40" i="244"/>
  <c r="E40" i="244"/>
  <c r="U39" i="244"/>
  <c r="T39" i="244"/>
  <c r="S39" i="244"/>
  <c r="R39" i="244"/>
  <c r="Q39" i="244"/>
  <c r="P39" i="244"/>
  <c r="E39" i="244"/>
  <c r="T38" i="244"/>
  <c r="S38" i="244"/>
  <c r="R38" i="244"/>
  <c r="Q38" i="244"/>
  <c r="P38" i="244"/>
  <c r="E38" i="244"/>
  <c r="U38" i="244" s="1"/>
  <c r="S37" i="244"/>
  <c r="R37" i="244"/>
  <c r="Q37" i="244"/>
  <c r="P37" i="244"/>
  <c r="E37" i="244"/>
  <c r="U37" i="244" s="1"/>
  <c r="S36" i="244"/>
  <c r="R36" i="244"/>
  <c r="Q36" i="244"/>
  <c r="P36" i="244"/>
  <c r="E36" i="244"/>
  <c r="S35" i="244"/>
  <c r="R35" i="244"/>
  <c r="Q35" i="244"/>
  <c r="P35" i="244"/>
  <c r="E35" i="244"/>
  <c r="T35" i="244" s="1"/>
  <c r="S34" i="244"/>
  <c r="R34" i="244"/>
  <c r="Q34" i="244"/>
  <c r="P34" i="244"/>
  <c r="E34" i="244"/>
  <c r="S33" i="244"/>
  <c r="R33" i="244"/>
  <c r="Q33" i="244"/>
  <c r="P33" i="244"/>
  <c r="E33" i="244"/>
  <c r="U33" i="244" s="1"/>
  <c r="S32" i="244"/>
  <c r="R32" i="244"/>
  <c r="Q32" i="244"/>
  <c r="U32" i="244" s="1"/>
  <c r="P32" i="244"/>
  <c r="E32" i="244"/>
  <c r="U31" i="244"/>
  <c r="T31" i="244"/>
  <c r="S31" i="244"/>
  <c r="R31" i="244"/>
  <c r="Q31" i="244"/>
  <c r="P31" i="244"/>
  <c r="E31" i="244"/>
  <c r="S30" i="244"/>
  <c r="R30" i="244"/>
  <c r="Q30" i="244"/>
  <c r="P30" i="244"/>
  <c r="E30" i="244"/>
  <c r="S29" i="244"/>
  <c r="R29" i="244"/>
  <c r="Q29" i="244"/>
  <c r="P29" i="244"/>
  <c r="E29" i="244"/>
  <c r="U29" i="244" s="1"/>
  <c r="U28" i="244"/>
  <c r="S28" i="244"/>
  <c r="R28" i="244"/>
  <c r="Q28" i="244"/>
  <c r="P28" i="244"/>
  <c r="E28" i="244"/>
  <c r="T28" i="244" s="1"/>
  <c r="S27" i="244"/>
  <c r="R27" i="244"/>
  <c r="T26" i="244"/>
  <c r="S26" i="244"/>
  <c r="R26" i="244"/>
  <c r="Q26" i="244"/>
  <c r="P26" i="244"/>
  <c r="E26" i="244"/>
  <c r="U26" i="244" s="1"/>
  <c r="T25" i="244"/>
  <c r="S25" i="244"/>
  <c r="R25" i="244"/>
  <c r="Q25" i="244"/>
  <c r="P25" i="244"/>
  <c r="E25" i="244"/>
  <c r="U25" i="244" s="1"/>
  <c r="S24" i="244"/>
  <c r="R24" i="244"/>
  <c r="Q24" i="244"/>
  <c r="P24" i="244"/>
  <c r="E24" i="244"/>
  <c r="U24" i="244" s="1"/>
  <c r="S23" i="244"/>
  <c r="R23" i="244"/>
  <c r="Q23" i="244"/>
  <c r="P23" i="244"/>
  <c r="T23" i="244" s="1"/>
  <c r="E23" i="244"/>
  <c r="S22" i="244"/>
  <c r="R22" i="244"/>
  <c r="Q22" i="244"/>
  <c r="P22" i="244"/>
  <c r="E22" i="244"/>
  <c r="T22" i="244" s="1"/>
  <c r="T21" i="244"/>
  <c r="S21" i="244"/>
  <c r="R21" i="244"/>
  <c r="Q21" i="244"/>
  <c r="P21" i="244"/>
  <c r="E21" i="244"/>
  <c r="U21" i="244" s="1"/>
  <c r="S20" i="244"/>
  <c r="R20" i="244"/>
  <c r="Q20" i="244"/>
  <c r="P20" i="244"/>
  <c r="E20" i="244"/>
  <c r="U20" i="244" s="1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T17" i="244"/>
  <c r="S17" i="244"/>
  <c r="R17" i="244"/>
  <c r="Q17" i="244"/>
  <c r="P17" i="244"/>
  <c r="E17" i="244"/>
  <c r="U17" i="244" s="1"/>
  <c r="S16" i="244"/>
  <c r="R16" i="244"/>
  <c r="Q16" i="244"/>
  <c r="P16" i="244"/>
  <c r="E16" i="244"/>
  <c r="U16" i="244" s="1"/>
  <c r="U15" i="244"/>
  <c r="T15" i="244"/>
  <c r="S15" i="244"/>
  <c r="R15" i="244"/>
  <c r="Q15" i="244"/>
  <c r="P15" i="244"/>
  <c r="E15" i="244"/>
  <c r="S14" i="244"/>
  <c r="R14" i="244"/>
  <c r="Q14" i="244"/>
  <c r="U14" i="244" s="1"/>
  <c r="P14" i="244"/>
  <c r="E14" i="244"/>
  <c r="S13" i="244"/>
  <c r="R13" i="244"/>
  <c r="Q13" i="244"/>
  <c r="P13" i="244"/>
  <c r="E13" i="244"/>
  <c r="U13" i="244" s="1"/>
  <c r="S12" i="244"/>
  <c r="R12" i="244"/>
  <c r="Q12" i="244"/>
  <c r="P12" i="244"/>
  <c r="E12" i="244"/>
  <c r="U12" i="244" s="1"/>
  <c r="S11" i="244"/>
  <c r="R11" i="244"/>
  <c r="Q11" i="244"/>
  <c r="P11" i="244"/>
  <c r="E11" i="244"/>
  <c r="U11" i="244" s="1"/>
  <c r="S10" i="244"/>
  <c r="R10" i="244"/>
  <c r="Q10" i="244"/>
  <c r="P10" i="244"/>
  <c r="E10" i="244"/>
  <c r="S62" i="243"/>
  <c r="S61" i="243"/>
  <c r="R61" i="243"/>
  <c r="Q61" i="243"/>
  <c r="P61" i="243"/>
  <c r="E61" i="243"/>
  <c r="U61" i="243" s="1"/>
  <c r="U60" i="243"/>
  <c r="S60" i="243"/>
  <c r="R60" i="243"/>
  <c r="Q60" i="243"/>
  <c r="Q59" i="243" s="1"/>
  <c r="P60" i="243"/>
  <c r="P59" i="243" s="1"/>
  <c r="E60" i="243"/>
  <c r="T60" i="243" s="1"/>
  <c r="S59" i="243"/>
  <c r="R59" i="243"/>
  <c r="S58" i="243"/>
  <c r="S57" i="243"/>
  <c r="R57" i="243"/>
  <c r="Q57" i="243"/>
  <c r="P57" i="243"/>
  <c r="E57" i="243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U55" i="243" s="1"/>
  <c r="U54" i="243"/>
  <c r="T54" i="243"/>
  <c r="S54" i="243"/>
  <c r="R54" i="243"/>
  <c r="Q54" i="243"/>
  <c r="P54" i="243"/>
  <c r="E54" i="243"/>
  <c r="S53" i="243"/>
  <c r="R53" i="243"/>
  <c r="U52" i="243"/>
  <c r="S52" i="243"/>
  <c r="R52" i="243"/>
  <c r="Q52" i="243"/>
  <c r="P52" i="243"/>
  <c r="E52" i="243"/>
  <c r="T52" i="243" s="1"/>
  <c r="S51" i="243"/>
  <c r="R51" i="243"/>
  <c r="Q51" i="243"/>
  <c r="P51" i="243"/>
  <c r="E51" i="243"/>
  <c r="S50" i="243"/>
  <c r="R50" i="243"/>
  <c r="Q50" i="243"/>
  <c r="P50" i="243"/>
  <c r="E50" i="243"/>
  <c r="U50" i="243" s="1"/>
  <c r="S49" i="243"/>
  <c r="R49" i="243"/>
  <c r="Q49" i="243"/>
  <c r="P49" i="243"/>
  <c r="E49" i="243"/>
  <c r="S48" i="243"/>
  <c r="R48" i="243"/>
  <c r="Q48" i="243"/>
  <c r="P48" i="243"/>
  <c r="E48" i="243"/>
  <c r="U48" i="243" s="1"/>
  <c r="T47" i="243"/>
  <c r="S47" i="243"/>
  <c r="R47" i="243"/>
  <c r="Q47" i="243"/>
  <c r="P47" i="243"/>
  <c r="E47" i="243"/>
  <c r="U47" i="243" s="1"/>
  <c r="S46" i="243"/>
  <c r="R46" i="243"/>
  <c r="Q46" i="243"/>
  <c r="P46" i="243"/>
  <c r="E46" i="243"/>
  <c r="U46" i="243" s="1"/>
  <c r="S45" i="243"/>
  <c r="R45" i="243"/>
  <c r="Q45" i="243"/>
  <c r="P45" i="243"/>
  <c r="T45" i="243" s="1"/>
  <c r="E45" i="243"/>
  <c r="S44" i="243"/>
  <c r="R44" i="243"/>
  <c r="Q44" i="243"/>
  <c r="P44" i="243"/>
  <c r="E44" i="243"/>
  <c r="S43" i="243"/>
  <c r="R43" i="243"/>
  <c r="S42" i="243"/>
  <c r="R42" i="243"/>
  <c r="S41" i="243"/>
  <c r="R41" i="243"/>
  <c r="Q41" i="243"/>
  <c r="P41" i="243"/>
  <c r="E41" i="243"/>
  <c r="U41" i="243" s="1"/>
  <c r="S40" i="243"/>
  <c r="R40" i="243"/>
  <c r="Q40" i="243"/>
  <c r="P40" i="243"/>
  <c r="E40" i="243"/>
  <c r="U40" i="243" s="1"/>
  <c r="U39" i="243"/>
  <c r="S39" i="243"/>
  <c r="R39" i="243"/>
  <c r="Q39" i="243"/>
  <c r="P39" i="243"/>
  <c r="E39" i="243"/>
  <c r="T39" i="243" s="1"/>
  <c r="S38" i="243"/>
  <c r="R38" i="243"/>
  <c r="Q38" i="243"/>
  <c r="P38" i="243"/>
  <c r="E38" i="243"/>
  <c r="T37" i="243"/>
  <c r="S37" i="243"/>
  <c r="R37" i="243"/>
  <c r="Q37" i="243"/>
  <c r="P37" i="243"/>
  <c r="E37" i="243"/>
  <c r="U37" i="243" s="1"/>
  <c r="S36" i="243"/>
  <c r="R36" i="243"/>
  <c r="Q36" i="243"/>
  <c r="P36" i="243"/>
  <c r="E36" i="243"/>
  <c r="U36" i="243" s="1"/>
  <c r="U35" i="243"/>
  <c r="T35" i="243"/>
  <c r="S35" i="243"/>
  <c r="R35" i="243"/>
  <c r="Q35" i="243"/>
  <c r="P35" i="243"/>
  <c r="E35" i="243"/>
  <c r="U34" i="243"/>
  <c r="T34" i="243"/>
  <c r="S34" i="243"/>
  <c r="R34" i="243"/>
  <c r="Q34" i="243"/>
  <c r="P34" i="243"/>
  <c r="E34" i="243"/>
  <c r="S33" i="243"/>
  <c r="R33" i="243"/>
  <c r="Q33" i="243"/>
  <c r="P33" i="243"/>
  <c r="E33" i="243"/>
  <c r="S32" i="243"/>
  <c r="R32" i="243"/>
  <c r="Q32" i="243"/>
  <c r="P32" i="243"/>
  <c r="E32" i="243"/>
  <c r="U32" i="243" s="1"/>
  <c r="U31" i="243"/>
  <c r="S31" i="243"/>
  <c r="R31" i="243"/>
  <c r="Q31" i="243"/>
  <c r="P31" i="243"/>
  <c r="E31" i="243"/>
  <c r="T31" i="243" s="1"/>
  <c r="S30" i="243"/>
  <c r="R30" i="243"/>
  <c r="Q30" i="243"/>
  <c r="P30" i="243"/>
  <c r="T30" i="243" s="1"/>
  <c r="E30" i="243"/>
  <c r="T29" i="243"/>
  <c r="S29" i="243"/>
  <c r="R29" i="243"/>
  <c r="Q29" i="243"/>
  <c r="P29" i="243"/>
  <c r="E29" i="243"/>
  <c r="U29" i="243" s="1"/>
  <c r="S28" i="243"/>
  <c r="R28" i="243"/>
  <c r="Q28" i="243"/>
  <c r="P28" i="243"/>
  <c r="E28" i="243"/>
  <c r="S27" i="243"/>
  <c r="R27" i="243"/>
  <c r="T26" i="243"/>
  <c r="S26" i="243"/>
  <c r="R26" i="243"/>
  <c r="Q26" i="243"/>
  <c r="P26" i="243"/>
  <c r="E26" i="243"/>
  <c r="U26" i="243" s="1"/>
  <c r="S25" i="243"/>
  <c r="R25" i="243"/>
  <c r="Q25" i="243"/>
  <c r="P25" i="243"/>
  <c r="E25" i="243"/>
  <c r="T25" i="243" s="1"/>
  <c r="T24" i="243"/>
  <c r="S24" i="243"/>
  <c r="R24" i="243"/>
  <c r="Q24" i="243"/>
  <c r="P24" i="243"/>
  <c r="E24" i="243"/>
  <c r="U24" i="243" s="1"/>
  <c r="S23" i="243"/>
  <c r="R23" i="243"/>
  <c r="Q23" i="243"/>
  <c r="P23" i="243"/>
  <c r="E23" i="243"/>
  <c r="U23" i="243" s="1"/>
  <c r="U22" i="243"/>
  <c r="T22" i="243"/>
  <c r="S22" i="243"/>
  <c r="R22" i="243"/>
  <c r="Q22" i="243"/>
  <c r="P22" i="243"/>
  <c r="E22" i="243"/>
  <c r="S21" i="243"/>
  <c r="R21" i="243"/>
  <c r="Q21" i="243"/>
  <c r="P21" i="243"/>
  <c r="E21" i="243"/>
  <c r="U21" i="243" s="1"/>
  <c r="T20" i="243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U18" i="243"/>
  <c r="T18" i="243"/>
  <c r="S18" i="243"/>
  <c r="R18" i="243"/>
  <c r="Q18" i="243"/>
  <c r="P18" i="243"/>
  <c r="E18" i="243"/>
  <c r="S17" i="243"/>
  <c r="R17" i="243"/>
  <c r="Q17" i="243"/>
  <c r="P17" i="243"/>
  <c r="E17" i="243"/>
  <c r="S16" i="243"/>
  <c r="R16" i="243"/>
  <c r="Q16" i="243"/>
  <c r="P16" i="243"/>
  <c r="E16" i="243"/>
  <c r="S15" i="243"/>
  <c r="R15" i="243"/>
  <c r="Q15" i="243"/>
  <c r="P15" i="243"/>
  <c r="E15" i="243"/>
  <c r="U15" i="243" s="1"/>
  <c r="S14" i="243"/>
  <c r="R14" i="243"/>
  <c r="Q14" i="243"/>
  <c r="P14" i="243"/>
  <c r="E14" i="243"/>
  <c r="S13" i="243"/>
  <c r="R13" i="243"/>
  <c r="Q13" i="243"/>
  <c r="P13" i="243"/>
  <c r="T13" i="243" s="1"/>
  <c r="E13" i="243"/>
  <c r="T12" i="243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P10" i="243"/>
  <c r="E10" i="243"/>
  <c r="S9" i="243"/>
  <c r="S8" i="243"/>
  <c r="S61" i="242"/>
  <c r="R61" i="242"/>
  <c r="Q61" i="242"/>
  <c r="P61" i="242"/>
  <c r="E61" i="242"/>
  <c r="U61" i="242" s="1"/>
  <c r="U60" i="242"/>
  <c r="S60" i="242"/>
  <c r="R60" i="242"/>
  <c r="Q60" i="242"/>
  <c r="Q59" i="242" s="1"/>
  <c r="P60" i="242"/>
  <c r="E60" i="242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U55" i="242" s="1"/>
  <c r="T54" i="242"/>
  <c r="S54" i="242"/>
  <c r="R54" i="242"/>
  <c r="Q54" i="242"/>
  <c r="P54" i="242"/>
  <c r="E54" i="242"/>
  <c r="U54" i="242" s="1"/>
  <c r="S53" i="242"/>
  <c r="R53" i="242"/>
  <c r="T52" i="242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S49" i="242"/>
  <c r="R49" i="242"/>
  <c r="Q49" i="242"/>
  <c r="P49" i="242"/>
  <c r="E49" i="242"/>
  <c r="T49" i="242" s="1"/>
  <c r="S48" i="242"/>
  <c r="R48" i="242"/>
  <c r="Q48" i="242"/>
  <c r="P48" i="242"/>
  <c r="E48" i="242"/>
  <c r="S47" i="242"/>
  <c r="R47" i="242"/>
  <c r="Q47" i="242"/>
  <c r="P47" i="242"/>
  <c r="E47" i="242"/>
  <c r="U47" i="242" s="1"/>
  <c r="S46" i="242"/>
  <c r="R46" i="242"/>
  <c r="Q46" i="242"/>
  <c r="P46" i="242"/>
  <c r="E46" i="242"/>
  <c r="S45" i="242"/>
  <c r="R45" i="242"/>
  <c r="Q45" i="242"/>
  <c r="U45" i="242" s="1"/>
  <c r="P45" i="242"/>
  <c r="T45" i="242" s="1"/>
  <c r="E45" i="242"/>
  <c r="S44" i="242"/>
  <c r="R44" i="242"/>
  <c r="Q44" i="242"/>
  <c r="P44" i="242"/>
  <c r="E44" i="242"/>
  <c r="T44" i="242" s="1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U36" i="242"/>
  <c r="S36" i="242"/>
  <c r="R36" i="242"/>
  <c r="Q36" i="242"/>
  <c r="P36" i="242"/>
  <c r="E36" i="242"/>
  <c r="T36" i="242" s="1"/>
  <c r="S35" i="242"/>
  <c r="R35" i="242"/>
  <c r="Q35" i="242"/>
  <c r="P35" i="242"/>
  <c r="E35" i="242"/>
  <c r="T34" i="242"/>
  <c r="S34" i="242"/>
  <c r="R34" i="242"/>
  <c r="Q34" i="242"/>
  <c r="P34" i="242"/>
  <c r="E34" i="242"/>
  <c r="U34" i="242" s="1"/>
  <c r="S33" i="242"/>
  <c r="R33" i="242"/>
  <c r="Q33" i="242"/>
  <c r="P33" i="242"/>
  <c r="E33" i="242"/>
  <c r="U33" i="242" s="1"/>
  <c r="S32" i="242"/>
  <c r="R32" i="242"/>
  <c r="Q32" i="242"/>
  <c r="P32" i="242"/>
  <c r="E32" i="242"/>
  <c r="S31" i="242"/>
  <c r="R31" i="242"/>
  <c r="Q31" i="242"/>
  <c r="P31" i="242"/>
  <c r="E31" i="242"/>
  <c r="T31" i="242" s="1"/>
  <c r="S30" i="242"/>
  <c r="R30" i="242"/>
  <c r="Q30" i="242"/>
  <c r="P30" i="242"/>
  <c r="E30" i="242"/>
  <c r="U30" i="242" s="1"/>
  <c r="S29" i="242"/>
  <c r="R29" i="242"/>
  <c r="Q29" i="242"/>
  <c r="P29" i="242"/>
  <c r="E29" i="242"/>
  <c r="U29" i="242" s="1"/>
  <c r="S28" i="242"/>
  <c r="R28" i="242"/>
  <c r="Q28" i="242"/>
  <c r="P28" i="242"/>
  <c r="E28" i="242"/>
  <c r="U28" i="242" s="1"/>
  <c r="S27" i="242"/>
  <c r="R27" i="242"/>
  <c r="S26" i="242"/>
  <c r="R26" i="242"/>
  <c r="Q26" i="242"/>
  <c r="P26" i="242"/>
  <c r="E26" i="242"/>
  <c r="U26" i="242" s="1"/>
  <c r="S25" i="242"/>
  <c r="R25" i="242"/>
  <c r="Q25" i="242"/>
  <c r="P25" i="242"/>
  <c r="T25" i="242" s="1"/>
  <c r="E25" i="242"/>
  <c r="S24" i="242"/>
  <c r="R24" i="242"/>
  <c r="Q24" i="242"/>
  <c r="P24" i="242"/>
  <c r="E24" i="242"/>
  <c r="U24" i="242" s="1"/>
  <c r="U23" i="242"/>
  <c r="T23" i="242"/>
  <c r="S23" i="242"/>
  <c r="R23" i="242"/>
  <c r="Q23" i="242"/>
  <c r="P23" i="242"/>
  <c r="E23" i="242"/>
  <c r="S22" i="242"/>
  <c r="R22" i="242"/>
  <c r="Q22" i="242"/>
  <c r="P22" i="242"/>
  <c r="E22" i="242"/>
  <c r="U22" i="242" s="1"/>
  <c r="S21" i="242"/>
  <c r="R21" i="242"/>
  <c r="Q21" i="242"/>
  <c r="P21" i="242"/>
  <c r="E21" i="242"/>
  <c r="S20" i="242"/>
  <c r="R20" i="242"/>
  <c r="Q20" i="242"/>
  <c r="P20" i="242"/>
  <c r="E20" i="242"/>
  <c r="U20" i="242" s="1"/>
  <c r="S19" i="242"/>
  <c r="R19" i="242"/>
  <c r="Q19" i="242"/>
  <c r="P19" i="242"/>
  <c r="E19" i="242"/>
  <c r="T19" i="242" s="1"/>
  <c r="U18" i="242"/>
  <c r="T18" i="242"/>
  <c r="S18" i="242"/>
  <c r="R18" i="242"/>
  <c r="Q18" i="242"/>
  <c r="P18" i="242"/>
  <c r="E18" i="242"/>
  <c r="S17" i="242"/>
  <c r="R17" i="242"/>
  <c r="Q17" i="242"/>
  <c r="P17" i="242"/>
  <c r="E17" i="242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U14" i="242"/>
  <c r="S14" i="242"/>
  <c r="R14" i="242"/>
  <c r="Q14" i="242"/>
  <c r="P14" i="242"/>
  <c r="E14" i="242"/>
  <c r="T14" i="242" s="1"/>
  <c r="S13" i="242"/>
  <c r="R13" i="242"/>
  <c r="Q13" i="242"/>
  <c r="P13" i="242"/>
  <c r="T13" i="242" s="1"/>
  <c r="E13" i="242"/>
  <c r="U13" i="242" s="1"/>
  <c r="S12" i="242"/>
  <c r="R12" i="242"/>
  <c r="Q12" i="242"/>
  <c r="P12" i="242"/>
  <c r="E12" i="242"/>
  <c r="U12" i="242" s="1"/>
  <c r="T11" i="242"/>
  <c r="S11" i="242"/>
  <c r="R11" i="242"/>
  <c r="Q11" i="242"/>
  <c r="P11" i="242"/>
  <c r="E11" i="242"/>
  <c r="U11" i="242" s="1"/>
  <c r="S10" i="242"/>
  <c r="R10" i="242"/>
  <c r="Q10" i="242"/>
  <c r="P10" i="242"/>
  <c r="E10" i="242"/>
  <c r="T10" i="242" s="1"/>
  <c r="R9" i="242"/>
  <c r="S61" i="241"/>
  <c r="R61" i="241"/>
  <c r="Q61" i="241"/>
  <c r="P61" i="241"/>
  <c r="E61" i="241"/>
  <c r="S60" i="241"/>
  <c r="R60" i="241"/>
  <c r="Q60" i="241"/>
  <c r="Q59" i="241" s="1"/>
  <c r="P60" i="241"/>
  <c r="E60" i="241"/>
  <c r="S59" i="241"/>
  <c r="R59" i="241"/>
  <c r="S58" i="241"/>
  <c r="S57" i="241"/>
  <c r="R57" i="241"/>
  <c r="Q57" i="241"/>
  <c r="P57" i="241"/>
  <c r="E57" i="241"/>
  <c r="U57" i="241" s="1"/>
  <c r="T56" i="241"/>
  <c r="S56" i="241"/>
  <c r="R56" i="241"/>
  <c r="Q56" i="241"/>
  <c r="P56" i="241"/>
  <c r="E56" i="241"/>
  <c r="U56" i="241" s="1"/>
  <c r="T55" i="241"/>
  <c r="S55" i="241"/>
  <c r="R55" i="241"/>
  <c r="Q55" i="241"/>
  <c r="P55" i="241"/>
  <c r="E55" i="241"/>
  <c r="U55" i="241" s="1"/>
  <c r="S54" i="241"/>
  <c r="R54" i="241"/>
  <c r="Q54" i="241"/>
  <c r="P54" i="241"/>
  <c r="E54" i="241"/>
  <c r="E53" i="241" s="1"/>
  <c r="T53" i="241" s="1"/>
  <c r="S53" i="241"/>
  <c r="R53" i="241"/>
  <c r="S52" i="241"/>
  <c r="R52" i="241"/>
  <c r="Q52" i="241"/>
  <c r="P52" i="241"/>
  <c r="E52" i="241"/>
  <c r="U51" i="241"/>
  <c r="S51" i="241"/>
  <c r="R51" i="241"/>
  <c r="Q51" i="241"/>
  <c r="P51" i="241"/>
  <c r="E51" i="241"/>
  <c r="T51" i="241" s="1"/>
  <c r="S50" i="241"/>
  <c r="R50" i="241"/>
  <c r="Q50" i="241"/>
  <c r="P50" i="241"/>
  <c r="E50" i="24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U47" i="241" s="1"/>
  <c r="S46" i="241"/>
  <c r="R46" i="241"/>
  <c r="Q46" i="241"/>
  <c r="P46" i="241"/>
  <c r="E46" i="241"/>
  <c r="U46" i="241" s="1"/>
  <c r="S45" i="241"/>
  <c r="R45" i="241"/>
  <c r="Q45" i="241"/>
  <c r="P45" i="241"/>
  <c r="E45" i="241"/>
  <c r="U45" i="241" s="1"/>
  <c r="S44" i="241"/>
  <c r="R44" i="241"/>
  <c r="Q44" i="241"/>
  <c r="P44" i="241"/>
  <c r="E44" i="241"/>
  <c r="U44" i="241" s="1"/>
  <c r="S43" i="241"/>
  <c r="R43" i="241"/>
  <c r="S42" i="241"/>
  <c r="R42" i="241"/>
  <c r="T41" i="241"/>
  <c r="S41" i="241"/>
  <c r="R41" i="241"/>
  <c r="Q41" i="241"/>
  <c r="P41" i="241"/>
  <c r="E41" i="241"/>
  <c r="U41" i="241" s="1"/>
  <c r="T40" i="241"/>
  <c r="S40" i="241"/>
  <c r="R40" i="241"/>
  <c r="Q40" i="241"/>
  <c r="P40" i="241"/>
  <c r="E40" i="241"/>
  <c r="U40" i="241" s="1"/>
  <c r="S39" i="241"/>
  <c r="R39" i="241"/>
  <c r="Q39" i="241"/>
  <c r="P39" i="241"/>
  <c r="E39" i="241"/>
  <c r="U39" i="241" s="1"/>
  <c r="U38" i="241"/>
  <c r="T38" i="241"/>
  <c r="S38" i="241"/>
  <c r="R38" i="241"/>
  <c r="Q38" i="241"/>
  <c r="P38" i="241"/>
  <c r="E38" i="241"/>
  <c r="U37" i="241"/>
  <c r="S37" i="241"/>
  <c r="R37" i="241"/>
  <c r="Q37" i="241"/>
  <c r="P37" i="241"/>
  <c r="E37" i="241"/>
  <c r="T37" i="241" s="1"/>
  <c r="S36" i="241"/>
  <c r="R36" i="241"/>
  <c r="Q36" i="241"/>
  <c r="P36" i="241"/>
  <c r="E36" i="241"/>
  <c r="S35" i="241"/>
  <c r="R35" i="241"/>
  <c r="Q35" i="241"/>
  <c r="P35" i="241"/>
  <c r="E35" i="241"/>
  <c r="U35" i="241" s="1"/>
  <c r="U34" i="241"/>
  <c r="S34" i="241"/>
  <c r="R34" i="241"/>
  <c r="Q34" i="241"/>
  <c r="P34" i="241"/>
  <c r="E34" i="241"/>
  <c r="T34" i="241" s="1"/>
  <c r="U33" i="241"/>
  <c r="T33" i="241"/>
  <c r="S33" i="241"/>
  <c r="R33" i="241"/>
  <c r="Q33" i="241"/>
  <c r="P33" i="241"/>
  <c r="E33" i="24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S29" i="241"/>
  <c r="R29" i="241"/>
  <c r="Q29" i="241"/>
  <c r="P29" i="241"/>
  <c r="E29" i="241"/>
  <c r="U29" i="241" s="1"/>
  <c r="T28" i="241"/>
  <c r="S28" i="241"/>
  <c r="R28" i="241"/>
  <c r="Q28" i="241"/>
  <c r="P28" i="241"/>
  <c r="E28" i="241"/>
  <c r="S27" i="241"/>
  <c r="R27" i="241"/>
  <c r="S26" i="241"/>
  <c r="R26" i="241"/>
  <c r="Q26" i="241"/>
  <c r="P26" i="241"/>
  <c r="E26" i="241"/>
  <c r="U26" i="241" s="1"/>
  <c r="S25" i="241"/>
  <c r="R25" i="241"/>
  <c r="Q25" i="241"/>
  <c r="U25" i="241" s="1"/>
  <c r="P25" i="241"/>
  <c r="T25" i="241" s="1"/>
  <c r="E25" i="241"/>
  <c r="S24" i="241"/>
  <c r="R24" i="241"/>
  <c r="Q24" i="241"/>
  <c r="P24" i="241"/>
  <c r="E24" i="241"/>
  <c r="U24" i="241" s="1"/>
  <c r="S23" i="241"/>
  <c r="R23" i="241"/>
  <c r="Q23" i="241"/>
  <c r="P23" i="241"/>
  <c r="T23" i="241" s="1"/>
  <c r="E23" i="241"/>
  <c r="S22" i="241"/>
  <c r="R22" i="241"/>
  <c r="Q22" i="241"/>
  <c r="P22" i="241"/>
  <c r="E22" i="241"/>
  <c r="U22" i="241" s="1"/>
  <c r="U21" i="241"/>
  <c r="T21" i="241"/>
  <c r="S21" i="241"/>
  <c r="R21" i="241"/>
  <c r="Q21" i="241"/>
  <c r="P21" i="241"/>
  <c r="E21" i="241"/>
  <c r="S20" i="241"/>
  <c r="R20" i="241"/>
  <c r="Q20" i="241"/>
  <c r="P20" i="241"/>
  <c r="E20" i="241"/>
  <c r="U20" i="241" s="1"/>
  <c r="S19" i="241"/>
  <c r="R19" i="241"/>
  <c r="Q19" i="241"/>
  <c r="P19" i="241"/>
  <c r="E19" i="241"/>
  <c r="S18" i="241"/>
  <c r="R18" i="241"/>
  <c r="Q18" i="241"/>
  <c r="P18" i="241"/>
  <c r="E18" i="241"/>
  <c r="U18" i="241" s="1"/>
  <c r="S17" i="241"/>
  <c r="R17" i="241"/>
  <c r="Q17" i="241"/>
  <c r="P17" i="241"/>
  <c r="E17" i="241"/>
  <c r="T17" i="241" s="1"/>
  <c r="U16" i="241"/>
  <c r="T16" i="241"/>
  <c r="S16" i="241"/>
  <c r="R16" i="241"/>
  <c r="Q16" i="241"/>
  <c r="P16" i="241"/>
  <c r="E16" i="241"/>
  <c r="S15" i="241"/>
  <c r="R15" i="241"/>
  <c r="Q15" i="241"/>
  <c r="P15" i="241"/>
  <c r="E15" i="241"/>
  <c r="S14" i="241"/>
  <c r="R14" i="241"/>
  <c r="Q14" i="241"/>
  <c r="P14" i="241"/>
  <c r="E14" i="241"/>
  <c r="U14" i="241" s="1"/>
  <c r="S13" i="241"/>
  <c r="R13" i="241"/>
  <c r="Q13" i="241"/>
  <c r="U13" i="241" s="1"/>
  <c r="P13" i="241"/>
  <c r="T13" i="241" s="1"/>
  <c r="E13" i="241"/>
  <c r="U12" i="241"/>
  <c r="T12" i="241"/>
  <c r="S12" i="241"/>
  <c r="R12" i="241"/>
  <c r="Q12" i="241"/>
  <c r="P12" i="241"/>
  <c r="E12" i="241"/>
  <c r="S11" i="241"/>
  <c r="R11" i="241"/>
  <c r="Q11" i="241"/>
  <c r="P11" i="241"/>
  <c r="E11" i="241"/>
  <c r="S10" i="241"/>
  <c r="R10" i="241"/>
  <c r="Q10" i="241"/>
  <c r="P10" i="241"/>
  <c r="E10" i="241"/>
  <c r="S9" i="241"/>
  <c r="S8" i="241"/>
  <c r="S61" i="240"/>
  <c r="R61" i="240"/>
  <c r="Q61" i="240"/>
  <c r="P61" i="240"/>
  <c r="E61" i="240"/>
  <c r="S60" i="240"/>
  <c r="R60" i="240"/>
  <c r="Q60" i="240"/>
  <c r="P60" i="240"/>
  <c r="E60" i="240"/>
  <c r="S59" i="240"/>
  <c r="R59" i="240"/>
  <c r="U57" i="240"/>
  <c r="T57" i="240"/>
  <c r="S57" i="240"/>
  <c r="R57" i="240"/>
  <c r="Q57" i="240"/>
  <c r="P57" i="240"/>
  <c r="E57" i="240"/>
  <c r="U56" i="240"/>
  <c r="T56" i="240"/>
  <c r="S56" i="240"/>
  <c r="R56" i="240"/>
  <c r="Q56" i="240"/>
  <c r="P56" i="240"/>
  <c r="E56" i="240"/>
  <c r="S55" i="240"/>
  <c r="R55" i="240"/>
  <c r="Q55" i="240"/>
  <c r="P55" i="240"/>
  <c r="E55" i="240"/>
  <c r="S54" i="240"/>
  <c r="R54" i="240"/>
  <c r="Q54" i="240"/>
  <c r="P54" i="240"/>
  <c r="E54" i="240"/>
  <c r="E53" i="240" s="1"/>
  <c r="T53" i="240" s="1"/>
  <c r="S53" i="240"/>
  <c r="R53" i="240"/>
  <c r="U52" i="240"/>
  <c r="T52" i="240"/>
  <c r="S52" i="240"/>
  <c r="R52" i="240"/>
  <c r="Q52" i="240"/>
  <c r="P52" i="240"/>
  <c r="E52" i="240"/>
  <c r="S51" i="240"/>
  <c r="R51" i="240"/>
  <c r="Q51" i="240"/>
  <c r="P51" i="240"/>
  <c r="E51" i="240"/>
  <c r="U51" i="240" s="1"/>
  <c r="T50" i="240"/>
  <c r="S50" i="240"/>
  <c r="R50" i="240"/>
  <c r="Q50" i="240"/>
  <c r="P50" i="240"/>
  <c r="E50" i="240"/>
  <c r="U50" i="240" s="1"/>
  <c r="S49" i="240"/>
  <c r="R49" i="240"/>
  <c r="Q49" i="240"/>
  <c r="P49" i="240"/>
  <c r="E49" i="240"/>
  <c r="U49" i="240" s="1"/>
  <c r="U48" i="240"/>
  <c r="T48" i="240"/>
  <c r="S48" i="240"/>
  <c r="R48" i="240"/>
  <c r="Q48" i="240"/>
  <c r="P48" i="240"/>
  <c r="E48" i="240"/>
  <c r="S47" i="240"/>
  <c r="R47" i="240"/>
  <c r="Q47" i="240"/>
  <c r="P47" i="240"/>
  <c r="E47" i="240"/>
  <c r="S46" i="240"/>
  <c r="R46" i="240"/>
  <c r="Q46" i="240"/>
  <c r="P46" i="240"/>
  <c r="E46" i="240"/>
  <c r="S45" i="240"/>
  <c r="R45" i="240"/>
  <c r="Q45" i="240"/>
  <c r="P45" i="240"/>
  <c r="E45" i="240"/>
  <c r="U45" i="240" s="1"/>
  <c r="S44" i="240"/>
  <c r="R44" i="240"/>
  <c r="Q44" i="240"/>
  <c r="P44" i="240"/>
  <c r="E44" i="240"/>
  <c r="S43" i="240"/>
  <c r="R43" i="240"/>
  <c r="S42" i="240"/>
  <c r="R42" i="240"/>
  <c r="U41" i="240"/>
  <c r="T41" i="240"/>
  <c r="S41" i="240"/>
  <c r="R41" i="240"/>
  <c r="Q41" i="240"/>
  <c r="P41" i="240"/>
  <c r="E41" i="240"/>
  <c r="T40" i="240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U37" i="240"/>
  <c r="S37" i="240"/>
  <c r="R37" i="240"/>
  <c r="Q37" i="240"/>
  <c r="P37" i="240"/>
  <c r="E37" i="240"/>
  <c r="T37" i="240" s="1"/>
  <c r="S36" i="240"/>
  <c r="R36" i="240"/>
  <c r="Q36" i="240"/>
  <c r="P36" i="240"/>
  <c r="E36" i="240"/>
  <c r="S35" i="240"/>
  <c r="R35" i="240"/>
  <c r="Q35" i="240"/>
  <c r="P35" i="240"/>
  <c r="E35" i="240"/>
  <c r="U35" i="240" s="1"/>
  <c r="S34" i="240"/>
  <c r="R34" i="240"/>
  <c r="Q34" i="240"/>
  <c r="P34" i="240"/>
  <c r="E34" i="240"/>
  <c r="S33" i="240"/>
  <c r="R33" i="240"/>
  <c r="Q33" i="240"/>
  <c r="P33" i="240"/>
  <c r="E33" i="240"/>
  <c r="U33" i="240" s="1"/>
  <c r="S32" i="240"/>
  <c r="R32" i="240"/>
  <c r="Q32" i="240"/>
  <c r="P32" i="240"/>
  <c r="E32" i="240"/>
  <c r="U32" i="240" s="1"/>
  <c r="S31" i="240"/>
  <c r="R31" i="240"/>
  <c r="Q31" i="240"/>
  <c r="P31" i="240"/>
  <c r="E31" i="240"/>
  <c r="U31" i="240" s="1"/>
  <c r="S30" i="240"/>
  <c r="R30" i="240"/>
  <c r="Q30" i="240"/>
  <c r="U30" i="240" s="1"/>
  <c r="P30" i="240"/>
  <c r="E30" i="240"/>
  <c r="U29" i="240"/>
  <c r="T29" i="240"/>
  <c r="S29" i="240"/>
  <c r="R29" i="240"/>
  <c r="Q29" i="240"/>
  <c r="P29" i="240"/>
  <c r="E29" i="240"/>
  <c r="S28" i="240"/>
  <c r="R28" i="240"/>
  <c r="Q28" i="240"/>
  <c r="P28" i="240"/>
  <c r="E28" i="240"/>
  <c r="T28" i="240" s="1"/>
  <c r="S27" i="240"/>
  <c r="R27" i="240"/>
  <c r="S26" i="240"/>
  <c r="R26" i="240"/>
  <c r="Q26" i="240"/>
  <c r="P26" i="240"/>
  <c r="E26" i="240"/>
  <c r="U26" i="240" s="1"/>
  <c r="U25" i="240"/>
  <c r="T25" i="240"/>
  <c r="S25" i="240"/>
  <c r="R25" i="240"/>
  <c r="Q25" i="240"/>
  <c r="P25" i="240"/>
  <c r="E25" i="240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P22" i="240"/>
  <c r="E22" i="240"/>
  <c r="U22" i="240" s="1"/>
  <c r="S21" i="240"/>
  <c r="R21" i="240"/>
  <c r="Q21" i="240"/>
  <c r="P21" i="240"/>
  <c r="E21" i="240"/>
  <c r="T21" i="240" s="1"/>
  <c r="U20" i="240"/>
  <c r="T20" i="240"/>
  <c r="S20" i="240"/>
  <c r="R20" i="240"/>
  <c r="Q20" i="240"/>
  <c r="P20" i="240"/>
  <c r="E20" i="240"/>
  <c r="S19" i="240"/>
  <c r="R19" i="240"/>
  <c r="Q19" i="240"/>
  <c r="P19" i="240"/>
  <c r="E19" i="240"/>
  <c r="S18" i="240"/>
  <c r="R18" i="240"/>
  <c r="Q18" i="240"/>
  <c r="P18" i="240"/>
  <c r="E18" i="240"/>
  <c r="U18" i="240" s="1"/>
  <c r="S17" i="240"/>
  <c r="R17" i="240"/>
  <c r="Q17" i="240"/>
  <c r="P17" i="240"/>
  <c r="E17" i="240"/>
  <c r="U17" i="240" s="1"/>
  <c r="U16" i="240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U14" i="240" s="1"/>
  <c r="S13" i="240"/>
  <c r="R13" i="240"/>
  <c r="Q13" i="240"/>
  <c r="U13" i="240" s="1"/>
  <c r="P13" i="240"/>
  <c r="E13" i="240"/>
  <c r="U12" i="240"/>
  <c r="T12" i="240"/>
  <c r="S12" i="240"/>
  <c r="R12" i="240"/>
  <c r="Q12" i="240"/>
  <c r="P12" i="240"/>
  <c r="E12" i="240"/>
  <c r="T11" i="240"/>
  <c r="S11" i="240"/>
  <c r="R11" i="240"/>
  <c r="Q11" i="240"/>
  <c r="P11" i="240"/>
  <c r="E11" i="240"/>
  <c r="U11" i="240" s="1"/>
  <c r="S10" i="240"/>
  <c r="R10" i="240"/>
  <c r="Q10" i="240"/>
  <c r="P10" i="240"/>
  <c r="E10" i="240"/>
  <c r="S61" i="239"/>
  <c r="R61" i="239"/>
  <c r="Q61" i="239"/>
  <c r="P61" i="239"/>
  <c r="E61" i="239"/>
  <c r="U60" i="239"/>
  <c r="S60" i="239"/>
  <c r="R60" i="239"/>
  <c r="Q60" i="239"/>
  <c r="Q59" i="239" s="1"/>
  <c r="P60" i="239"/>
  <c r="E60" i="239"/>
  <c r="S59" i="239"/>
  <c r="R59" i="239"/>
  <c r="T57" i="239"/>
  <c r="S57" i="239"/>
  <c r="R57" i="239"/>
  <c r="Q57" i="239"/>
  <c r="P57" i="239"/>
  <c r="E57" i="239"/>
  <c r="U57" i="239" s="1"/>
  <c r="S56" i="239"/>
  <c r="R56" i="239"/>
  <c r="Q56" i="239"/>
  <c r="P56" i="239"/>
  <c r="E56" i="239"/>
  <c r="U56" i="239" s="1"/>
  <c r="U55" i="239"/>
  <c r="T55" i="239"/>
  <c r="S55" i="239"/>
  <c r="R55" i="239"/>
  <c r="Q55" i="239"/>
  <c r="P55" i="239"/>
  <c r="E55" i="239"/>
  <c r="S54" i="239"/>
  <c r="R54" i="239"/>
  <c r="Q54" i="239"/>
  <c r="P54" i="239"/>
  <c r="E54" i="239"/>
  <c r="S53" i="239"/>
  <c r="R53" i="239"/>
  <c r="S52" i="239"/>
  <c r="R52" i="239"/>
  <c r="Q52" i="239"/>
  <c r="P52" i="239"/>
  <c r="E52" i="239"/>
  <c r="S51" i="239"/>
  <c r="R51" i="239"/>
  <c r="Q51" i="239"/>
  <c r="P51" i="239"/>
  <c r="E51" i="239"/>
  <c r="U51" i="239" s="1"/>
  <c r="S50" i="239"/>
  <c r="R50" i="239"/>
  <c r="Q50" i="239"/>
  <c r="P50" i="239"/>
  <c r="E50" i="239"/>
  <c r="S49" i="239"/>
  <c r="R49" i="239"/>
  <c r="Q49" i="239"/>
  <c r="P49" i="239"/>
  <c r="E49" i="239"/>
  <c r="U49" i="239" s="1"/>
  <c r="T48" i="239"/>
  <c r="S48" i="239"/>
  <c r="R48" i="239"/>
  <c r="Q48" i="239"/>
  <c r="P48" i="239"/>
  <c r="E48" i="239"/>
  <c r="U48" i="239" s="1"/>
  <c r="S47" i="239"/>
  <c r="R47" i="239"/>
  <c r="Q47" i="239"/>
  <c r="P47" i="239"/>
  <c r="E47" i="239"/>
  <c r="U47" i="239" s="1"/>
  <c r="U46" i="239"/>
  <c r="T46" i="239"/>
  <c r="S46" i="239"/>
  <c r="R46" i="239"/>
  <c r="Q46" i="239"/>
  <c r="P46" i="239"/>
  <c r="E46" i="239"/>
  <c r="S45" i="239"/>
  <c r="R45" i="239"/>
  <c r="Q45" i="239"/>
  <c r="U45" i="239" s="1"/>
  <c r="P45" i="239"/>
  <c r="E45" i="239"/>
  <c r="S44" i="239"/>
  <c r="R44" i="239"/>
  <c r="Q44" i="239"/>
  <c r="P44" i="239"/>
  <c r="E44" i="239"/>
  <c r="T44" i="239" s="1"/>
  <c r="S43" i="239"/>
  <c r="R43" i="239"/>
  <c r="S42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U40" i="239" s="1"/>
  <c r="T39" i="239"/>
  <c r="S39" i="239"/>
  <c r="R39" i="239"/>
  <c r="Q39" i="239"/>
  <c r="P39" i="239"/>
  <c r="E39" i="239"/>
  <c r="U39" i="239" s="1"/>
  <c r="T38" i="239"/>
  <c r="S38" i="239"/>
  <c r="R38" i="239"/>
  <c r="Q38" i="239"/>
  <c r="P38" i="239"/>
  <c r="E38" i="239"/>
  <c r="U38" i="239" s="1"/>
  <c r="S37" i="239"/>
  <c r="R37" i="239"/>
  <c r="Q37" i="239"/>
  <c r="P37" i="239"/>
  <c r="E37" i="239"/>
  <c r="U37" i="239" s="1"/>
  <c r="U36" i="239"/>
  <c r="T36" i="239"/>
  <c r="S36" i="239"/>
  <c r="R36" i="239"/>
  <c r="Q36" i="239"/>
  <c r="P36" i="239"/>
  <c r="E36" i="239"/>
  <c r="U35" i="239"/>
  <c r="S35" i="239"/>
  <c r="R35" i="239"/>
  <c r="Q35" i="239"/>
  <c r="P35" i="239"/>
  <c r="E35" i="239"/>
  <c r="T35" i="239" s="1"/>
  <c r="S34" i="239"/>
  <c r="R34" i="239"/>
  <c r="Q34" i="239"/>
  <c r="P34" i="239"/>
  <c r="E34" i="239"/>
  <c r="S33" i="239"/>
  <c r="R33" i="239"/>
  <c r="Q33" i="239"/>
  <c r="P33" i="239"/>
  <c r="E33" i="239"/>
  <c r="U33" i="239" s="1"/>
  <c r="S32" i="239"/>
  <c r="R32" i="239"/>
  <c r="Q32" i="239"/>
  <c r="U32" i="239" s="1"/>
  <c r="P32" i="239"/>
  <c r="T32" i="239" s="1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30" i="239" s="1"/>
  <c r="S29" i="239"/>
  <c r="R29" i="239"/>
  <c r="Q29" i="239"/>
  <c r="P29" i="239"/>
  <c r="E29" i="239"/>
  <c r="U29" i="239" s="1"/>
  <c r="S28" i="239"/>
  <c r="R28" i="239"/>
  <c r="Q28" i="239"/>
  <c r="P28" i="239"/>
  <c r="E28" i="239"/>
  <c r="S27" i="239"/>
  <c r="R27" i="239"/>
  <c r="U26" i="239"/>
  <c r="T26" i="239"/>
  <c r="S26" i="239"/>
  <c r="R26" i="239"/>
  <c r="Q26" i="239"/>
  <c r="P26" i="239"/>
  <c r="E26" i="239"/>
  <c r="S25" i="239"/>
  <c r="R25" i="239"/>
  <c r="Q25" i="239"/>
  <c r="P25" i="239"/>
  <c r="E25" i="239"/>
  <c r="U25" i="239" s="1"/>
  <c r="S24" i="239"/>
  <c r="R24" i="239"/>
  <c r="Q24" i="239"/>
  <c r="P24" i="239"/>
  <c r="E24" i="239"/>
  <c r="U24" i="239" s="1"/>
  <c r="S23" i="239"/>
  <c r="R23" i="239"/>
  <c r="Q23" i="239"/>
  <c r="P23" i="239"/>
  <c r="E23" i="239"/>
  <c r="U23" i="239" s="1"/>
  <c r="S22" i="239"/>
  <c r="R22" i="239"/>
  <c r="Q22" i="239"/>
  <c r="P22" i="239"/>
  <c r="E22" i="239"/>
  <c r="S21" i="239"/>
  <c r="R21" i="239"/>
  <c r="Q21" i="239"/>
  <c r="P21" i="239"/>
  <c r="E21" i="239"/>
  <c r="U21" i="239" s="1"/>
  <c r="S20" i="239"/>
  <c r="R20" i="239"/>
  <c r="Q20" i="239"/>
  <c r="P20" i="239"/>
  <c r="E20" i="239"/>
  <c r="U20" i="239" s="1"/>
  <c r="U19" i="239"/>
  <c r="S19" i="239"/>
  <c r="R19" i="239"/>
  <c r="Q19" i="239"/>
  <c r="P19" i="239"/>
  <c r="E19" i="239"/>
  <c r="T19" i="239" s="1"/>
  <c r="S18" i="239"/>
  <c r="R18" i="239"/>
  <c r="Q18" i="239"/>
  <c r="P18" i="239"/>
  <c r="E18" i="239"/>
  <c r="T17" i="239"/>
  <c r="S17" i="239"/>
  <c r="R17" i="239"/>
  <c r="Q17" i="239"/>
  <c r="P17" i="239"/>
  <c r="E17" i="239"/>
  <c r="U17" i="239" s="1"/>
  <c r="S16" i="239"/>
  <c r="R16" i="239"/>
  <c r="Q16" i="239"/>
  <c r="P16" i="239"/>
  <c r="E16" i="239"/>
  <c r="U16" i="239" s="1"/>
  <c r="U15" i="239"/>
  <c r="T15" i="239"/>
  <c r="S15" i="239"/>
  <c r="R15" i="239"/>
  <c r="Q15" i="239"/>
  <c r="P15" i="239"/>
  <c r="E15" i="239"/>
  <c r="U14" i="239"/>
  <c r="T14" i="239"/>
  <c r="S14" i="239"/>
  <c r="R14" i="239"/>
  <c r="Q14" i="239"/>
  <c r="P14" i="239"/>
  <c r="E14" i="239"/>
  <c r="S13" i="239"/>
  <c r="R13" i="239"/>
  <c r="Q13" i="239"/>
  <c r="P13" i="239"/>
  <c r="T13" i="239" s="1"/>
  <c r="E13" i="239"/>
  <c r="S12" i="239"/>
  <c r="R12" i="239"/>
  <c r="Q12" i="239"/>
  <c r="P12" i="239"/>
  <c r="E12" i="239"/>
  <c r="U12" i="239" s="1"/>
  <c r="U11" i="239"/>
  <c r="T11" i="239"/>
  <c r="S11" i="239"/>
  <c r="R11" i="239"/>
  <c r="Q11" i="239"/>
  <c r="P11" i="239"/>
  <c r="E11" i="239"/>
  <c r="S10" i="239"/>
  <c r="R10" i="239"/>
  <c r="Q10" i="239"/>
  <c r="P10" i="239"/>
  <c r="E10" i="239"/>
  <c r="S9" i="239"/>
  <c r="T61" i="238"/>
  <c r="S61" i="238"/>
  <c r="R61" i="238"/>
  <c r="Q61" i="238"/>
  <c r="P61" i="238"/>
  <c r="E61" i="238"/>
  <c r="U61" i="238" s="1"/>
  <c r="S60" i="238"/>
  <c r="R60" i="238"/>
  <c r="Q60" i="238"/>
  <c r="Q59" i="238" s="1"/>
  <c r="P60" i="238"/>
  <c r="E60" i="238"/>
  <c r="S59" i="238"/>
  <c r="R59" i="238"/>
  <c r="T57" i="238"/>
  <c r="S57" i="238"/>
  <c r="R57" i="238"/>
  <c r="Q57" i="238"/>
  <c r="P57" i="238"/>
  <c r="E57" i="238"/>
  <c r="U57" i="238" s="1"/>
  <c r="S56" i="238"/>
  <c r="R56" i="238"/>
  <c r="Q56" i="238"/>
  <c r="P56" i="238"/>
  <c r="E56" i="238"/>
  <c r="U56" i="238" s="1"/>
  <c r="U55" i="238"/>
  <c r="T55" i="238"/>
  <c r="S55" i="238"/>
  <c r="R55" i="238"/>
  <c r="Q55" i="238"/>
  <c r="P55" i="238"/>
  <c r="E55" i="238"/>
  <c r="U54" i="238"/>
  <c r="T54" i="238"/>
  <c r="S54" i="238"/>
  <c r="R54" i="238"/>
  <c r="Q54" i="238"/>
  <c r="Q53" i="238" s="1"/>
  <c r="P54" i="238"/>
  <c r="E54" i="238"/>
  <c r="S53" i="238"/>
  <c r="R53" i="238"/>
  <c r="T52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U50" i="238"/>
  <c r="T50" i="238"/>
  <c r="S50" i="238"/>
  <c r="R50" i="238"/>
  <c r="Q50" i="238"/>
  <c r="P50" i="238"/>
  <c r="E50" i="238"/>
  <c r="S49" i="238"/>
  <c r="R49" i="238"/>
  <c r="Q49" i="238"/>
  <c r="P49" i="238"/>
  <c r="E49" i="238"/>
  <c r="T48" i="238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U46" i="238"/>
  <c r="T46" i="238"/>
  <c r="S46" i="238"/>
  <c r="R46" i="238"/>
  <c r="Q46" i="238"/>
  <c r="P46" i="238"/>
  <c r="E46" i="238"/>
  <c r="S45" i="238"/>
  <c r="R45" i="238"/>
  <c r="Q45" i="238"/>
  <c r="P45" i="238"/>
  <c r="E45" i="238"/>
  <c r="T44" i="238"/>
  <c r="S44" i="238"/>
  <c r="R44" i="238"/>
  <c r="Q44" i="238"/>
  <c r="P44" i="238"/>
  <c r="P43" i="238" s="1"/>
  <c r="E44" i="238"/>
  <c r="S43" i="238"/>
  <c r="R43" i="238"/>
  <c r="S42" i="238"/>
  <c r="R42" i="238"/>
  <c r="S41" i="238"/>
  <c r="R41" i="238"/>
  <c r="Q41" i="238"/>
  <c r="P41" i="238"/>
  <c r="E41" i="238"/>
  <c r="U41" i="238" s="1"/>
  <c r="U40" i="238"/>
  <c r="T40" i="238"/>
  <c r="S40" i="238"/>
  <c r="R40" i="238"/>
  <c r="Q40" i="238"/>
  <c r="P40" i="238"/>
  <c r="E40" i="238"/>
  <c r="S39" i="238"/>
  <c r="R39" i="238"/>
  <c r="Q39" i="238"/>
  <c r="P39" i="238"/>
  <c r="E39" i="238"/>
  <c r="U39" i="238" s="1"/>
  <c r="T38" i="238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U36" i="238"/>
  <c r="T36" i="238"/>
  <c r="S36" i="238"/>
  <c r="R36" i="238"/>
  <c r="Q36" i="238"/>
  <c r="P36" i="238"/>
  <c r="E36" i="238"/>
  <c r="S35" i="238"/>
  <c r="R35" i="238"/>
  <c r="Q35" i="238"/>
  <c r="P35" i="238"/>
  <c r="E35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T31" i="238"/>
  <c r="S31" i="238"/>
  <c r="R31" i="238"/>
  <c r="Q31" i="238"/>
  <c r="P31" i="238"/>
  <c r="E31" i="238"/>
  <c r="U31" i="238" s="1"/>
  <c r="S30" i="238"/>
  <c r="R30" i="238"/>
  <c r="Q30" i="238"/>
  <c r="P30" i="238"/>
  <c r="T30" i="238" s="1"/>
  <c r="E30" i="238"/>
  <c r="S29" i="238"/>
  <c r="R29" i="238"/>
  <c r="Q29" i="238"/>
  <c r="P29" i="238"/>
  <c r="E29" i="238"/>
  <c r="U29" i="238" s="1"/>
  <c r="U28" i="238"/>
  <c r="S28" i="238"/>
  <c r="R28" i="238"/>
  <c r="Q28" i="238"/>
  <c r="P28" i="238"/>
  <c r="E28" i="238"/>
  <c r="T28" i="238" s="1"/>
  <c r="S27" i="238"/>
  <c r="R27" i="238"/>
  <c r="U26" i="238"/>
  <c r="T26" i="238"/>
  <c r="S26" i="238"/>
  <c r="R26" i="238"/>
  <c r="Q26" i="238"/>
  <c r="P26" i="238"/>
  <c r="E26" i="238"/>
  <c r="T25" i="238"/>
  <c r="S25" i="238"/>
  <c r="R25" i="238"/>
  <c r="Q25" i="238"/>
  <c r="P25" i="238"/>
  <c r="E25" i="238"/>
  <c r="U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2" i="238"/>
  <c r="S22" i="238"/>
  <c r="R22" i="238"/>
  <c r="Q22" i="238"/>
  <c r="P22" i="238"/>
  <c r="E22" i="238"/>
  <c r="T22" i="238" s="1"/>
  <c r="S21" i="238"/>
  <c r="R21" i="238"/>
  <c r="Q21" i="238"/>
  <c r="P21" i="238"/>
  <c r="E21" i="238"/>
  <c r="S20" i="238"/>
  <c r="R20" i="238"/>
  <c r="Q20" i="238"/>
  <c r="P20" i="238"/>
  <c r="E20" i="238"/>
  <c r="U20" i="238" s="1"/>
  <c r="S19" i="238"/>
  <c r="R19" i="238"/>
  <c r="Q19" i="238"/>
  <c r="P19" i="238"/>
  <c r="E19" i="238"/>
  <c r="S18" i="238"/>
  <c r="R18" i="238"/>
  <c r="Q18" i="238"/>
  <c r="P18" i="238"/>
  <c r="E18" i="238"/>
  <c r="U18" i="238" s="1"/>
  <c r="T17" i="238"/>
  <c r="S17" i="238"/>
  <c r="R17" i="238"/>
  <c r="Q17" i="238"/>
  <c r="P17" i="238"/>
  <c r="E17" i="238"/>
  <c r="U17" i="238" s="1"/>
  <c r="S16" i="238"/>
  <c r="R16" i="238"/>
  <c r="Q16" i="238"/>
  <c r="P16" i="238"/>
  <c r="E16" i="238"/>
  <c r="U16" i="238" s="1"/>
  <c r="U15" i="238"/>
  <c r="T15" i="238"/>
  <c r="S15" i="238"/>
  <c r="R15" i="238"/>
  <c r="Q15" i="238"/>
  <c r="P15" i="238"/>
  <c r="E15" i="238"/>
  <c r="S14" i="238"/>
  <c r="R14" i="238"/>
  <c r="Q14" i="238"/>
  <c r="P14" i="238"/>
  <c r="E14" i="238"/>
  <c r="U14" i="238" s="1"/>
  <c r="S13" i="238"/>
  <c r="R13" i="238"/>
  <c r="Q13" i="238"/>
  <c r="P13" i="238"/>
  <c r="T13" i="238" s="1"/>
  <c r="E13" i="238"/>
  <c r="S12" i="238"/>
  <c r="R12" i="238"/>
  <c r="Q12" i="238"/>
  <c r="P12" i="238"/>
  <c r="E12" i="238"/>
  <c r="U12" i="238" s="1"/>
  <c r="U11" i="238"/>
  <c r="T11" i="238"/>
  <c r="S11" i="238"/>
  <c r="R11" i="238"/>
  <c r="Q11" i="238"/>
  <c r="P11" i="238"/>
  <c r="E11" i="238"/>
  <c r="S10" i="238"/>
  <c r="R10" i="238"/>
  <c r="Q10" i="238"/>
  <c r="P10" i="238"/>
  <c r="E10" i="238"/>
  <c r="S9" i="238"/>
  <c r="R9" i="238"/>
  <c r="S61" i="237"/>
  <c r="R61" i="237"/>
  <c r="Q61" i="237"/>
  <c r="P61" i="237"/>
  <c r="E61" i="237"/>
  <c r="S60" i="237"/>
  <c r="R60" i="237"/>
  <c r="Q60" i="237"/>
  <c r="Q59" i="237" s="1"/>
  <c r="P60" i="237"/>
  <c r="E60" i="237"/>
  <c r="S59" i="237"/>
  <c r="R59" i="237"/>
  <c r="T57" i="237"/>
  <c r="S57" i="237"/>
  <c r="R57" i="237"/>
  <c r="Q57" i="237"/>
  <c r="P57" i="237"/>
  <c r="E57" i="237"/>
  <c r="U57" i="237" s="1"/>
  <c r="S56" i="237"/>
  <c r="R56" i="237"/>
  <c r="Q56" i="237"/>
  <c r="P56" i="237"/>
  <c r="E56" i="237"/>
  <c r="U56" i="237" s="1"/>
  <c r="U55" i="237"/>
  <c r="T55" i="237"/>
  <c r="S55" i="237"/>
  <c r="R55" i="237"/>
  <c r="Q55" i="237"/>
  <c r="P55" i="237"/>
  <c r="E55" i="237"/>
  <c r="S54" i="237"/>
  <c r="R54" i="237"/>
  <c r="Q54" i="237"/>
  <c r="P54" i="237"/>
  <c r="E54" i="237"/>
  <c r="S53" i="237"/>
  <c r="R53" i="237"/>
  <c r="S52" i="237"/>
  <c r="R52" i="237"/>
  <c r="Q52" i="237"/>
  <c r="P52" i="237"/>
  <c r="E52" i="237"/>
  <c r="S51" i="237"/>
  <c r="R51" i="237"/>
  <c r="Q51" i="237"/>
  <c r="P51" i="237"/>
  <c r="E51" i="237"/>
  <c r="U51" i="237" s="1"/>
  <c r="S50" i="237"/>
  <c r="R50" i="237"/>
  <c r="Q50" i="237"/>
  <c r="P50" i="237"/>
  <c r="E50" i="237"/>
  <c r="S49" i="237"/>
  <c r="R49" i="237"/>
  <c r="Q49" i="237"/>
  <c r="P49" i="237"/>
  <c r="E49" i="237"/>
  <c r="U49" i="237" s="1"/>
  <c r="T48" i="237"/>
  <c r="S48" i="237"/>
  <c r="R48" i="237"/>
  <c r="Q48" i="237"/>
  <c r="P48" i="237"/>
  <c r="E48" i="237"/>
  <c r="U48" i="237" s="1"/>
  <c r="S47" i="237"/>
  <c r="R47" i="237"/>
  <c r="Q47" i="237"/>
  <c r="P47" i="237"/>
  <c r="E47" i="237"/>
  <c r="U47" i="237" s="1"/>
  <c r="U46" i="237"/>
  <c r="T46" i="237"/>
  <c r="S46" i="237"/>
  <c r="R46" i="237"/>
  <c r="Q46" i="237"/>
  <c r="P46" i="237"/>
  <c r="E46" i="237"/>
  <c r="S45" i="237"/>
  <c r="R45" i="237"/>
  <c r="Q45" i="237"/>
  <c r="P45" i="237"/>
  <c r="E45" i="237"/>
  <c r="U45" i="237" s="1"/>
  <c r="S44" i="237"/>
  <c r="R44" i="237"/>
  <c r="Q44" i="237"/>
  <c r="P44" i="237"/>
  <c r="E44" i="237"/>
  <c r="T44" i="237" s="1"/>
  <c r="S43" i="237"/>
  <c r="R43" i="237"/>
  <c r="S42" i="237"/>
  <c r="R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T40" i="237" s="1"/>
  <c r="U39" i="237"/>
  <c r="T39" i="237"/>
  <c r="S39" i="237"/>
  <c r="R39" i="237"/>
  <c r="Q39" i="237"/>
  <c r="P39" i="237"/>
  <c r="E39" i="237"/>
  <c r="S38" i="237"/>
  <c r="R38" i="237"/>
  <c r="Q38" i="237"/>
  <c r="P38" i="237"/>
  <c r="E38" i="237"/>
  <c r="S37" i="237"/>
  <c r="R37" i="237"/>
  <c r="Q37" i="237"/>
  <c r="P37" i="237"/>
  <c r="E37" i="237"/>
  <c r="U37" i="237" s="1"/>
  <c r="S36" i="237"/>
  <c r="R36" i="237"/>
  <c r="Q36" i="237"/>
  <c r="P36" i="237"/>
  <c r="E36" i="237"/>
  <c r="U36" i="237" s="1"/>
  <c r="U35" i="237"/>
  <c r="S35" i="237"/>
  <c r="R35" i="237"/>
  <c r="Q35" i="237"/>
  <c r="P35" i="237"/>
  <c r="E35" i="237"/>
  <c r="T35" i="237" s="1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U32" i="237" s="1"/>
  <c r="P32" i="237"/>
  <c r="E32" i="237"/>
  <c r="U31" i="237"/>
  <c r="T31" i="237"/>
  <c r="S31" i="237"/>
  <c r="R31" i="237"/>
  <c r="Q31" i="237"/>
  <c r="P31" i="237"/>
  <c r="E31" i="237"/>
  <c r="S30" i="237"/>
  <c r="R30" i="237"/>
  <c r="Q30" i="237"/>
  <c r="P30" i="237"/>
  <c r="E30" i="237"/>
  <c r="S29" i="237"/>
  <c r="R29" i="237"/>
  <c r="Q29" i="237"/>
  <c r="P29" i="237"/>
  <c r="E29" i="237"/>
  <c r="U29" i="237" s="1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T25" i="237"/>
  <c r="S25" i="237"/>
  <c r="R25" i="237"/>
  <c r="Q25" i="237"/>
  <c r="P25" i="237"/>
  <c r="E25" i="237"/>
  <c r="U25" i="237" s="1"/>
  <c r="S24" i="237"/>
  <c r="R24" i="237"/>
  <c r="Q24" i="237"/>
  <c r="P24" i="237"/>
  <c r="E24" i="237"/>
  <c r="U24" i="237" s="1"/>
  <c r="S23" i="237"/>
  <c r="R23" i="237"/>
  <c r="Q23" i="237"/>
  <c r="P23" i="237"/>
  <c r="E23" i="237"/>
  <c r="U22" i="237"/>
  <c r="S22" i="237"/>
  <c r="R22" i="237"/>
  <c r="Q22" i="237"/>
  <c r="P22" i="237"/>
  <c r="E22" i="237"/>
  <c r="T22" i="237" s="1"/>
  <c r="S21" i="237"/>
  <c r="R21" i="237"/>
  <c r="Q21" i="237"/>
  <c r="P21" i="237"/>
  <c r="E21" i="237"/>
  <c r="S20" i="237"/>
  <c r="R20" i="237"/>
  <c r="Q20" i="237"/>
  <c r="P20" i="237"/>
  <c r="E20" i="237"/>
  <c r="U20" i="237" s="1"/>
  <c r="S19" i="237"/>
  <c r="R19" i="237"/>
  <c r="Q19" i="237"/>
  <c r="P19" i="237"/>
  <c r="E19" i="237"/>
  <c r="S18" i="237"/>
  <c r="R18" i="237"/>
  <c r="Q18" i="237"/>
  <c r="P18" i="237"/>
  <c r="E18" i="237"/>
  <c r="U18" i="237" s="1"/>
  <c r="T17" i="237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T13" i="237" s="1"/>
  <c r="E13" i="237"/>
  <c r="S12" i="237"/>
  <c r="R12" i="237"/>
  <c r="Q12" i="237"/>
  <c r="P12" i="237"/>
  <c r="E12" i="237"/>
  <c r="U12" i="237" s="1"/>
  <c r="U11" i="237"/>
  <c r="T11" i="237"/>
  <c r="S11" i="237"/>
  <c r="R11" i="237"/>
  <c r="Q11" i="237"/>
  <c r="P11" i="237"/>
  <c r="E11" i="237"/>
  <c r="S10" i="237"/>
  <c r="R10" i="237"/>
  <c r="Q10" i="237"/>
  <c r="P10" i="237"/>
  <c r="E10" i="237"/>
  <c r="S9" i="237"/>
  <c r="R9" i="237"/>
  <c r="R8" i="237"/>
  <c r="S61" i="236"/>
  <c r="R61" i="236"/>
  <c r="Q61" i="236"/>
  <c r="P61" i="236"/>
  <c r="E61" i="236"/>
  <c r="T61" i="236" s="1"/>
  <c r="U60" i="236"/>
  <c r="T60" i="236"/>
  <c r="S60" i="236"/>
  <c r="R60" i="236"/>
  <c r="Q60" i="236"/>
  <c r="Q59" i="236" s="1"/>
  <c r="P60" i="236"/>
  <c r="P59" i="236" s="1"/>
  <c r="E60" i="236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U55" i="236" s="1"/>
  <c r="S54" i="236"/>
  <c r="R54" i="236"/>
  <c r="Q54" i="236"/>
  <c r="Q53" i="236" s="1"/>
  <c r="P54" i="236"/>
  <c r="E54" i="236"/>
  <c r="S53" i="236"/>
  <c r="R53" i="236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T50" i="236" s="1"/>
  <c r="U49" i="236"/>
  <c r="T49" i="236"/>
  <c r="S49" i="236"/>
  <c r="R49" i="236"/>
  <c r="Q49" i="236"/>
  <c r="P49" i="236"/>
  <c r="E49" i="236"/>
  <c r="S48" i="236"/>
  <c r="R48" i="236"/>
  <c r="Q48" i="236"/>
  <c r="P48" i="236"/>
  <c r="E48" i="236"/>
  <c r="U48" i="236" s="1"/>
  <c r="S47" i="236"/>
  <c r="R47" i="236"/>
  <c r="Q47" i="236"/>
  <c r="P47" i="236"/>
  <c r="E47" i="236"/>
  <c r="U47" i="236" s="1"/>
  <c r="S46" i="236"/>
  <c r="R46" i="236"/>
  <c r="Q46" i="236"/>
  <c r="P46" i="236"/>
  <c r="E46" i="236"/>
  <c r="U46" i="236" s="1"/>
  <c r="S45" i="236"/>
  <c r="R45" i="236"/>
  <c r="Q45" i="236"/>
  <c r="P45" i="236"/>
  <c r="E45" i="236"/>
  <c r="S44" i="236"/>
  <c r="R44" i="236"/>
  <c r="Q44" i="236"/>
  <c r="P44" i="236"/>
  <c r="E44" i="236"/>
  <c r="S43" i="236"/>
  <c r="R43" i="236"/>
  <c r="S42" i="236"/>
  <c r="R42" i="236"/>
  <c r="S41" i="236"/>
  <c r="R41" i="236"/>
  <c r="Q41" i="236"/>
  <c r="P41" i="236"/>
  <c r="E41" i="236"/>
  <c r="U41" i="236" s="1"/>
  <c r="U40" i="236"/>
  <c r="T40" i="236"/>
  <c r="S40" i="236"/>
  <c r="R40" i="236"/>
  <c r="Q40" i="236"/>
  <c r="P40" i="236"/>
  <c r="E40" i="236"/>
  <c r="S39" i="236"/>
  <c r="R39" i="236"/>
  <c r="Q39" i="236"/>
  <c r="P39" i="236"/>
  <c r="E39" i="236"/>
  <c r="U39" i="236" s="1"/>
  <c r="S38" i="236"/>
  <c r="R38" i="236"/>
  <c r="Q38" i="236"/>
  <c r="P38" i="236"/>
  <c r="E38" i="236"/>
  <c r="S37" i="236"/>
  <c r="R37" i="236"/>
  <c r="Q37" i="236"/>
  <c r="P37" i="236"/>
  <c r="E37" i="236"/>
  <c r="U37" i="236" s="1"/>
  <c r="S36" i="236"/>
  <c r="R36" i="236"/>
  <c r="Q36" i="236"/>
  <c r="P36" i="236"/>
  <c r="E36" i="236"/>
  <c r="T36" i="236" s="1"/>
  <c r="U35" i="236"/>
  <c r="T35" i="236"/>
  <c r="S35" i="236"/>
  <c r="R35" i="236"/>
  <c r="Q35" i="236"/>
  <c r="P35" i="236"/>
  <c r="E35" i="236"/>
  <c r="S34" i="236"/>
  <c r="R34" i="236"/>
  <c r="Q34" i="236"/>
  <c r="P34" i="236"/>
  <c r="E34" i="236"/>
  <c r="S33" i="236"/>
  <c r="R33" i="236"/>
  <c r="Q33" i="236"/>
  <c r="P33" i="236"/>
  <c r="E33" i="236"/>
  <c r="U33" i="236" s="1"/>
  <c r="S32" i="236"/>
  <c r="R32" i="236"/>
  <c r="Q32" i="236"/>
  <c r="U32" i="236" s="1"/>
  <c r="P32" i="236"/>
  <c r="T32" i="236" s="1"/>
  <c r="E32" i="236"/>
  <c r="U31" i="236"/>
  <c r="T31" i="236"/>
  <c r="S31" i="236"/>
  <c r="R31" i="236"/>
  <c r="Q31" i="236"/>
  <c r="P31" i="236"/>
  <c r="E31" i="236"/>
  <c r="S30" i="236"/>
  <c r="R30" i="236"/>
  <c r="Q30" i="236"/>
  <c r="P30" i="236"/>
  <c r="T30" i="236" s="1"/>
  <c r="E30" i="236"/>
  <c r="S29" i="236"/>
  <c r="R29" i="236"/>
  <c r="Q29" i="236"/>
  <c r="P29" i="236"/>
  <c r="E29" i="236"/>
  <c r="U29" i="236" s="1"/>
  <c r="U28" i="236"/>
  <c r="T28" i="236"/>
  <c r="S28" i="236"/>
  <c r="R28" i="236"/>
  <c r="Q28" i="236"/>
  <c r="P28" i="236"/>
  <c r="E28" i="236"/>
  <c r="S27" i="236"/>
  <c r="R27" i="236"/>
  <c r="U26" i="236"/>
  <c r="S26" i="236"/>
  <c r="R26" i="236"/>
  <c r="Q26" i="236"/>
  <c r="P26" i="236"/>
  <c r="E26" i="236"/>
  <c r="T26" i="236" s="1"/>
  <c r="S25" i="236"/>
  <c r="R25" i="236"/>
  <c r="Q25" i="236"/>
  <c r="P25" i="236"/>
  <c r="E25" i="236"/>
  <c r="U25" i="236" s="1"/>
  <c r="S24" i="236"/>
  <c r="R24" i="236"/>
  <c r="Q24" i="236"/>
  <c r="P24" i="236"/>
  <c r="E24" i="236"/>
  <c r="U24" i="236" s="1"/>
  <c r="S23" i="236"/>
  <c r="R23" i="236"/>
  <c r="Q23" i="236"/>
  <c r="U23" i="236" s="1"/>
  <c r="P23" i="236"/>
  <c r="T23" i="236" s="1"/>
  <c r="E23" i="236"/>
  <c r="S22" i="236"/>
  <c r="R22" i="236"/>
  <c r="Q22" i="236"/>
  <c r="P22" i="236"/>
  <c r="E22" i="236"/>
  <c r="S21" i="236"/>
  <c r="R21" i="236"/>
  <c r="Q21" i="236"/>
  <c r="P21" i="236"/>
  <c r="E21" i="236"/>
  <c r="U21" i="236" s="1"/>
  <c r="S20" i="236"/>
  <c r="R20" i="236"/>
  <c r="Q20" i="236"/>
  <c r="P20" i="236"/>
  <c r="E20" i="236"/>
  <c r="U20" i="236" s="1"/>
  <c r="U19" i="236"/>
  <c r="T19" i="236"/>
  <c r="S19" i="236"/>
  <c r="R19" i="236"/>
  <c r="Q19" i="236"/>
  <c r="P19" i="236"/>
  <c r="E19" i="236"/>
  <c r="S18" i="236"/>
  <c r="R18" i="236"/>
  <c r="Q18" i="236"/>
  <c r="P18" i="236"/>
  <c r="E18" i="236"/>
  <c r="S17" i="236"/>
  <c r="R17" i="236"/>
  <c r="Q17" i="236"/>
  <c r="P17" i="236"/>
  <c r="E17" i="236"/>
  <c r="U17" i="236" s="1"/>
  <c r="S16" i="236"/>
  <c r="R16" i="236"/>
  <c r="Q16" i="236"/>
  <c r="P16" i="236"/>
  <c r="E16" i="236"/>
  <c r="U16" i="236" s="1"/>
  <c r="U15" i="236"/>
  <c r="T15" i="236"/>
  <c r="S15" i="236"/>
  <c r="R15" i="236"/>
  <c r="Q15" i="236"/>
  <c r="P15" i="236"/>
  <c r="E15" i="236"/>
  <c r="S14" i="236"/>
  <c r="R14" i="236"/>
  <c r="Q14" i="236"/>
  <c r="P14" i="236"/>
  <c r="E14" i="236"/>
  <c r="S13" i="236"/>
  <c r="R13" i="236"/>
  <c r="Q13" i="236"/>
  <c r="P13" i="236"/>
  <c r="E13" i="236"/>
  <c r="S12" i="236"/>
  <c r="R12" i="236"/>
  <c r="Q12" i="236"/>
  <c r="P12" i="236"/>
  <c r="E12" i="236"/>
  <c r="U12" i="236" s="1"/>
  <c r="U11" i="236"/>
  <c r="T11" i="236"/>
  <c r="S11" i="236"/>
  <c r="R11" i="236"/>
  <c r="Q11" i="236"/>
  <c r="P11" i="236"/>
  <c r="E11" i="236"/>
  <c r="S10" i="236"/>
  <c r="R10" i="236"/>
  <c r="Q10" i="236"/>
  <c r="P10" i="236"/>
  <c r="E10" i="236"/>
  <c r="R9" i="236"/>
  <c r="R8" i="236"/>
  <c r="U61" i="235"/>
  <c r="T61" i="235"/>
  <c r="S61" i="235"/>
  <c r="R61" i="235"/>
  <c r="Q61" i="235"/>
  <c r="P61" i="235"/>
  <c r="E61" i="235"/>
  <c r="S60" i="235"/>
  <c r="R60" i="235"/>
  <c r="Q60" i="235"/>
  <c r="Q59" i="235" s="1"/>
  <c r="P60" i="235"/>
  <c r="E60" i="235"/>
  <c r="E59" i="235" s="1"/>
  <c r="S59" i="235"/>
  <c r="R59" i="235"/>
  <c r="S58" i="235"/>
  <c r="S57" i="235"/>
  <c r="R57" i="235"/>
  <c r="Q57" i="235"/>
  <c r="P57" i="235"/>
  <c r="E57" i="235"/>
  <c r="U57" i="235" s="1"/>
  <c r="S56" i="235"/>
  <c r="R56" i="235"/>
  <c r="Q56" i="235"/>
  <c r="P56" i="235"/>
  <c r="E56" i="235"/>
  <c r="U56" i="235" s="1"/>
  <c r="S55" i="235"/>
  <c r="R55" i="235"/>
  <c r="Q55" i="235"/>
  <c r="P55" i="235"/>
  <c r="E55" i="235"/>
  <c r="T55" i="235" s="1"/>
  <c r="U54" i="235"/>
  <c r="T54" i="235"/>
  <c r="S54" i="235"/>
  <c r="R54" i="235"/>
  <c r="Q54" i="235"/>
  <c r="P54" i="235"/>
  <c r="P53" i="235" s="1"/>
  <c r="E54" i="235"/>
  <c r="S53" i="235"/>
  <c r="R53" i="235"/>
  <c r="S52" i="235"/>
  <c r="R52" i="235"/>
  <c r="Q52" i="235"/>
  <c r="P52" i="235"/>
  <c r="E52" i="235"/>
  <c r="U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U47" i="235" s="1"/>
  <c r="S46" i="235"/>
  <c r="R46" i="235"/>
  <c r="Q46" i="235"/>
  <c r="P46" i="235"/>
  <c r="E46" i="235"/>
  <c r="U46" i="235" s="1"/>
  <c r="T45" i="235"/>
  <c r="S45" i="235"/>
  <c r="R45" i="235"/>
  <c r="Q45" i="235"/>
  <c r="P45" i="235"/>
  <c r="E45" i="235"/>
  <c r="U45" i="235" s="1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U41" i="235" s="1"/>
  <c r="U40" i="235"/>
  <c r="S40" i="235"/>
  <c r="R40" i="235"/>
  <c r="Q40" i="235"/>
  <c r="P40" i="235"/>
  <c r="E40" i="235"/>
  <c r="T40" i="235" s="1"/>
  <c r="S39" i="235"/>
  <c r="R39" i="235"/>
  <c r="Q39" i="235"/>
  <c r="P39" i="235"/>
  <c r="E39" i="235"/>
  <c r="S38" i="235"/>
  <c r="R38" i="235"/>
  <c r="Q38" i="235"/>
  <c r="P38" i="235"/>
  <c r="E38" i="235"/>
  <c r="U38" i="235" s="1"/>
  <c r="S37" i="235"/>
  <c r="R37" i="235"/>
  <c r="Q37" i="235"/>
  <c r="P37" i="235"/>
  <c r="E37" i="235"/>
  <c r="U37" i="235" s="1"/>
  <c r="U36" i="235"/>
  <c r="T36" i="235"/>
  <c r="S36" i="235"/>
  <c r="R36" i="235"/>
  <c r="Q36" i="235"/>
  <c r="P36" i="235"/>
  <c r="E36" i="235"/>
  <c r="S35" i="235"/>
  <c r="R35" i="235"/>
  <c r="Q35" i="235"/>
  <c r="P35" i="235"/>
  <c r="E35" i="235"/>
  <c r="U35" i="235" s="1"/>
  <c r="S34" i="235"/>
  <c r="R34" i="235"/>
  <c r="Q34" i="235"/>
  <c r="P34" i="235"/>
  <c r="E34" i="235"/>
  <c r="U34" i="235" s="1"/>
  <c r="S33" i="235"/>
  <c r="R33" i="235"/>
  <c r="Q33" i="235"/>
  <c r="P33" i="235"/>
  <c r="E33" i="235"/>
  <c r="U33" i="235" s="1"/>
  <c r="S32" i="235"/>
  <c r="R32" i="235"/>
  <c r="Q32" i="235"/>
  <c r="U32" i="235" s="1"/>
  <c r="P32" i="235"/>
  <c r="E32" i="235"/>
  <c r="U31" i="235"/>
  <c r="T31" i="235"/>
  <c r="S31" i="235"/>
  <c r="R31" i="235"/>
  <c r="Q31" i="235"/>
  <c r="P31" i="235"/>
  <c r="E31" i="235"/>
  <c r="S30" i="235"/>
  <c r="R30" i="235"/>
  <c r="Q30" i="235"/>
  <c r="P30" i="235"/>
  <c r="E30" i="235"/>
  <c r="S29" i="235"/>
  <c r="R29" i="235"/>
  <c r="Q29" i="235"/>
  <c r="P29" i="235"/>
  <c r="E29" i="235"/>
  <c r="U29" i="235" s="1"/>
  <c r="U28" i="235"/>
  <c r="S28" i="235"/>
  <c r="R28" i="235"/>
  <c r="Q28" i="235"/>
  <c r="P28" i="235"/>
  <c r="E28" i="235"/>
  <c r="T28" i="235" s="1"/>
  <c r="S27" i="235"/>
  <c r="R27" i="235"/>
  <c r="T26" i="235"/>
  <c r="S26" i="235"/>
  <c r="R26" i="235"/>
  <c r="Q26" i="235"/>
  <c r="P26" i="235"/>
  <c r="E26" i="235"/>
  <c r="U26" i="235" s="1"/>
  <c r="S25" i="235"/>
  <c r="R25" i="235"/>
  <c r="Q25" i="235"/>
  <c r="P25" i="235"/>
  <c r="E25" i="235"/>
  <c r="U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T22" i="235" s="1"/>
  <c r="E22" i="235"/>
  <c r="S21" i="235"/>
  <c r="R21" i="235"/>
  <c r="Q21" i="235"/>
  <c r="P21" i="235"/>
  <c r="E21" i="235"/>
  <c r="U21" i="235" s="1"/>
  <c r="S20" i="235"/>
  <c r="R20" i="235"/>
  <c r="Q20" i="235"/>
  <c r="P20" i="235"/>
  <c r="E20" i="235"/>
  <c r="U20" i="235" s="1"/>
  <c r="U19" i="235"/>
  <c r="S19" i="235"/>
  <c r="R19" i="235"/>
  <c r="Q19" i="235"/>
  <c r="P19" i="235"/>
  <c r="E19" i="235"/>
  <c r="T19" i="235" s="1"/>
  <c r="S18" i="235"/>
  <c r="R18" i="235"/>
  <c r="Q18" i="235"/>
  <c r="P18" i="235"/>
  <c r="E18" i="235"/>
  <c r="S17" i="235"/>
  <c r="R17" i="235"/>
  <c r="Q17" i="235"/>
  <c r="P17" i="235"/>
  <c r="E17" i="235"/>
  <c r="U17" i="235" s="1"/>
  <c r="S16" i="235"/>
  <c r="R16" i="235"/>
  <c r="Q16" i="235"/>
  <c r="P16" i="235"/>
  <c r="E16" i="235"/>
  <c r="U16" i="235" s="1"/>
  <c r="U15" i="235"/>
  <c r="T15" i="235"/>
  <c r="S15" i="235"/>
  <c r="R15" i="235"/>
  <c r="Q15" i="235"/>
  <c r="P15" i="235"/>
  <c r="E15" i="235"/>
  <c r="S14" i="235"/>
  <c r="R14" i="235"/>
  <c r="Q14" i="235"/>
  <c r="P14" i="235"/>
  <c r="E14" i="235"/>
  <c r="U14" i="235" s="1"/>
  <c r="S13" i="235"/>
  <c r="R13" i="235"/>
  <c r="Q13" i="235"/>
  <c r="P13" i="235"/>
  <c r="E13" i="235"/>
  <c r="U13" i="235" s="1"/>
  <c r="S12" i="235"/>
  <c r="R12" i="235"/>
  <c r="Q12" i="235"/>
  <c r="P12" i="235"/>
  <c r="E12" i="235"/>
  <c r="U12" i="235" s="1"/>
  <c r="S11" i="235"/>
  <c r="R11" i="235"/>
  <c r="Q11" i="235"/>
  <c r="P11" i="235"/>
  <c r="E11" i="235"/>
  <c r="S10" i="235"/>
  <c r="R10" i="235"/>
  <c r="Q10" i="235"/>
  <c r="P10" i="235"/>
  <c r="P9" i="235" s="1"/>
  <c r="E10" i="235"/>
  <c r="S9" i="235"/>
  <c r="S8" i="235"/>
  <c r="S62" i="234"/>
  <c r="S61" i="234"/>
  <c r="R61" i="234"/>
  <c r="Q61" i="234"/>
  <c r="P61" i="234"/>
  <c r="E61" i="234"/>
  <c r="U61" i="234" s="1"/>
  <c r="S60" i="234"/>
  <c r="R60" i="234"/>
  <c r="Q60" i="234"/>
  <c r="Q59" i="234" s="1"/>
  <c r="P60" i="234"/>
  <c r="E60" i="234"/>
  <c r="S59" i="234"/>
  <c r="R59" i="234"/>
  <c r="S58" i="234"/>
  <c r="U57" i="234"/>
  <c r="S57" i="234"/>
  <c r="R57" i="234"/>
  <c r="Q57" i="234"/>
  <c r="P57" i="234"/>
  <c r="E57" i="234"/>
  <c r="T57" i="234" s="1"/>
  <c r="S56" i="234"/>
  <c r="R56" i="234"/>
  <c r="Q56" i="234"/>
  <c r="P56" i="234"/>
  <c r="E56" i="234"/>
  <c r="S55" i="234"/>
  <c r="R55" i="234"/>
  <c r="Q55" i="234"/>
  <c r="P55" i="234"/>
  <c r="E55" i="234"/>
  <c r="U55" i="234" s="1"/>
  <c r="S54" i="234"/>
  <c r="R54" i="234"/>
  <c r="Q54" i="234"/>
  <c r="P54" i="234"/>
  <c r="E54" i="234"/>
  <c r="S53" i="234"/>
  <c r="R53" i="234"/>
  <c r="U52" i="234"/>
  <c r="S52" i="234"/>
  <c r="R52" i="234"/>
  <c r="Q52" i="234"/>
  <c r="P52" i="234"/>
  <c r="E52" i="234"/>
  <c r="T52" i="234" s="1"/>
  <c r="U51" i="234"/>
  <c r="T51" i="234"/>
  <c r="S51" i="234"/>
  <c r="R51" i="234"/>
  <c r="Q51" i="234"/>
  <c r="P51" i="234"/>
  <c r="E51" i="234"/>
  <c r="S50" i="234"/>
  <c r="R50" i="234"/>
  <c r="Q50" i="234"/>
  <c r="P50" i="234"/>
  <c r="E50" i="234"/>
  <c r="U50" i="234" s="1"/>
  <c r="S49" i="234"/>
  <c r="R49" i="234"/>
  <c r="Q49" i="234"/>
  <c r="P49" i="234"/>
  <c r="E49" i="234"/>
  <c r="U49" i="234" s="1"/>
  <c r="U48" i="234"/>
  <c r="S48" i="234"/>
  <c r="R48" i="234"/>
  <c r="Q48" i="234"/>
  <c r="P48" i="234"/>
  <c r="E48" i="234"/>
  <c r="T48" i="234" s="1"/>
  <c r="U47" i="234"/>
  <c r="T47" i="234"/>
  <c r="S47" i="234"/>
  <c r="R47" i="234"/>
  <c r="Q47" i="234"/>
  <c r="P47" i="234"/>
  <c r="E47" i="234"/>
  <c r="S46" i="234"/>
  <c r="R46" i="234"/>
  <c r="Q46" i="234"/>
  <c r="P46" i="234"/>
  <c r="E46" i="234"/>
  <c r="S45" i="234"/>
  <c r="R45" i="234"/>
  <c r="Q45" i="234"/>
  <c r="P45" i="234"/>
  <c r="E45" i="234"/>
  <c r="U45" i="234" s="1"/>
  <c r="S44" i="234"/>
  <c r="R44" i="234"/>
  <c r="Q44" i="234"/>
  <c r="P44" i="234"/>
  <c r="E44" i="234"/>
  <c r="S43" i="234"/>
  <c r="R43" i="234"/>
  <c r="S42" i="234"/>
  <c r="R42" i="234"/>
  <c r="U41" i="234"/>
  <c r="T41" i="234"/>
  <c r="S41" i="234"/>
  <c r="R41" i="234"/>
  <c r="Q41" i="234"/>
  <c r="P41" i="234"/>
  <c r="E41" i="234"/>
  <c r="S40" i="234"/>
  <c r="R40" i="234"/>
  <c r="Q40" i="234"/>
  <c r="P40" i="234"/>
  <c r="E40" i="234"/>
  <c r="U40" i="234" s="1"/>
  <c r="S39" i="234"/>
  <c r="R39" i="234"/>
  <c r="Q39" i="234"/>
  <c r="P39" i="234"/>
  <c r="E39" i="234"/>
  <c r="U39" i="234" s="1"/>
  <c r="S38" i="234"/>
  <c r="R38" i="234"/>
  <c r="Q38" i="234"/>
  <c r="P38" i="234"/>
  <c r="E38" i="234"/>
  <c r="T38" i="234" s="1"/>
  <c r="U37" i="234"/>
  <c r="T37" i="234"/>
  <c r="S37" i="234"/>
  <c r="R37" i="234"/>
  <c r="Q37" i="234"/>
  <c r="P37" i="234"/>
  <c r="E37" i="234"/>
  <c r="S36" i="234"/>
  <c r="R36" i="234"/>
  <c r="Q36" i="234"/>
  <c r="P36" i="234"/>
  <c r="E36" i="234"/>
  <c r="U36" i="234" s="1"/>
  <c r="S35" i="234"/>
  <c r="R35" i="234"/>
  <c r="Q35" i="234"/>
  <c r="P35" i="234"/>
  <c r="E35" i="234"/>
  <c r="U35" i="234" s="1"/>
  <c r="U34" i="234"/>
  <c r="S34" i="234"/>
  <c r="R34" i="234"/>
  <c r="Q34" i="234"/>
  <c r="P34" i="234"/>
  <c r="E34" i="234"/>
  <c r="T34" i="234" s="1"/>
  <c r="U33" i="234"/>
  <c r="T33" i="234"/>
  <c r="S33" i="234"/>
  <c r="R33" i="234"/>
  <c r="Q33" i="234"/>
  <c r="P33" i="234"/>
  <c r="E33" i="234"/>
  <c r="S32" i="234"/>
  <c r="R32" i="234"/>
  <c r="Q32" i="234"/>
  <c r="P32" i="234"/>
  <c r="E32" i="234"/>
  <c r="S31" i="234"/>
  <c r="R31" i="234"/>
  <c r="Q31" i="234"/>
  <c r="P31" i="234"/>
  <c r="E31" i="234"/>
  <c r="U31" i="234" s="1"/>
  <c r="S30" i="234"/>
  <c r="R30" i="234"/>
  <c r="Q30" i="234"/>
  <c r="P30" i="234"/>
  <c r="E30" i="234"/>
  <c r="S29" i="234"/>
  <c r="R29" i="234"/>
  <c r="Q29" i="234"/>
  <c r="U29" i="234" s="1"/>
  <c r="P29" i="234"/>
  <c r="T29" i="234" s="1"/>
  <c r="E29" i="234"/>
  <c r="S28" i="234"/>
  <c r="R28" i="234"/>
  <c r="Q28" i="234"/>
  <c r="P28" i="234"/>
  <c r="E28" i="234"/>
  <c r="S27" i="234"/>
  <c r="R27" i="234"/>
  <c r="S26" i="234"/>
  <c r="R26" i="234"/>
  <c r="Q26" i="234"/>
  <c r="P26" i="234"/>
  <c r="E26" i="234"/>
  <c r="S25" i="234"/>
  <c r="R25" i="234"/>
  <c r="Q25" i="234"/>
  <c r="P25" i="234"/>
  <c r="E25" i="234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U22" i="234" s="1"/>
  <c r="S21" i="234"/>
  <c r="R21" i="234"/>
  <c r="Q21" i="234"/>
  <c r="P21" i="234"/>
  <c r="E21" i="234"/>
  <c r="U21" i="234" s="1"/>
  <c r="T20" i="234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U18" i="234" s="1"/>
  <c r="U17" i="234"/>
  <c r="S17" i="234"/>
  <c r="R17" i="234"/>
  <c r="Q17" i="234"/>
  <c r="P17" i="234"/>
  <c r="E17" i="234"/>
  <c r="T17" i="234" s="1"/>
  <c r="S16" i="234"/>
  <c r="R16" i="234"/>
  <c r="Q16" i="234"/>
  <c r="P16" i="234"/>
  <c r="E16" i="234"/>
  <c r="S15" i="234"/>
  <c r="R15" i="234"/>
  <c r="Q15" i="234"/>
  <c r="P15" i="234"/>
  <c r="E15" i="234"/>
  <c r="U15" i="234" s="1"/>
  <c r="S14" i="234"/>
  <c r="R14" i="234"/>
  <c r="Q14" i="234"/>
  <c r="P14" i="234"/>
  <c r="E14" i="234"/>
  <c r="U13" i="234"/>
  <c r="T13" i="234"/>
  <c r="S13" i="234"/>
  <c r="R13" i="234"/>
  <c r="Q13" i="234"/>
  <c r="P13" i="234"/>
  <c r="E13" i="234"/>
  <c r="S12" i="234"/>
  <c r="R12" i="234"/>
  <c r="Q12" i="234"/>
  <c r="U12" i="234" s="1"/>
  <c r="P12" i="234"/>
  <c r="T12" i="234" s="1"/>
  <c r="E12" i="234"/>
  <c r="S11" i="234"/>
  <c r="R11" i="234"/>
  <c r="Q11" i="234"/>
  <c r="P11" i="234"/>
  <c r="E11" i="234"/>
  <c r="U11" i="234" s="1"/>
  <c r="S10" i="234"/>
  <c r="R10" i="234"/>
  <c r="Q10" i="234"/>
  <c r="P10" i="234"/>
  <c r="E10" i="234"/>
  <c r="S9" i="234"/>
  <c r="S8" i="234"/>
  <c r="S62" i="233"/>
  <c r="S61" i="233"/>
  <c r="R61" i="233"/>
  <c r="Q61" i="233"/>
  <c r="P61" i="233"/>
  <c r="E61" i="233"/>
  <c r="U61" i="233" s="1"/>
  <c r="S60" i="233"/>
  <c r="R60" i="233"/>
  <c r="Q60" i="233"/>
  <c r="P60" i="233"/>
  <c r="E60" i="233"/>
  <c r="S59" i="233"/>
  <c r="R59" i="233"/>
  <c r="S58" i="233"/>
  <c r="S57" i="233"/>
  <c r="R57" i="233"/>
  <c r="Q57" i="233"/>
  <c r="P57" i="233"/>
  <c r="E57" i="233"/>
  <c r="U56" i="233"/>
  <c r="T56" i="233"/>
  <c r="S56" i="233"/>
  <c r="R56" i="233"/>
  <c r="Q56" i="233"/>
  <c r="P56" i="233"/>
  <c r="E56" i="233"/>
  <c r="S55" i="233"/>
  <c r="R55" i="233"/>
  <c r="Q55" i="233"/>
  <c r="P55" i="233"/>
  <c r="E55" i="233"/>
  <c r="U55" i="233" s="1"/>
  <c r="S54" i="233"/>
  <c r="R54" i="233"/>
  <c r="Q54" i="233"/>
  <c r="P54" i="233"/>
  <c r="E54" i="233"/>
  <c r="S53" i="233"/>
  <c r="R53" i="233"/>
  <c r="U52" i="233"/>
  <c r="S52" i="233"/>
  <c r="R52" i="233"/>
  <c r="Q52" i="233"/>
  <c r="P52" i="233"/>
  <c r="E52" i="233"/>
  <c r="T52" i="233" s="1"/>
  <c r="S51" i="233"/>
  <c r="R51" i="233"/>
  <c r="Q51" i="233"/>
  <c r="P51" i="233"/>
  <c r="E51" i="233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U48" i="233"/>
  <c r="T48" i="233"/>
  <c r="S48" i="233"/>
  <c r="R48" i="233"/>
  <c r="Q48" i="233"/>
  <c r="P48" i="233"/>
  <c r="E48" i="233"/>
  <c r="S47" i="233"/>
  <c r="R47" i="233"/>
  <c r="Q47" i="233"/>
  <c r="P47" i="233"/>
  <c r="E47" i="233"/>
  <c r="U47" i="233" s="1"/>
  <c r="S46" i="233"/>
  <c r="R46" i="233"/>
  <c r="Q46" i="233"/>
  <c r="P46" i="233"/>
  <c r="E46" i="233"/>
  <c r="U46" i="233" s="1"/>
  <c r="S45" i="233"/>
  <c r="R45" i="233"/>
  <c r="Q45" i="233"/>
  <c r="P45" i="233"/>
  <c r="E45" i="233"/>
  <c r="S44" i="233"/>
  <c r="R44" i="233"/>
  <c r="Q44" i="233"/>
  <c r="P44" i="233"/>
  <c r="E44" i="233"/>
  <c r="S43" i="233"/>
  <c r="R43" i="233"/>
  <c r="S42" i="233"/>
  <c r="R42" i="233"/>
  <c r="U41" i="233"/>
  <c r="T41" i="233"/>
  <c r="S41" i="233"/>
  <c r="R41" i="233"/>
  <c r="Q41" i="233"/>
  <c r="P41" i="233"/>
  <c r="E41" i="233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U38" i="233"/>
  <c r="S38" i="233"/>
  <c r="R38" i="233"/>
  <c r="Q38" i="233"/>
  <c r="P38" i="233"/>
  <c r="E38" i="233"/>
  <c r="T38" i="233" s="1"/>
  <c r="U37" i="233"/>
  <c r="T37" i="233"/>
  <c r="S37" i="233"/>
  <c r="R37" i="233"/>
  <c r="Q37" i="233"/>
  <c r="P37" i="233"/>
  <c r="E37" i="233"/>
  <c r="S36" i="233"/>
  <c r="R36" i="233"/>
  <c r="Q36" i="233"/>
  <c r="P36" i="233"/>
  <c r="E36" i="233"/>
  <c r="U36" i="233" s="1"/>
  <c r="S35" i="233"/>
  <c r="R35" i="233"/>
  <c r="Q35" i="233"/>
  <c r="P35" i="233"/>
  <c r="E35" i="233"/>
  <c r="U35" i="233" s="1"/>
  <c r="S34" i="233"/>
  <c r="R34" i="233"/>
  <c r="Q34" i="233"/>
  <c r="P34" i="233"/>
  <c r="E34" i="233"/>
  <c r="U33" i="233"/>
  <c r="T33" i="233"/>
  <c r="S33" i="233"/>
  <c r="R33" i="233"/>
  <c r="Q33" i="233"/>
  <c r="P33" i="233"/>
  <c r="E33" i="233"/>
  <c r="S32" i="233"/>
  <c r="R32" i="233"/>
  <c r="Q32" i="233"/>
  <c r="P32" i="233"/>
  <c r="E32" i="233"/>
  <c r="U32" i="233" s="1"/>
  <c r="S31" i="233"/>
  <c r="R31" i="233"/>
  <c r="Q31" i="233"/>
  <c r="P31" i="233"/>
  <c r="E31" i="233"/>
  <c r="U31" i="233" s="1"/>
  <c r="S30" i="233"/>
  <c r="R30" i="233"/>
  <c r="Q30" i="233"/>
  <c r="U30" i="233" s="1"/>
  <c r="P30" i="233"/>
  <c r="T30" i="233" s="1"/>
  <c r="E30" i="233"/>
  <c r="S29" i="233"/>
  <c r="R29" i="233"/>
  <c r="Q29" i="233"/>
  <c r="P29" i="233"/>
  <c r="E29" i="233"/>
  <c r="S28" i="233"/>
  <c r="R28" i="233"/>
  <c r="Q28" i="233"/>
  <c r="P28" i="233"/>
  <c r="E28" i="233"/>
  <c r="S27" i="233"/>
  <c r="R27" i="233"/>
  <c r="S26" i="233"/>
  <c r="R26" i="233"/>
  <c r="Q26" i="233"/>
  <c r="P26" i="233"/>
  <c r="E26" i="233"/>
  <c r="U26" i="233" s="1"/>
  <c r="U25" i="233"/>
  <c r="S25" i="233"/>
  <c r="R25" i="233"/>
  <c r="Q25" i="233"/>
  <c r="P25" i="233"/>
  <c r="E25" i="233"/>
  <c r="T25" i="233" s="1"/>
  <c r="U24" i="233"/>
  <c r="T24" i="233"/>
  <c r="S24" i="233"/>
  <c r="R24" i="233"/>
  <c r="Q24" i="233"/>
  <c r="P24" i="233"/>
  <c r="E24" i="233"/>
  <c r="S23" i="233"/>
  <c r="R23" i="233"/>
  <c r="Q23" i="233"/>
  <c r="P23" i="233"/>
  <c r="E23" i="233"/>
  <c r="S22" i="233"/>
  <c r="R22" i="233"/>
  <c r="Q22" i="233"/>
  <c r="P22" i="233"/>
  <c r="E22" i="233"/>
  <c r="U22" i="233" s="1"/>
  <c r="U21" i="233"/>
  <c r="S21" i="233"/>
  <c r="R21" i="233"/>
  <c r="Q21" i="233"/>
  <c r="P21" i="233"/>
  <c r="E21" i="233"/>
  <c r="T21" i="233" s="1"/>
  <c r="U20" i="233"/>
  <c r="T20" i="233"/>
  <c r="S20" i="233"/>
  <c r="R20" i="233"/>
  <c r="Q20" i="233"/>
  <c r="P20" i="233"/>
  <c r="E20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6" i="233"/>
  <c r="T16" i="233"/>
  <c r="S16" i="233"/>
  <c r="R16" i="233"/>
  <c r="Q16" i="233"/>
  <c r="P16" i="233"/>
  <c r="E16" i="233"/>
  <c r="S15" i="233"/>
  <c r="R15" i="233"/>
  <c r="Q15" i="233"/>
  <c r="P15" i="233"/>
  <c r="E15" i="233"/>
  <c r="U15" i="233" s="1"/>
  <c r="S14" i="233"/>
  <c r="R14" i="233"/>
  <c r="Q14" i="233"/>
  <c r="P14" i="233"/>
  <c r="E14" i="233"/>
  <c r="U14" i="233" s="1"/>
  <c r="S13" i="233"/>
  <c r="R13" i="233"/>
  <c r="Q13" i="233"/>
  <c r="U13" i="233" s="1"/>
  <c r="P13" i="233"/>
  <c r="T13" i="233" s="1"/>
  <c r="E13" i="233"/>
  <c r="S12" i="233"/>
  <c r="R12" i="233"/>
  <c r="Q12" i="233"/>
  <c r="P12" i="233"/>
  <c r="E12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8" i="233"/>
  <c r="S62" i="232"/>
  <c r="R62" i="232"/>
  <c r="U61" i="232"/>
  <c r="S61" i="232"/>
  <c r="R61" i="232"/>
  <c r="Q61" i="232"/>
  <c r="P61" i="232"/>
  <c r="E61" i="232"/>
  <c r="T61" i="232" s="1"/>
  <c r="U60" i="232"/>
  <c r="T60" i="232"/>
  <c r="S60" i="232"/>
  <c r="R60" i="232"/>
  <c r="Q60" i="232"/>
  <c r="P60" i="232"/>
  <c r="P59" i="232" s="1"/>
  <c r="E60" i="232"/>
  <c r="S59" i="232"/>
  <c r="R59" i="232"/>
  <c r="S58" i="232"/>
  <c r="R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T55" i="232"/>
  <c r="S55" i="232"/>
  <c r="R55" i="232"/>
  <c r="Q55" i="232"/>
  <c r="P55" i="232"/>
  <c r="E55" i="232"/>
  <c r="U55" i="232" s="1"/>
  <c r="S54" i="232"/>
  <c r="R54" i="232"/>
  <c r="Q54" i="232"/>
  <c r="P54" i="232"/>
  <c r="E54" i="232"/>
  <c r="T54" i="232" s="1"/>
  <c r="S53" i="232"/>
  <c r="R53" i="232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U50" i="232"/>
  <c r="T50" i="232"/>
  <c r="S50" i="232"/>
  <c r="R50" i="232"/>
  <c r="Q50" i="232"/>
  <c r="P50" i="232"/>
  <c r="E50" i="232"/>
  <c r="T49" i="232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U46" i="232"/>
  <c r="T46" i="232"/>
  <c r="S46" i="232"/>
  <c r="R46" i="232"/>
  <c r="Q46" i="232"/>
  <c r="P46" i="232"/>
  <c r="E46" i="232"/>
  <c r="S45" i="232"/>
  <c r="R45" i="232"/>
  <c r="Q45" i="232"/>
  <c r="U45" i="232" s="1"/>
  <c r="P45" i="232"/>
  <c r="E45" i="232"/>
  <c r="S44" i="232"/>
  <c r="R44" i="232"/>
  <c r="Q44" i="232"/>
  <c r="P44" i="232"/>
  <c r="E44" i="232"/>
  <c r="E43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U39" i="232"/>
  <c r="S39" i="232"/>
  <c r="R39" i="232"/>
  <c r="Q39" i="232"/>
  <c r="P39" i="232"/>
  <c r="E39" i="232"/>
  <c r="T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T36" i="232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U32" i="232" s="1"/>
  <c r="P32" i="232"/>
  <c r="T32" i="232" s="1"/>
  <c r="E32" i="232"/>
  <c r="T31" i="232"/>
  <c r="S31" i="232"/>
  <c r="R31" i="232"/>
  <c r="Q31" i="232"/>
  <c r="P31" i="232"/>
  <c r="E31" i="232"/>
  <c r="U31" i="232" s="1"/>
  <c r="S30" i="232"/>
  <c r="R30" i="232"/>
  <c r="Q30" i="232"/>
  <c r="P30" i="232"/>
  <c r="E30" i="232"/>
  <c r="S29" i="232"/>
  <c r="R29" i="232"/>
  <c r="Q29" i="232"/>
  <c r="P29" i="232"/>
  <c r="E29" i="232"/>
  <c r="U29" i="232" s="1"/>
  <c r="U28" i="232"/>
  <c r="T28" i="232"/>
  <c r="S28" i="232"/>
  <c r="R28" i="232"/>
  <c r="Q28" i="232"/>
  <c r="P28" i="232"/>
  <c r="E28" i="232"/>
  <c r="S27" i="232"/>
  <c r="R27" i="232"/>
  <c r="U26" i="232"/>
  <c r="S26" i="232"/>
  <c r="R26" i="232"/>
  <c r="Q26" i="232"/>
  <c r="P26" i="232"/>
  <c r="E26" i="232"/>
  <c r="T26" i="232" s="1"/>
  <c r="S25" i="232"/>
  <c r="R25" i="232"/>
  <c r="Q25" i="232"/>
  <c r="P25" i="232"/>
  <c r="E25" i="232"/>
  <c r="U25" i="232" s="1"/>
  <c r="S24" i="232"/>
  <c r="R24" i="232"/>
  <c r="Q24" i="232"/>
  <c r="P24" i="232"/>
  <c r="E24" i="232"/>
  <c r="U24" i="232" s="1"/>
  <c r="S23" i="232"/>
  <c r="R23" i="232"/>
  <c r="Q23" i="232"/>
  <c r="U23" i="232" s="1"/>
  <c r="P23" i="232"/>
  <c r="T23" i="232" s="1"/>
  <c r="E23" i="232"/>
  <c r="S22" i="232"/>
  <c r="R22" i="232"/>
  <c r="Q22" i="232"/>
  <c r="P22" i="232"/>
  <c r="E22" i="232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U19" i="232"/>
  <c r="T19" i="232"/>
  <c r="S19" i="232"/>
  <c r="R19" i="232"/>
  <c r="Q19" i="232"/>
  <c r="P19" i="232"/>
  <c r="E19" i="232"/>
  <c r="S18" i="232"/>
  <c r="R18" i="232"/>
  <c r="Q18" i="232"/>
  <c r="P18" i="232"/>
  <c r="E18" i="232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U15" i="232"/>
  <c r="T15" i="232"/>
  <c r="S15" i="232"/>
  <c r="R15" i="232"/>
  <c r="Q15" i="232"/>
  <c r="P15" i="232"/>
  <c r="E15" i="232"/>
  <c r="S14" i="232"/>
  <c r="R14" i="232"/>
  <c r="Q14" i="232"/>
  <c r="P14" i="232"/>
  <c r="E14" i="232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U11" i="232"/>
  <c r="T11" i="232"/>
  <c r="S11" i="232"/>
  <c r="R11" i="232"/>
  <c r="Q11" i="232"/>
  <c r="P11" i="232"/>
  <c r="E11" i="232"/>
  <c r="S10" i="232"/>
  <c r="R10" i="232"/>
  <c r="Q10" i="232"/>
  <c r="P10" i="232"/>
  <c r="E10" i="232"/>
  <c r="S9" i="232"/>
  <c r="R9" i="232"/>
  <c r="S8" i="232"/>
  <c r="R8" i="232"/>
  <c r="S61" i="231"/>
  <c r="R61" i="231"/>
  <c r="Q61" i="231"/>
  <c r="P61" i="231"/>
  <c r="E61" i="231"/>
  <c r="U61" i="231" s="1"/>
  <c r="S60" i="231"/>
  <c r="R60" i="231"/>
  <c r="Q60" i="231"/>
  <c r="Q59" i="231" s="1"/>
  <c r="P60" i="231"/>
  <c r="E60" i="231"/>
  <c r="S59" i="231"/>
  <c r="R59" i="231"/>
  <c r="U57" i="231"/>
  <c r="T57" i="231"/>
  <c r="S57" i="231"/>
  <c r="R57" i="231"/>
  <c r="Q57" i="231"/>
  <c r="P57" i="231"/>
  <c r="E57" i="231"/>
  <c r="S56" i="231"/>
  <c r="R56" i="231"/>
  <c r="Q56" i="231"/>
  <c r="P56" i="231"/>
  <c r="E56" i="231"/>
  <c r="U56" i="231" s="1"/>
  <c r="S55" i="231"/>
  <c r="R55" i="231"/>
  <c r="Q55" i="231"/>
  <c r="P55" i="231"/>
  <c r="E55" i="231"/>
  <c r="U55" i="231" s="1"/>
  <c r="S54" i="231"/>
  <c r="R54" i="231"/>
  <c r="Q54" i="231"/>
  <c r="P54" i="231"/>
  <c r="E54" i="231"/>
  <c r="S53" i="231"/>
  <c r="R53" i="231"/>
  <c r="T52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U49" i="231" s="1"/>
  <c r="S48" i="231"/>
  <c r="R48" i="231"/>
  <c r="Q48" i="231"/>
  <c r="P48" i="231"/>
  <c r="E48" i="231"/>
  <c r="U48" i="231" s="1"/>
  <c r="U47" i="231"/>
  <c r="S47" i="231"/>
  <c r="R47" i="231"/>
  <c r="Q47" i="231"/>
  <c r="P47" i="231"/>
  <c r="E47" i="231"/>
  <c r="T47" i="231" s="1"/>
  <c r="S46" i="231"/>
  <c r="R46" i="231"/>
  <c r="Q46" i="231"/>
  <c r="P46" i="231"/>
  <c r="E46" i="231"/>
  <c r="U46" i="231" s="1"/>
  <c r="S45" i="231"/>
  <c r="R45" i="231"/>
  <c r="Q45" i="231"/>
  <c r="P45" i="231"/>
  <c r="E45" i="231"/>
  <c r="U45" i="231" s="1"/>
  <c r="T44" i="231"/>
  <c r="S44" i="231"/>
  <c r="R44" i="231"/>
  <c r="Q44" i="231"/>
  <c r="P44" i="231"/>
  <c r="E44" i="231"/>
  <c r="U44" i="231" s="1"/>
  <c r="S43" i="231"/>
  <c r="R43" i="231"/>
  <c r="S42" i="231"/>
  <c r="R42" i="231"/>
  <c r="S41" i="231"/>
  <c r="R41" i="231"/>
  <c r="Q41" i="231"/>
  <c r="P41" i="231"/>
  <c r="E41" i="231"/>
  <c r="S40" i="231"/>
  <c r="R40" i="231"/>
  <c r="Q40" i="231"/>
  <c r="P40" i="231"/>
  <c r="E40" i="231"/>
  <c r="U40" i="231" s="1"/>
  <c r="S39" i="231"/>
  <c r="R39" i="231"/>
  <c r="Q39" i="231"/>
  <c r="P39" i="231"/>
  <c r="E39" i="231"/>
  <c r="U39" i="231" s="1"/>
  <c r="U38" i="231"/>
  <c r="T38" i="231"/>
  <c r="S38" i="231"/>
  <c r="R38" i="231"/>
  <c r="Q38" i="231"/>
  <c r="P38" i="231"/>
  <c r="E38" i="231"/>
  <c r="S37" i="231"/>
  <c r="R37" i="231"/>
  <c r="Q37" i="231"/>
  <c r="P37" i="231"/>
  <c r="E37" i="23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U34" i="231"/>
  <c r="T34" i="231"/>
  <c r="S34" i="231"/>
  <c r="R34" i="231"/>
  <c r="Q34" i="231"/>
  <c r="P34" i="231"/>
  <c r="E34" i="231"/>
  <c r="S33" i="231"/>
  <c r="R33" i="231"/>
  <c r="Q33" i="231"/>
  <c r="P33" i="231"/>
  <c r="E33" i="231"/>
  <c r="S32" i="231"/>
  <c r="R32" i="231"/>
  <c r="Q32" i="231"/>
  <c r="P32" i="231"/>
  <c r="E32" i="231"/>
  <c r="S31" i="231"/>
  <c r="R31" i="231"/>
  <c r="Q31" i="231"/>
  <c r="P31" i="231"/>
  <c r="E31" i="231"/>
  <c r="U31" i="231" s="1"/>
  <c r="S30" i="231"/>
  <c r="R30" i="231"/>
  <c r="Q30" i="231"/>
  <c r="P30" i="231"/>
  <c r="E30" i="231"/>
  <c r="U29" i="231"/>
  <c r="S29" i="231"/>
  <c r="R29" i="231"/>
  <c r="Q29" i="231"/>
  <c r="P29" i="231"/>
  <c r="E29" i="231"/>
  <c r="T29" i="231" s="1"/>
  <c r="S28" i="231"/>
  <c r="R28" i="231"/>
  <c r="Q28" i="231"/>
  <c r="P28" i="231"/>
  <c r="E28" i="231"/>
  <c r="S27" i="231"/>
  <c r="R27" i="231"/>
  <c r="S26" i="231"/>
  <c r="R26" i="231"/>
  <c r="Q26" i="231"/>
  <c r="P26" i="231"/>
  <c r="E26" i="231"/>
  <c r="U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S23" i="231"/>
  <c r="R23" i="231"/>
  <c r="Q23" i="231"/>
  <c r="P23" i="231"/>
  <c r="E23" i="231"/>
  <c r="S22" i="231"/>
  <c r="R22" i="231"/>
  <c r="Q22" i="231"/>
  <c r="P22" i="231"/>
  <c r="E22" i="231"/>
  <c r="U22" i="231" s="1"/>
  <c r="U21" i="231"/>
  <c r="T21" i="231"/>
  <c r="S21" i="231"/>
  <c r="R21" i="231"/>
  <c r="Q21" i="231"/>
  <c r="P21" i="231"/>
  <c r="E21" i="231"/>
  <c r="U20" i="231"/>
  <c r="T20" i="231"/>
  <c r="S20" i="231"/>
  <c r="R20" i="231"/>
  <c r="Q20" i="231"/>
  <c r="P20" i="231"/>
  <c r="E20" i="23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U17" i="231"/>
  <c r="T17" i="231"/>
  <c r="S17" i="231"/>
  <c r="R17" i="231"/>
  <c r="Q17" i="231"/>
  <c r="P17" i="231"/>
  <c r="E17" i="231"/>
  <c r="U16" i="231"/>
  <c r="T16" i="231"/>
  <c r="S16" i="231"/>
  <c r="R16" i="231"/>
  <c r="Q16" i="231"/>
  <c r="P16" i="231"/>
  <c r="E16" i="231"/>
  <c r="S15" i="231"/>
  <c r="R15" i="231"/>
  <c r="Q15" i="231"/>
  <c r="P15" i="231"/>
  <c r="E15" i="231"/>
  <c r="U15" i="231" s="1"/>
  <c r="S14" i="231"/>
  <c r="R14" i="231"/>
  <c r="Q14" i="231"/>
  <c r="P14" i="231"/>
  <c r="E14" i="231"/>
  <c r="U14" i="231" s="1"/>
  <c r="S13" i="231"/>
  <c r="R13" i="231"/>
  <c r="Q13" i="231"/>
  <c r="P13" i="231"/>
  <c r="E13" i="231"/>
  <c r="S12" i="231"/>
  <c r="R12" i="231"/>
  <c r="Q12" i="231"/>
  <c r="P12" i="231"/>
  <c r="E12" i="231"/>
  <c r="U12" i="231" s="1"/>
  <c r="S11" i="231"/>
  <c r="R11" i="231"/>
  <c r="Q11" i="231"/>
  <c r="P11" i="231"/>
  <c r="E11" i="231"/>
  <c r="U11" i="231" s="1"/>
  <c r="S10" i="231"/>
  <c r="R10" i="231"/>
  <c r="Q10" i="231"/>
  <c r="P10" i="231"/>
  <c r="E10" i="231"/>
  <c r="S9" i="231"/>
  <c r="S8" i="231"/>
  <c r="S62" i="230"/>
  <c r="U61" i="230"/>
  <c r="S61" i="230"/>
  <c r="R61" i="230"/>
  <c r="Q61" i="230"/>
  <c r="P61" i="230"/>
  <c r="E61" i="230"/>
  <c r="T61" i="230" s="1"/>
  <c r="U60" i="230"/>
  <c r="T60" i="230"/>
  <c r="S60" i="230"/>
  <c r="R60" i="230"/>
  <c r="Q60" i="230"/>
  <c r="P60" i="230"/>
  <c r="P59" i="230" s="1"/>
  <c r="E60" i="230"/>
  <c r="E59" i="230" s="1"/>
  <c r="U59" i="230" s="1"/>
  <c r="S59" i="230"/>
  <c r="R59" i="230"/>
  <c r="S58" i="230"/>
  <c r="S57" i="230"/>
  <c r="R57" i="230"/>
  <c r="Q57" i="230"/>
  <c r="P57" i="230"/>
  <c r="E57" i="230"/>
  <c r="U57" i="230" s="1"/>
  <c r="S56" i="230"/>
  <c r="R56" i="230"/>
  <c r="Q56" i="230"/>
  <c r="P56" i="230"/>
  <c r="E56" i="230"/>
  <c r="U56" i="230" s="1"/>
  <c r="S55" i="230"/>
  <c r="R55" i="230"/>
  <c r="Q55" i="230"/>
  <c r="P55" i="230"/>
  <c r="E55" i="230"/>
  <c r="U55" i="230" s="1"/>
  <c r="U54" i="230"/>
  <c r="S54" i="230"/>
  <c r="R54" i="230"/>
  <c r="Q54" i="230"/>
  <c r="P54" i="230"/>
  <c r="E54" i="230"/>
  <c r="T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U50" i="230"/>
  <c r="T50" i="230"/>
  <c r="S50" i="230"/>
  <c r="R50" i="230"/>
  <c r="Q50" i="230"/>
  <c r="P50" i="230"/>
  <c r="E50" i="230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U46" i="230"/>
  <c r="T46" i="230"/>
  <c r="S46" i="230"/>
  <c r="R46" i="230"/>
  <c r="Q46" i="230"/>
  <c r="P46" i="230"/>
  <c r="E46" i="230"/>
  <c r="S45" i="230"/>
  <c r="R45" i="230"/>
  <c r="Q45" i="230"/>
  <c r="U45" i="230" s="1"/>
  <c r="P45" i="230"/>
  <c r="T45" i="230" s="1"/>
  <c r="E45" i="230"/>
  <c r="S44" i="230"/>
  <c r="R44" i="230"/>
  <c r="Q44" i="230"/>
  <c r="P44" i="230"/>
  <c r="E44" i="230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U39" i="230"/>
  <c r="S39" i="230"/>
  <c r="R39" i="230"/>
  <c r="Q39" i="230"/>
  <c r="P39" i="230"/>
  <c r="E39" i="230"/>
  <c r="T39" i="230" s="1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U36" i="230" s="1"/>
  <c r="P36" i="230"/>
  <c r="T36" i="230" s="1"/>
  <c r="E36" i="230"/>
  <c r="S35" i="230"/>
  <c r="R35" i="230"/>
  <c r="Q35" i="230"/>
  <c r="P35" i="230"/>
  <c r="E35" i="230"/>
  <c r="U35" i="230" s="1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E32" i="230"/>
  <c r="U31" i="230"/>
  <c r="S31" i="230"/>
  <c r="R31" i="230"/>
  <c r="Q31" i="230"/>
  <c r="P31" i="230"/>
  <c r="E31" i="230"/>
  <c r="T31" i="230" s="1"/>
  <c r="S30" i="230"/>
  <c r="R30" i="230"/>
  <c r="Q30" i="230"/>
  <c r="P30" i="230"/>
  <c r="E30" i="230"/>
  <c r="U30" i="230" s="1"/>
  <c r="S29" i="230"/>
  <c r="R29" i="230"/>
  <c r="Q29" i="230"/>
  <c r="P29" i="230"/>
  <c r="E29" i="230"/>
  <c r="U29" i="230" s="1"/>
  <c r="S28" i="230"/>
  <c r="R28" i="230"/>
  <c r="Q28" i="230"/>
  <c r="P28" i="230"/>
  <c r="E28" i="230"/>
  <c r="U28" i="230" s="1"/>
  <c r="S27" i="230"/>
  <c r="R27" i="230"/>
  <c r="S26" i="230"/>
  <c r="R26" i="230"/>
  <c r="Q26" i="230"/>
  <c r="P26" i="230"/>
  <c r="E26" i="230"/>
  <c r="U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U24" i="230" s="1"/>
  <c r="U23" i="230"/>
  <c r="T23" i="230"/>
  <c r="S23" i="230"/>
  <c r="R23" i="230"/>
  <c r="Q23" i="230"/>
  <c r="P23" i="230"/>
  <c r="E23" i="230"/>
  <c r="S22" i="230"/>
  <c r="R22" i="230"/>
  <c r="Q22" i="230"/>
  <c r="P22" i="230"/>
  <c r="E22" i="230"/>
  <c r="U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U20" i="230" s="1"/>
  <c r="U19" i="230"/>
  <c r="T19" i="230"/>
  <c r="S19" i="230"/>
  <c r="R19" i="230"/>
  <c r="Q19" i="230"/>
  <c r="P19" i="230"/>
  <c r="E19" i="230"/>
  <c r="S18" i="230"/>
  <c r="R18" i="230"/>
  <c r="Q18" i="230"/>
  <c r="P18" i="230"/>
  <c r="E18" i="230"/>
  <c r="U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U16" i="230" s="1"/>
  <c r="U15" i="230"/>
  <c r="T15" i="230"/>
  <c r="S15" i="230"/>
  <c r="R15" i="230"/>
  <c r="Q15" i="230"/>
  <c r="P15" i="230"/>
  <c r="E15" i="230"/>
  <c r="S14" i="230"/>
  <c r="R14" i="230"/>
  <c r="Q14" i="230"/>
  <c r="P14" i="230"/>
  <c r="E14" i="230"/>
  <c r="U14" i="230" s="1"/>
  <c r="S13" i="230"/>
  <c r="R13" i="230"/>
  <c r="Q13" i="230"/>
  <c r="P13" i="230"/>
  <c r="E13" i="230"/>
  <c r="U13" i="230" s="1"/>
  <c r="S12" i="230"/>
  <c r="R12" i="230"/>
  <c r="Q12" i="230"/>
  <c r="P12" i="230"/>
  <c r="E12" i="230"/>
  <c r="U12" i="230" s="1"/>
  <c r="U11" i="230"/>
  <c r="T11" i="230"/>
  <c r="S11" i="230"/>
  <c r="R11" i="230"/>
  <c r="Q11" i="230"/>
  <c r="P11" i="230"/>
  <c r="E11" i="230"/>
  <c r="S10" i="230"/>
  <c r="R10" i="230"/>
  <c r="Q10" i="230"/>
  <c r="P10" i="230"/>
  <c r="E10" i="230"/>
  <c r="S9" i="230"/>
  <c r="R9" i="230"/>
  <c r="S8" i="230"/>
  <c r="S62" i="229"/>
  <c r="R62" i="229"/>
  <c r="S61" i="229"/>
  <c r="R61" i="229"/>
  <c r="Q61" i="229"/>
  <c r="P61" i="229"/>
  <c r="E61" i="229"/>
  <c r="U61" i="229" s="1"/>
  <c r="S60" i="229"/>
  <c r="R60" i="229"/>
  <c r="Q60" i="229"/>
  <c r="Q59" i="229" s="1"/>
  <c r="P60" i="229"/>
  <c r="E60" i="229"/>
  <c r="S59" i="229"/>
  <c r="R59" i="229"/>
  <c r="S58" i="229"/>
  <c r="U57" i="229"/>
  <c r="T57" i="229"/>
  <c r="S57" i="229"/>
  <c r="R57" i="229"/>
  <c r="Q57" i="229"/>
  <c r="P57" i="229"/>
  <c r="E57" i="229"/>
  <c r="S56" i="229"/>
  <c r="R56" i="229"/>
  <c r="Q56" i="229"/>
  <c r="P56" i="229"/>
  <c r="E56" i="229"/>
  <c r="U56" i="229" s="1"/>
  <c r="S55" i="229"/>
  <c r="R55" i="229"/>
  <c r="Q55" i="229"/>
  <c r="P55" i="229"/>
  <c r="E55" i="229"/>
  <c r="U55" i="229" s="1"/>
  <c r="S54" i="229"/>
  <c r="R54" i="229"/>
  <c r="Q54" i="229"/>
  <c r="P54" i="229"/>
  <c r="E54" i="229"/>
  <c r="S53" i="229"/>
  <c r="R53" i="229"/>
  <c r="S52" i="229"/>
  <c r="R52" i="229"/>
  <c r="Q52" i="229"/>
  <c r="P52" i="229"/>
  <c r="E52" i="229"/>
  <c r="U52" i="229" s="1"/>
  <c r="U51" i="229"/>
  <c r="S51" i="229"/>
  <c r="R51" i="229"/>
  <c r="Q51" i="229"/>
  <c r="P51" i="229"/>
  <c r="E51" i="229"/>
  <c r="T51" i="229" s="1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U48" i="229" s="1"/>
  <c r="U47" i="229"/>
  <c r="S47" i="229"/>
  <c r="R47" i="229"/>
  <c r="Q47" i="229"/>
  <c r="P47" i="229"/>
  <c r="E47" i="229"/>
  <c r="T47" i="229" s="1"/>
  <c r="S46" i="229"/>
  <c r="R46" i="229"/>
  <c r="Q46" i="229"/>
  <c r="P46" i="229"/>
  <c r="E46" i="229"/>
  <c r="U46" i="229" s="1"/>
  <c r="S45" i="229"/>
  <c r="R45" i="229"/>
  <c r="Q45" i="229"/>
  <c r="P45" i="229"/>
  <c r="E45" i="229"/>
  <c r="U45" i="229" s="1"/>
  <c r="S44" i="229"/>
  <c r="R44" i="229"/>
  <c r="Q44" i="229"/>
  <c r="P44" i="229"/>
  <c r="E44" i="229"/>
  <c r="U44" i="229" s="1"/>
  <c r="S43" i="229"/>
  <c r="R43" i="229"/>
  <c r="S42" i="229"/>
  <c r="R42" i="229"/>
  <c r="U41" i="229"/>
  <c r="S41" i="229"/>
  <c r="R41" i="229"/>
  <c r="Q41" i="229"/>
  <c r="P41" i="229"/>
  <c r="E41" i="229"/>
  <c r="T41" i="229" s="1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U37" i="229"/>
  <c r="S37" i="229"/>
  <c r="R37" i="229"/>
  <c r="Q37" i="229"/>
  <c r="P37" i="229"/>
  <c r="E37" i="229"/>
  <c r="T37" i="229" s="1"/>
  <c r="S36" i="229"/>
  <c r="R36" i="229"/>
  <c r="Q36" i="229"/>
  <c r="P36" i="229"/>
  <c r="E36" i="229"/>
  <c r="U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U33" i="229"/>
  <c r="S33" i="229"/>
  <c r="R33" i="229"/>
  <c r="Q33" i="229"/>
  <c r="P33" i="229"/>
  <c r="E33" i="229"/>
  <c r="T33" i="229" s="1"/>
  <c r="S32" i="229"/>
  <c r="R32" i="229"/>
  <c r="Q32" i="229"/>
  <c r="P32" i="229"/>
  <c r="E32" i="229"/>
  <c r="U32" i="229" s="1"/>
  <c r="S31" i="229"/>
  <c r="R31" i="229"/>
  <c r="Q31" i="229"/>
  <c r="P31" i="229"/>
  <c r="E31" i="229"/>
  <c r="U31" i="229" s="1"/>
  <c r="S30" i="229"/>
  <c r="R30" i="229"/>
  <c r="Q30" i="229"/>
  <c r="U30" i="229" s="1"/>
  <c r="P30" i="229"/>
  <c r="T30" i="229" s="1"/>
  <c r="E30" i="229"/>
  <c r="S29" i="229"/>
  <c r="R29" i="229"/>
  <c r="Q29" i="229"/>
  <c r="P29" i="229"/>
  <c r="E29" i="229"/>
  <c r="U29" i="229" s="1"/>
  <c r="S28" i="229"/>
  <c r="R28" i="229"/>
  <c r="Q28" i="229"/>
  <c r="P28" i="229"/>
  <c r="E28" i="229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U25" i="229" s="1"/>
  <c r="U24" i="229"/>
  <c r="S24" i="229"/>
  <c r="R24" i="229"/>
  <c r="Q24" i="229"/>
  <c r="P24" i="229"/>
  <c r="E24" i="229"/>
  <c r="T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U21" i="229" s="1"/>
  <c r="U20" i="229"/>
  <c r="S20" i="229"/>
  <c r="R20" i="229"/>
  <c r="Q20" i="229"/>
  <c r="P20" i="229"/>
  <c r="E20" i="229"/>
  <c r="T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U18" i="229" s="1"/>
  <c r="S17" i="229"/>
  <c r="R17" i="229"/>
  <c r="Q17" i="229"/>
  <c r="P17" i="229"/>
  <c r="E17" i="229"/>
  <c r="U17" i="229" s="1"/>
  <c r="U16" i="229"/>
  <c r="S16" i="229"/>
  <c r="R16" i="229"/>
  <c r="Q16" i="229"/>
  <c r="P16" i="229"/>
  <c r="E16" i="229"/>
  <c r="T16" i="229" s="1"/>
  <c r="S15" i="229"/>
  <c r="R15" i="229"/>
  <c r="Q15" i="229"/>
  <c r="P15" i="229"/>
  <c r="E15" i="229"/>
  <c r="U15" i="229" s="1"/>
  <c r="S14" i="229"/>
  <c r="R14" i="229"/>
  <c r="Q14" i="229"/>
  <c r="P14" i="229"/>
  <c r="E14" i="229"/>
  <c r="U14" i="229" s="1"/>
  <c r="S13" i="229"/>
  <c r="R13" i="229"/>
  <c r="Q13" i="229"/>
  <c r="P13" i="229"/>
  <c r="E13" i="229"/>
  <c r="U13" i="229" s="1"/>
  <c r="U12" i="229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S9" i="229"/>
  <c r="R9" i="229"/>
  <c r="S8" i="229"/>
  <c r="R8" i="229"/>
  <c r="S62" i="228"/>
  <c r="R62" i="228"/>
  <c r="T61" i="228"/>
  <c r="S61" i="228"/>
  <c r="R61" i="228"/>
  <c r="Q61" i="228"/>
  <c r="P61" i="228"/>
  <c r="E61" i="228"/>
  <c r="U61" i="228" s="1"/>
  <c r="S60" i="228"/>
  <c r="R60" i="228"/>
  <c r="Q60" i="228"/>
  <c r="P60" i="228"/>
  <c r="E60" i="228"/>
  <c r="E59" i="228" s="1"/>
  <c r="U59" i="228" s="1"/>
  <c r="S59" i="228"/>
  <c r="R59" i="228"/>
  <c r="S58" i="228"/>
  <c r="R58" i="228"/>
  <c r="S57" i="228"/>
  <c r="R57" i="228"/>
  <c r="Q57" i="228"/>
  <c r="P57" i="228"/>
  <c r="E57" i="228"/>
  <c r="U57" i="228" s="1"/>
  <c r="S56" i="228"/>
  <c r="R56" i="228"/>
  <c r="Q56" i="228"/>
  <c r="P56" i="228"/>
  <c r="E56" i="228"/>
  <c r="U56" i="228" s="1"/>
  <c r="U55" i="228"/>
  <c r="S55" i="228"/>
  <c r="R55" i="228"/>
  <c r="Q55" i="228"/>
  <c r="P55" i="228"/>
  <c r="E55" i="228"/>
  <c r="T55" i="228" s="1"/>
  <c r="T54" i="228"/>
  <c r="S54" i="228"/>
  <c r="R54" i="228"/>
  <c r="Q54" i="228"/>
  <c r="P54" i="228"/>
  <c r="P53" i="228" s="1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S50" i="228"/>
  <c r="R50" i="228"/>
  <c r="Q50" i="228"/>
  <c r="P50" i="228"/>
  <c r="E50" i="228"/>
  <c r="U50" i="228" s="1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U46" i="228" s="1"/>
  <c r="S45" i="228"/>
  <c r="R45" i="228"/>
  <c r="Q45" i="228"/>
  <c r="P45" i="228"/>
  <c r="T45" i="228" s="1"/>
  <c r="E45" i="228"/>
  <c r="S44" i="228"/>
  <c r="R44" i="228"/>
  <c r="Q44" i="228"/>
  <c r="P44" i="228"/>
  <c r="E44" i="228"/>
  <c r="S43" i="228"/>
  <c r="R43" i="228"/>
  <c r="S42" i="228"/>
  <c r="R42" i="228"/>
  <c r="S41" i="228"/>
  <c r="R41" i="228"/>
  <c r="Q41" i="228"/>
  <c r="P41" i="228"/>
  <c r="E41" i="228"/>
  <c r="U41" i="228" s="1"/>
  <c r="U40" i="228"/>
  <c r="S40" i="228"/>
  <c r="R40" i="228"/>
  <c r="Q40" i="228"/>
  <c r="P40" i="228"/>
  <c r="E40" i="228"/>
  <c r="T40" i="228" s="1"/>
  <c r="T39" i="228"/>
  <c r="S39" i="228"/>
  <c r="R39" i="228"/>
  <c r="Q39" i="228"/>
  <c r="P39" i="228"/>
  <c r="E39" i="228"/>
  <c r="U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U36" i="228"/>
  <c r="S36" i="228"/>
  <c r="R36" i="228"/>
  <c r="Q36" i="228"/>
  <c r="P36" i="228"/>
  <c r="E36" i="228"/>
  <c r="T36" i="228" s="1"/>
  <c r="T35" i="228"/>
  <c r="S35" i="228"/>
  <c r="R35" i="228"/>
  <c r="Q35" i="228"/>
  <c r="P35" i="228"/>
  <c r="E35" i="228"/>
  <c r="U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S31" i="228"/>
  <c r="R31" i="228"/>
  <c r="Q31" i="228"/>
  <c r="P31" i="228"/>
  <c r="E31" i="228"/>
  <c r="U31" i="228" s="1"/>
  <c r="S30" i="228"/>
  <c r="R30" i="228"/>
  <c r="Q30" i="228"/>
  <c r="P30" i="228"/>
  <c r="E30" i="228"/>
  <c r="U30" i="228" s="1"/>
  <c r="S29" i="228"/>
  <c r="R29" i="228"/>
  <c r="Q29" i="228"/>
  <c r="P29" i="228"/>
  <c r="E29" i="228"/>
  <c r="U29" i="228" s="1"/>
  <c r="S28" i="228"/>
  <c r="R28" i="228"/>
  <c r="Q28" i="228"/>
  <c r="P28" i="228"/>
  <c r="E28" i="228"/>
  <c r="U28" i="228" s="1"/>
  <c r="S27" i="228"/>
  <c r="R27" i="228"/>
  <c r="T26" i="228"/>
  <c r="S26" i="228"/>
  <c r="R26" i="228"/>
  <c r="Q26" i="228"/>
  <c r="P26" i="228"/>
  <c r="E26" i="228"/>
  <c r="U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U23" i="228"/>
  <c r="S23" i="228"/>
  <c r="R23" i="228"/>
  <c r="Q23" i="228"/>
  <c r="P23" i="228"/>
  <c r="E23" i="228"/>
  <c r="T23" i="228" s="1"/>
  <c r="T22" i="228"/>
  <c r="S22" i="228"/>
  <c r="R22" i="228"/>
  <c r="Q22" i="228"/>
  <c r="P22" i="228"/>
  <c r="E22" i="228"/>
  <c r="U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U19" i="228"/>
  <c r="S19" i="228"/>
  <c r="R19" i="228"/>
  <c r="Q19" i="228"/>
  <c r="P19" i="228"/>
  <c r="E19" i="228"/>
  <c r="T19" i="228" s="1"/>
  <c r="T18" i="228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U15" i="228"/>
  <c r="S15" i="228"/>
  <c r="R15" i="228"/>
  <c r="Q15" i="228"/>
  <c r="P15" i="228"/>
  <c r="E15" i="228"/>
  <c r="T15" i="228" s="1"/>
  <c r="T14" i="228"/>
  <c r="S14" i="228"/>
  <c r="R14" i="228"/>
  <c r="Q14" i="228"/>
  <c r="P14" i="228"/>
  <c r="E14" i="228"/>
  <c r="U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U12" i="228" s="1"/>
  <c r="U11" i="228"/>
  <c r="S11" i="228"/>
  <c r="R11" i="228"/>
  <c r="Q11" i="228"/>
  <c r="P11" i="228"/>
  <c r="E11" i="228"/>
  <c r="T11" i="228" s="1"/>
  <c r="S10" i="228"/>
  <c r="R10" i="228"/>
  <c r="Q10" i="228"/>
  <c r="P10" i="228"/>
  <c r="E10" i="228"/>
  <c r="S9" i="228"/>
  <c r="R9" i="228"/>
  <c r="S8" i="228"/>
  <c r="R8" i="228"/>
  <c r="S62" i="227"/>
  <c r="R62" i="227"/>
  <c r="S61" i="227"/>
  <c r="R61" i="227"/>
  <c r="Q61" i="227"/>
  <c r="P61" i="227"/>
  <c r="E61" i="227"/>
  <c r="U61" i="227" s="1"/>
  <c r="S60" i="227"/>
  <c r="R60" i="227"/>
  <c r="Q60" i="227"/>
  <c r="P60" i="227"/>
  <c r="E60" i="227"/>
  <c r="S59" i="227"/>
  <c r="R59" i="227"/>
  <c r="S58" i="227"/>
  <c r="R58" i="227"/>
  <c r="U57" i="227"/>
  <c r="S57" i="227"/>
  <c r="R57" i="227"/>
  <c r="Q57" i="227"/>
  <c r="P57" i="227"/>
  <c r="E57" i="227"/>
  <c r="T57" i="227" s="1"/>
  <c r="S56" i="227"/>
  <c r="R56" i="227"/>
  <c r="Q56" i="227"/>
  <c r="P56" i="227"/>
  <c r="E56" i="227"/>
  <c r="U56" i="227" s="1"/>
  <c r="S55" i="227"/>
  <c r="R55" i="227"/>
  <c r="Q55" i="227"/>
  <c r="P55" i="227"/>
  <c r="E55" i="227"/>
  <c r="U55" i="227" s="1"/>
  <c r="S54" i="227"/>
  <c r="R54" i="227"/>
  <c r="Q54" i="227"/>
  <c r="P54" i="227"/>
  <c r="E54" i="227"/>
  <c r="S53" i="227"/>
  <c r="R53" i="227"/>
  <c r="S52" i="227"/>
  <c r="R52" i="227"/>
  <c r="Q52" i="227"/>
  <c r="P52" i="227"/>
  <c r="E52" i="227"/>
  <c r="U52" i="227" s="1"/>
  <c r="T51" i="227"/>
  <c r="S51" i="227"/>
  <c r="R51" i="227"/>
  <c r="Q51" i="227"/>
  <c r="P51" i="227"/>
  <c r="E51" i="227"/>
  <c r="U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8" i="227" s="1"/>
  <c r="T47" i="227"/>
  <c r="S47" i="227"/>
  <c r="R47" i="227"/>
  <c r="Q47" i="227"/>
  <c r="P47" i="227"/>
  <c r="E47" i="227"/>
  <c r="U47" i="227" s="1"/>
  <c r="S46" i="227"/>
  <c r="R46" i="227"/>
  <c r="Q46" i="227"/>
  <c r="P46" i="227"/>
  <c r="E46" i="227"/>
  <c r="U46" i="227" s="1"/>
  <c r="S45" i="227"/>
  <c r="R45" i="227"/>
  <c r="Q45" i="227"/>
  <c r="U45" i="227" s="1"/>
  <c r="P45" i="227"/>
  <c r="E45" i="227"/>
  <c r="U44" i="227"/>
  <c r="S44" i="227"/>
  <c r="R44" i="227"/>
  <c r="Q44" i="227"/>
  <c r="Q43" i="227" s="1"/>
  <c r="P44" i="227"/>
  <c r="E44" i="227"/>
  <c r="T44" i="227" s="1"/>
  <c r="S43" i="227"/>
  <c r="R43" i="227"/>
  <c r="S42" i="227"/>
  <c r="R42" i="227"/>
  <c r="S41" i="227"/>
  <c r="R41" i="227"/>
  <c r="Q41" i="227"/>
  <c r="P41" i="227"/>
  <c r="E41" i="227"/>
  <c r="U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T39" i="227" s="1"/>
  <c r="U38" i="227"/>
  <c r="S38" i="227"/>
  <c r="R38" i="227"/>
  <c r="Q38" i="227"/>
  <c r="P38" i="227"/>
  <c r="E38" i="227"/>
  <c r="T38" i="227" s="1"/>
  <c r="S37" i="227"/>
  <c r="R37" i="227"/>
  <c r="Q37" i="227"/>
  <c r="P37" i="227"/>
  <c r="E37" i="227"/>
  <c r="U37" i="227" s="1"/>
  <c r="S36" i="227"/>
  <c r="R36" i="227"/>
  <c r="Q36" i="227"/>
  <c r="P36" i="227"/>
  <c r="E36" i="227"/>
  <c r="U36" i="227" s="1"/>
  <c r="S35" i="227"/>
  <c r="R35" i="227"/>
  <c r="Q35" i="227"/>
  <c r="P35" i="227"/>
  <c r="E35" i="227"/>
  <c r="T35" i="227" s="1"/>
  <c r="U34" i="227"/>
  <c r="S34" i="227"/>
  <c r="R34" i="227"/>
  <c r="Q34" i="227"/>
  <c r="P34" i="227"/>
  <c r="E34" i="227"/>
  <c r="T34" i="227" s="1"/>
  <c r="S33" i="227"/>
  <c r="R33" i="227"/>
  <c r="Q33" i="227"/>
  <c r="P33" i="227"/>
  <c r="E33" i="227"/>
  <c r="U33" i="227" s="1"/>
  <c r="S32" i="227"/>
  <c r="R32" i="227"/>
  <c r="Q32" i="227"/>
  <c r="P32" i="227"/>
  <c r="E32" i="227"/>
  <c r="U32" i="227" s="1"/>
  <c r="S31" i="227"/>
  <c r="R31" i="227"/>
  <c r="Q31" i="227"/>
  <c r="P31" i="227"/>
  <c r="E31" i="227"/>
  <c r="T31" i="227" s="1"/>
  <c r="S30" i="227"/>
  <c r="R30" i="227"/>
  <c r="Q30" i="227"/>
  <c r="P30" i="227"/>
  <c r="E30" i="227"/>
  <c r="S29" i="227"/>
  <c r="R29" i="227"/>
  <c r="Q29" i="227"/>
  <c r="P29" i="227"/>
  <c r="E29" i="227"/>
  <c r="U29" i="227" s="1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T26" i="227" s="1"/>
  <c r="U25" i="227"/>
  <c r="S25" i="227"/>
  <c r="R25" i="227"/>
  <c r="Q25" i="227"/>
  <c r="P25" i="227"/>
  <c r="E25" i="227"/>
  <c r="T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U23" i="227" s="1"/>
  <c r="S22" i="227"/>
  <c r="R22" i="227"/>
  <c r="Q22" i="227"/>
  <c r="P22" i="227"/>
  <c r="E22" i="227"/>
  <c r="T22" i="227" s="1"/>
  <c r="U21" i="227"/>
  <c r="S21" i="227"/>
  <c r="R21" i="227"/>
  <c r="Q21" i="227"/>
  <c r="P21" i="227"/>
  <c r="E21" i="227"/>
  <c r="T21" i="227" s="1"/>
  <c r="S20" i="227"/>
  <c r="R20" i="227"/>
  <c r="Q20" i="227"/>
  <c r="P20" i="227"/>
  <c r="E20" i="227"/>
  <c r="U20" i="227" s="1"/>
  <c r="S19" i="227"/>
  <c r="R19" i="227"/>
  <c r="Q19" i="227"/>
  <c r="P19" i="227"/>
  <c r="E19" i="227"/>
  <c r="U19" i="227" s="1"/>
  <c r="S18" i="227"/>
  <c r="R18" i="227"/>
  <c r="Q18" i="227"/>
  <c r="P18" i="227"/>
  <c r="E18" i="227"/>
  <c r="T18" i="227" s="1"/>
  <c r="U17" i="227"/>
  <c r="S17" i="227"/>
  <c r="R17" i="227"/>
  <c r="Q17" i="227"/>
  <c r="P17" i="227"/>
  <c r="E17" i="227"/>
  <c r="T17" i="227" s="1"/>
  <c r="S16" i="227"/>
  <c r="R16" i="227"/>
  <c r="Q16" i="227"/>
  <c r="P16" i="227"/>
  <c r="E16" i="227"/>
  <c r="U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T14" i="227" s="1"/>
  <c r="S13" i="227"/>
  <c r="R13" i="227"/>
  <c r="Q13" i="227"/>
  <c r="P13" i="227"/>
  <c r="E13" i="227"/>
  <c r="S12" i="227"/>
  <c r="R12" i="227"/>
  <c r="Q12" i="227"/>
  <c r="P12" i="227"/>
  <c r="E12" i="227"/>
  <c r="U12" i="227" s="1"/>
  <c r="S11" i="227"/>
  <c r="R11" i="227"/>
  <c r="Q11" i="227"/>
  <c r="P11" i="227"/>
  <c r="E11" i="227"/>
  <c r="U11" i="227" s="1"/>
  <c r="S10" i="227"/>
  <c r="R10" i="227"/>
  <c r="Q10" i="227"/>
  <c r="P10" i="227"/>
  <c r="E10" i="227"/>
  <c r="S9" i="227"/>
  <c r="R9" i="227"/>
  <c r="S8" i="227"/>
  <c r="R8" i="227"/>
  <c r="S62" i="226"/>
  <c r="R62" i="226"/>
  <c r="T61" i="226"/>
  <c r="S61" i="226"/>
  <c r="R61" i="226"/>
  <c r="Q61" i="226"/>
  <c r="P61" i="226"/>
  <c r="E61" i="226"/>
  <c r="U61" i="226" s="1"/>
  <c r="S60" i="226"/>
  <c r="R60" i="226"/>
  <c r="Q60" i="226"/>
  <c r="P60" i="226"/>
  <c r="E60" i="226"/>
  <c r="E59" i="226" s="1"/>
  <c r="U59" i="226" s="1"/>
  <c r="S59" i="226"/>
  <c r="R59" i="226"/>
  <c r="S58" i="226"/>
  <c r="R58" i="226"/>
  <c r="S57" i="226"/>
  <c r="R57" i="226"/>
  <c r="Q57" i="226"/>
  <c r="P57" i="226"/>
  <c r="E57" i="226"/>
  <c r="U57" i="226" s="1"/>
  <c r="S56" i="226"/>
  <c r="R56" i="226"/>
  <c r="Q56" i="226"/>
  <c r="P56" i="226"/>
  <c r="E56" i="226"/>
  <c r="T56" i="226" s="1"/>
  <c r="T55" i="226"/>
  <c r="S55" i="226"/>
  <c r="R55" i="226"/>
  <c r="Q55" i="226"/>
  <c r="P55" i="226"/>
  <c r="E55" i="226"/>
  <c r="U55" i="226" s="1"/>
  <c r="S54" i="226"/>
  <c r="R54" i="226"/>
  <c r="Q54" i="226"/>
  <c r="P54" i="226"/>
  <c r="E54" i="226"/>
  <c r="U54" i="226" s="1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T51" i="226" s="1"/>
  <c r="S50" i="226"/>
  <c r="R50" i="226"/>
  <c r="Q50" i="226"/>
  <c r="P50" i="226"/>
  <c r="E50" i="226"/>
  <c r="U50" i="226" s="1"/>
  <c r="T49" i="226"/>
  <c r="S49" i="226"/>
  <c r="R49" i="226"/>
  <c r="Q49" i="226"/>
  <c r="P49" i="226"/>
  <c r="E49" i="226"/>
  <c r="U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T47" i="226" s="1"/>
  <c r="S46" i="226"/>
  <c r="R46" i="226"/>
  <c r="Q46" i="226"/>
  <c r="P46" i="226"/>
  <c r="E46" i="226"/>
  <c r="U46" i="226" s="1"/>
  <c r="T45" i="226"/>
  <c r="S45" i="226"/>
  <c r="R45" i="226"/>
  <c r="Q45" i="226"/>
  <c r="P45" i="226"/>
  <c r="E45" i="226"/>
  <c r="U45" i="226" s="1"/>
  <c r="S44" i="226"/>
  <c r="R44" i="226"/>
  <c r="Q44" i="226"/>
  <c r="P44" i="226"/>
  <c r="E44" i="226"/>
  <c r="S43" i="226"/>
  <c r="R43" i="226"/>
  <c r="S42" i="226"/>
  <c r="R42" i="226"/>
  <c r="S41" i="226"/>
  <c r="R41" i="226"/>
  <c r="Q41" i="226"/>
  <c r="P41" i="226"/>
  <c r="E41" i="226"/>
  <c r="T41" i="226" s="1"/>
  <c r="S40" i="226"/>
  <c r="R40" i="226"/>
  <c r="Q40" i="226"/>
  <c r="P40" i="226"/>
  <c r="E40" i="226"/>
  <c r="U40" i="226" s="1"/>
  <c r="T39" i="226"/>
  <c r="S39" i="226"/>
  <c r="R39" i="226"/>
  <c r="Q39" i="226"/>
  <c r="P39" i="226"/>
  <c r="E39" i="226"/>
  <c r="U39" i="226" s="1"/>
  <c r="S38" i="226"/>
  <c r="R38" i="226"/>
  <c r="Q38" i="226"/>
  <c r="P38" i="226"/>
  <c r="E38" i="226"/>
  <c r="U38" i="226" s="1"/>
  <c r="S37" i="226"/>
  <c r="R37" i="226"/>
  <c r="Q37" i="226"/>
  <c r="P37" i="226"/>
  <c r="E37" i="226"/>
  <c r="T37" i="226" s="1"/>
  <c r="S36" i="226"/>
  <c r="R36" i="226"/>
  <c r="Q36" i="226"/>
  <c r="U36" i="226" s="1"/>
  <c r="P36" i="226"/>
  <c r="T36" i="226" s="1"/>
  <c r="E36" i="226"/>
  <c r="S35" i="226"/>
  <c r="R35" i="226"/>
  <c r="Q35" i="226"/>
  <c r="P35" i="226"/>
  <c r="E35" i="226"/>
  <c r="U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T33" i="226" s="1"/>
  <c r="S32" i="226"/>
  <c r="R32" i="226"/>
  <c r="Q32" i="226"/>
  <c r="P32" i="226"/>
  <c r="E32" i="226"/>
  <c r="T31" i="226"/>
  <c r="S31" i="226"/>
  <c r="R31" i="226"/>
  <c r="Q31" i="226"/>
  <c r="P31" i="226"/>
  <c r="E31" i="226"/>
  <c r="U31" i="226" s="1"/>
  <c r="S30" i="226"/>
  <c r="R30" i="226"/>
  <c r="Q30" i="226"/>
  <c r="P30" i="226"/>
  <c r="E30" i="226"/>
  <c r="S29" i="226"/>
  <c r="R29" i="226"/>
  <c r="Q29" i="226"/>
  <c r="P29" i="226"/>
  <c r="E29" i="226"/>
  <c r="T29" i="226" s="1"/>
  <c r="U28" i="226"/>
  <c r="S28" i="226"/>
  <c r="R28" i="226"/>
  <c r="Q28" i="226"/>
  <c r="P28" i="226"/>
  <c r="E28" i="226"/>
  <c r="T28" i="226" s="1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U25" i="226" s="1"/>
  <c r="U24" i="226"/>
  <c r="S24" i="226"/>
  <c r="R24" i="226"/>
  <c r="Q24" i="226"/>
  <c r="P24" i="226"/>
  <c r="E24" i="226"/>
  <c r="T24" i="226" s="1"/>
  <c r="T23" i="226"/>
  <c r="S23" i="226"/>
  <c r="R23" i="226"/>
  <c r="Q23" i="226"/>
  <c r="P23" i="226"/>
  <c r="E23" i="226"/>
  <c r="U23" i="226" s="1"/>
  <c r="S22" i="226"/>
  <c r="R22" i="226"/>
  <c r="Q22" i="226"/>
  <c r="P22" i="226"/>
  <c r="E22" i="226"/>
  <c r="U22" i="226" s="1"/>
  <c r="S21" i="226"/>
  <c r="R21" i="226"/>
  <c r="Q21" i="226"/>
  <c r="P21" i="226"/>
  <c r="E21" i="226"/>
  <c r="U21" i="226" s="1"/>
  <c r="U20" i="226"/>
  <c r="S20" i="226"/>
  <c r="R20" i="226"/>
  <c r="Q20" i="226"/>
  <c r="P20" i="226"/>
  <c r="E20" i="226"/>
  <c r="T20" i="226" s="1"/>
  <c r="T19" i="226"/>
  <c r="S19" i="226"/>
  <c r="R19" i="226"/>
  <c r="Q19" i="226"/>
  <c r="P19" i="226"/>
  <c r="E19" i="226"/>
  <c r="U19" i="226" s="1"/>
  <c r="S18" i="226"/>
  <c r="R18" i="226"/>
  <c r="Q18" i="226"/>
  <c r="P18" i="226"/>
  <c r="E18" i="226"/>
  <c r="U18" i="226" s="1"/>
  <c r="S17" i="226"/>
  <c r="R17" i="226"/>
  <c r="Q17" i="226"/>
  <c r="P17" i="226"/>
  <c r="E17" i="226"/>
  <c r="U17" i="226" s="1"/>
  <c r="U16" i="226"/>
  <c r="S16" i="226"/>
  <c r="R16" i="226"/>
  <c r="Q16" i="226"/>
  <c r="P16" i="226"/>
  <c r="E16" i="226"/>
  <c r="T16" i="226" s="1"/>
  <c r="T15" i="226"/>
  <c r="S15" i="226"/>
  <c r="R15" i="226"/>
  <c r="Q15" i="226"/>
  <c r="P15" i="226"/>
  <c r="E15" i="226"/>
  <c r="U15" i="226" s="1"/>
  <c r="S14" i="226"/>
  <c r="R14" i="226"/>
  <c r="Q14" i="226"/>
  <c r="P14" i="226"/>
  <c r="E14" i="226"/>
  <c r="U14" i="226" s="1"/>
  <c r="S13" i="226"/>
  <c r="R13" i="226"/>
  <c r="Q13" i="226"/>
  <c r="P13" i="226"/>
  <c r="E13" i="226"/>
  <c r="U13" i="226" s="1"/>
  <c r="U12" i="226"/>
  <c r="S12" i="226"/>
  <c r="R12" i="226"/>
  <c r="Q12" i="226"/>
  <c r="P12" i="226"/>
  <c r="E12" i="226"/>
  <c r="T12" i="226" s="1"/>
  <c r="T11" i="226"/>
  <c r="S11" i="226"/>
  <c r="R11" i="226"/>
  <c r="Q11" i="226"/>
  <c r="P11" i="226"/>
  <c r="E11" i="226"/>
  <c r="U11" i="226" s="1"/>
  <c r="S10" i="226"/>
  <c r="R10" i="226"/>
  <c r="Q10" i="226"/>
  <c r="P10" i="226"/>
  <c r="E10" i="226"/>
  <c r="S9" i="226"/>
  <c r="R9" i="226"/>
  <c r="S8" i="226"/>
  <c r="R8" i="226"/>
  <c r="S62" i="225"/>
  <c r="R62" i="225"/>
  <c r="S61" i="225"/>
  <c r="R61" i="225"/>
  <c r="Q61" i="225"/>
  <c r="P61" i="225"/>
  <c r="E61" i="225"/>
  <c r="U61" i="225" s="1"/>
  <c r="U60" i="225"/>
  <c r="S60" i="225"/>
  <c r="R60" i="225"/>
  <c r="Q60" i="225"/>
  <c r="Q59" i="225" s="1"/>
  <c r="P60" i="225"/>
  <c r="E60" i="225"/>
  <c r="S59" i="225"/>
  <c r="R59" i="225"/>
  <c r="S58" i="225"/>
  <c r="R58" i="225"/>
  <c r="U57" i="225"/>
  <c r="S57" i="225"/>
  <c r="R57" i="225"/>
  <c r="Q57" i="225"/>
  <c r="P57" i="225"/>
  <c r="E57" i="225"/>
  <c r="T57" i="225" s="1"/>
  <c r="S56" i="225"/>
  <c r="R56" i="225"/>
  <c r="Q56" i="225"/>
  <c r="P56" i="225"/>
  <c r="E56" i="225"/>
  <c r="U56" i="225" s="1"/>
  <c r="S55" i="225"/>
  <c r="R55" i="225"/>
  <c r="Q55" i="225"/>
  <c r="P55" i="225"/>
  <c r="E55" i="225"/>
  <c r="U55" i="225" s="1"/>
  <c r="U54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U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U50" i="225" s="1"/>
  <c r="U49" i="225"/>
  <c r="S49" i="225"/>
  <c r="R49" i="225"/>
  <c r="Q49" i="225"/>
  <c r="P49" i="225"/>
  <c r="E49" i="225"/>
  <c r="T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U46" i="225" s="1"/>
  <c r="S45" i="225"/>
  <c r="R45" i="225"/>
  <c r="Q45" i="225"/>
  <c r="P45" i="225"/>
  <c r="E45" i="225"/>
  <c r="T45" i="225" s="1"/>
  <c r="U44" i="225"/>
  <c r="T44" i="225"/>
  <c r="S44" i="225"/>
  <c r="R44" i="225"/>
  <c r="Q44" i="225"/>
  <c r="P44" i="225"/>
  <c r="E44" i="225"/>
  <c r="S43" i="225"/>
  <c r="R43" i="225"/>
  <c r="S42" i="225"/>
  <c r="R42" i="225"/>
  <c r="T41" i="225"/>
  <c r="S41" i="225"/>
  <c r="R41" i="225"/>
  <c r="Q41" i="225"/>
  <c r="P41" i="225"/>
  <c r="E41" i="225"/>
  <c r="U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T39" i="225" s="1"/>
  <c r="U38" i="225"/>
  <c r="T38" i="225"/>
  <c r="S38" i="225"/>
  <c r="R38" i="225"/>
  <c r="Q38" i="225"/>
  <c r="P38" i="225"/>
  <c r="E38" i="225"/>
  <c r="T37" i="225"/>
  <c r="S37" i="225"/>
  <c r="R37" i="225"/>
  <c r="Q37" i="225"/>
  <c r="P37" i="225"/>
  <c r="E37" i="225"/>
  <c r="U37" i="225" s="1"/>
  <c r="S36" i="225"/>
  <c r="R36" i="225"/>
  <c r="Q36" i="225"/>
  <c r="P36" i="225"/>
  <c r="E36" i="225"/>
  <c r="U36" i="225" s="1"/>
  <c r="S35" i="225"/>
  <c r="R35" i="225"/>
  <c r="Q35" i="225"/>
  <c r="P35" i="225"/>
  <c r="E35" i="225"/>
  <c r="T35" i="225" s="1"/>
  <c r="U34" i="225"/>
  <c r="T34" i="225"/>
  <c r="S34" i="225"/>
  <c r="R34" i="225"/>
  <c r="Q34" i="225"/>
  <c r="P34" i="225"/>
  <c r="E34" i="225"/>
  <c r="T33" i="225"/>
  <c r="S33" i="225"/>
  <c r="R33" i="225"/>
  <c r="Q33" i="225"/>
  <c r="P33" i="225"/>
  <c r="E33" i="225"/>
  <c r="U33" i="225" s="1"/>
  <c r="S32" i="225"/>
  <c r="R32" i="225"/>
  <c r="Q32" i="225"/>
  <c r="P32" i="225"/>
  <c r="E32" i="225"/>
  <c r="S31" i="225"/>
  <c r="R31" i="225"/>
  <c r="Q31" i="225"/>
  <c r="P31" i="225"/>
  <c r="E31" i="225"/>
  <c r="T31" i="225" s="1"/>
  <c r="S30" i="225"/>
  <c r="R30" i="225"/>
  <c r="Q30" i="225"/>
  <c r="P30" i="225"/>
  <c r="T30" i="225" s="1"/>
  <c r="E30" i="225"/>
  <c r="T29" i="225"/>
  <c r="S29" i="225"/>
  <c r="R29" i="225"/>
  <c r="Q29" i="225"/>
  <c r="P29" i="225"/>
  <c r="E29" i="225"/>
  <c r="U29" i="225" s="1"/>
  <c r="S28" i="225"/>
  <c r="R28" i="225"/>
  <c r="Q28" i="225"/>
  <c r="P28" i="225"/>
  <c r="E28" i="225"/>
  <c r="E27" i="225" s="1"/>
  <c r="S27" i="225"/>
  <c r="R27" i="225"/>
  <c r="S26" i="225"/>
  <c r="R26" i="225"/>
  <c r="Q26" i="225"/>
  <c r="P26" i="225"/>
  <c r="E26" i="225"/>
  <c r="T26" i="225" s="1"/>
  <c r="U25" i="225"/>
  <c r="T25" i="225"/>
  <c r="S25" i="225"/>
  <c r="R25" i="225"/>
  <c r="Q25" i="225"/>
  <c r="P25" i="225"/>
  <c r="E25" i="225"/>
  <c r="T24" i="225"/>
  <c r="S24" i="225"/>
  <c r="R24" i="225"/>
  <c r="Q24" i="225"/>
  <c r="P24" i="225"/>
  <c r="E24" i="225"/>
  <c r="U24" i="225" s="1"/>
  <c r="S23" i="225"/>
  <c r="R23" i="225"/>
  <c r="Q23" i="225"/>
  <c r="P23" i="225"/>
  <c r="E23" i="225"/>
  <c r="U23" i="225" s="1"/>
  <c r="S22" i="225"/>
  <c r="R22" i="225"/>
  <c r="Q22" i="225"/>
  <c r="P22" i="225"/>
  <c r="E22" i="225"/>
  <c r="T22" i="225" s="1"/>
  <c r="U21" i="225"/>
  <c r="T21" i="225"/>
  <c r="S21" i="225"/>
  <c r="R21" i="225"/>
  <c r="Q21" i="225"/>
  <c r="P21" i="225"/>
  <c r="E21" i="225"/>
  <c r="T20" i="225"/>
  <c r="S20" i="225"/>
  <c r="R20" i="225"/>
  <c r="Q20" i="225"/>
  <c r="P20" i="225"/>
  <c r="E20" i="225"/>
  <c r="U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T18" i="225" s="1"/>
  <c r="U17" i="225"/>
  <c r="T17" i="225"/>
  <c r="S17" i="225"/>
  <c r="R17" i="225"/>
  <c r="Q17" i="225"/>
  <c r="P17" i="225"/>
  <c r="E17" i="225"/>
  <c r="T16" i="225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T14" i="225" s="1"/>
  <c r="S13" i="225"/>
  <c r="R13" i="225"/>
  <c r="Q13" i="225"/>
  <c r="P13" i="225"/>
  <c r="T13" i="225" s="1"/>
  <c r="E13" i="225"/>
  <c r="T12" i="225"/>
  <c r="S12" i="225"/>
  <c r="R12" i="225"/>
  <c r="Q12" i="225"/>
  <c r="P12" i="225"/>
  <c r="E12" i="225"/>
  <c r="U12" i="225" s="1"/>
  <c r="S11" i="225"/>
  <c r="R11" i="225"/>
  <c r="Q11" i="225"/>
  <c r="P11" i="225"/>
  <c r="E11" i="225"/>
  <c r="U11" i="225" s="1"/>
  <c r="S10" i="225"/>
  <c r="R10" i="225"/>
  <c r="Q10" i="225"/>
  <c r="P10" i="225"/>
  <c r="E10" i="225"/>
  <c r="S9" i="225"/>
  <c r="R9" i="225"/>
  <c r="S8" i="225"/>
  <c r="R8" i="225"/>
  <c r="S62" i="224"/>
  <c r="R62" i="224"/>
  <c r="U61" i="224"/>
  <c r="S61" i="224"/>
  <c r="R61" i="224"/>
  <c r="Q61" i="224"/>
  <c r="P61" i="224"/>
  <c r="E61" i="224"/>
  <c r="T61" i="224" s="1"/>
  <c r="S60" i="224"/>
  <c r="R60" i="224"/>
  <c r="Q60" i="224"/>
  <c r="P60" i="224"/>
  <c r="E60" i="224"/>
  <c r="E59" i="224" s="1"/>
  <c r="U59" i="224" s="1"/>
  <c r="S59" i="224"/>
  <c r="R59" i="224"/>
  <c r="S58" i="224"/>
  <c r="R58" i="224"/>
  <c r="S57" i="224"/>
  <c r="R57" i="224"/>
  <c r="Q57" i="224"/>
  <c r="P57" i="224"/>
  <c r="E57" i="224"/>
  <c r="U57" i="224" s="1"/>
  <c r="U56" i="224"/>
  <c r="S56" i="224"/>
  <c r="R56" i="224"/>
  <c r="Q56" i="224"/>
  <c r="P56" i="224"/>
  <c r="E56" i="224"/>
  <c r="T56" i="224" s="1"/>
  <c r="U55" i="224"/>
  <c r="S55" i="224"/>
  <c r="R55" i="224"/>
  <c r="Q55" i="224"/>
  <c r="P55" i="224"/>
  <c r="E55" i="224"/>
  <c r="T55" i="224" s="1"/>
  <c r="S54" i="224"/>
  <c r="R54" i="224"/>
  <c r="Q54" i="224"/>
  <c r="P54" i="224"/>
  <c r="E54" i="224"/>
  <c r="U54" i="224" s="1"/>
  <c r="S53" i="224"/>
  <c r="R53" i="224"/>
  <c r="S52" i="224"/>
  <c r="R52" i="224"/>
  <c r="Q52" i="224"/>
  <c r="P52" i="224"/>
  <c r="E52" i="224"/>
  <c r="U52" i="224" s="1"/>
  <c r="U51" i="224"/>
  <c r="S51" i="224"/>
  <c r="R51" i="224"/>
  <c r="Q51" i="224"/>
  <c r="P51" i="224"/>
  <c r="E51" i="224"/>
  <c r="T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U48" i="224" s="1"/>
  <c r="U47" i="224"/>
  <c r="S47" i="224"/>
  <c r="R47" i="224"/>
  <c r="Q47" i="224"/>
  <c r="P47" i="224"/>
  <c r="E47" i="224"/>
  <c r="T47" i="224" s="1"/>
  <c r="S46" i="224"/>
  <c r="R46" i="224"/>
  <c r="Q46" i="224"/>
  <c r="P46" i="224"/>
  <c r="E46" i="224"/>
  <c r="U46" i="224" s="1"/>
  <c r="S45" i="224"/>
  <c r="R45" i="224"/>
  <c r="Q45" i="224"/>
  <c r="P45" i="224"/>
  <c r="T45" i="224" s="1"/>
  <c r="E45" i="224"/>
  <c r="U45" i="224" s="1"/>
  <c r="S44" i="224"/>
  <c r="R44" i="224"/>
  <c r="Q44" i="224"/>
  <c r="P44" i="224"/>
  <c r="E44" i="224"/>
  <c r="S43" i="224"/>
  <c r="R43" i="224"/>
  <c r="S42" i="224"/>
  <c r="R42" i="224"/>
  <c r="S41" i="224"/>
  <c r="R41" i="224"/>
  <c r="Q41" i="224"/>
  <c r="P41" i="224"/>
  <c r="E41" i="224"/>
  <c r="T41" i="224" s="1"/>
  <c r="U40" i="224"/>
  <c r="T40" i="224"/>
  <c r="S40" i="224"/>
  <c r="R40" i="224"/>
  <c r="Q40" i="224"/>
  <c r="P40" i="224"/>
  <c r="E40" i="224"/>
  <c r="T39" i="224"/>
  <c r="S39" i="224"/>
  <c r="R39" i="224"/>
  <c r="Q39" i="224"/>
  <c r="P39" i="224"/>
  <c r="E39" i="224"/>
  <c r="U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T37" i="224" s="1"/>
  <c r="U36" i="224"/>
  <c r="T36" i="224"/>
  <c r="S36" i="224"/>
  <c r="R36" i="224"/>
  <c r="Q36" i="224"/>
  <c r="P36" i="224"/>
  <c r="E36" i="224"/>
  <c r="T35" i="224"/>
  <c r="S35" i="224"/>
  <c r="R35" i="224"/>
  <c r="Q35" i="224"/>
  <c r="P35" i="224"/>
  <c r="E35" i="224"/>
  <c r="U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T33" i="224" s="1"/>
  <c r="S32" i="224"/>
  <c r="R32" i="224"/>
  <c r="Q32" i="224"/>
  <c r="P32" i="224"/>
  <c r="T32" i="224" s="1"/>
  <c r="E32" i="224"/>
  <c r="T31" i="224"/>
  <c r="S31" i="224"/>
  <c r="R31" i="224"/>
  <c r="Q31" i="224"/>
  <c r="P31" i="224"/>
  <c r="E31" i="224"/>
  <c r="U31" i="224" s="1"/>
  <c r="S30" i="224"/>
  <c r="R30" i="224"/>
  <c r="Q30" i="224"/>
  <c r="P30" i="224"/>
  <c r="E30" i="224"/>
  <c r="U30" i="224" s="1"/>
  <c r="S29" i="224"/>
  <c r="R29" i="224"/>
  <c r="Q29" i="224"/>
  <c r="P29" i="224"/>
  <c r="E29" i="224"/>
  <c r="T29" i="224" s="1"/>
  <c r="T28" i="224"/>
  <c r="S28" i="224"/>
  <c r="R28" i="224"/>
  <c r="Q28" i="224"/>
  <c r="P28" i="224"/>
  <c r="E28" i="224"/>
  <c r="U28" i="224" s="1"/>
  <c r="S27" i="224"/>
  <c r="R27" i="224"/>
  <c r="T26" i="224"/>
  <c r="S26" i="224"/>
  <c r="R26" i="224"/>
  <c r="Q26" i="224"/>
  <c r="P26" i="224"/>
  <c r="E26" i="224"/>
  <c r="U26" i="224" s="1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T23" i="224"/>
  <c r="S23" i="224"/>
  <c r="R23" i="224"/>
  <c r="Q23" i="224"/>
  <c r="P23" i="224"/>
  <c r="E23" i="224"/>
  <c r="U23" i="224" s="1"/>
  <c r="T22" i="224"/>
  <c r="S22" i="224"/>
  <c r="R22" i="224"/>
  <c r="Q22" i="224"/>
  <c r="P22" i="224"/>
  <c r="E22" i="224"/>
  <c r="U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20" i="224" s="1"/>
  <c r="T19" i="224"/>
  <c r="S19" i="224"/>
  <c r="R19" i="224"/>
  <c r="Q19" i="224"/>
  <c r="P19" i="224"/>
  <c r="E19" i="224"/>
  <c r="U19" i="224" s="1"/>
  <c r="T18" i="224"/>
  <c r="S18" i="224"/>
  <c r="R18" i="224"/>
  <c r="Q18" i="224"/>
  <c r="P18" i="224"/>
  <c r="E18" i="224"/>
  <c r="U18" i="224" s="1"/>
  <c r="S17" i="224"/>
  <c r="R17" i="224"/>
  <c r="Q17" i="224"/>
  <c r="P17" i="224"/>
  <c r="E17" i="224"/>
  <c r="U17" i="224" s="1"/>
  <c r="S16" i="224"/>
  <c r="R16" i="224"/>
  <c r="Q16" i="224"/>
  <c r="P16" i="224"/>
  <c r="E16" i="224"/>
  <c r="T16" i="224" s="1"/>
  <c r="T15" i="224"/>
  <c r="S15" i="224"/>
  <c r="R15" i="224"/>
  <c r="Q15" i="224"/>
  <c r="P15" i="224"/>
  <c r="E15" i="224"/>
  <c r="U15" i="224" s="1"/>
  <c r="T14" i="224"/>
  <c r="S14" i="224"/>
  <c r="R14" i="224"/>
  <c r="Q14" i="224"/>
  <c r="P14" i="224"/>
  <c r="E14" i="224"/>
  <c r="U14" i="224" s="1"/>
  <c r="S13" i="224"/>
  <c r="R13" i="224"/>
  <c r="Q13" i="224"/>
  <c r="P13" i="224"/>
  <c r="E13" i="224"/>
  <c r="U13" i="224" s="1"/>
  <c r="S12" i="224"/>
  <c r="R12" i="224"/>
  <c r="Q12" i="224"/>
  <c r="P12" i="224"/>
  <c r="E12" i="224"/>
  <c r="T12" i="224" s="1"/>
  <c r="T11" i="224"/>
  <c r="S11" i="224"/>
  <c r="R11" i="224"/>
  <c r="Q11" i="224"/>
  <c r="P11" i="224"/>
  <c r="E11" i="224"/>
  <c r="U11" i="224" s="1"/>
  <c r="S10" i="224"/>
  <c r="R10" i="224"/>
  <c r="Q10" i="224"/>
  <c r="P10" i="224"/>
  <c r="E10" i="224"/>
  <c r="U10" i="224" s="1"/>
  <c r="S9" i="224"/>
  <c r="R9" i="224"/>
  <c r="S8" i="224"/>
  <c r="R8" i="224"/>
  <c r="S62" i="223"/>
  <c r="R62" i="223"/>
  <c r="S61" i="223"/>
  <c r="R61" i="223"/>
  <c r="Q61" i="223"/>
  <c r="P61" i="223"/>
  <c r="E61" i="223"/>
  <c r="U61" i="223" s="1"/>
  <c r="U60" i="223"/>
  <c r="S60" i="223"/>
  <c r="R60" i="223"/>
  <c r="Q60" i="223"/>
  <c r="Q59" i="223" s="1"/>
  <c r="P60" i="223"/>
  <c r="E60" i="223"/>
  <c r="S59" i="223"/>
  <c r="R59" i="223"/>
  <c r="S58" i="223"/>
  <c r="R58" i="223"/>
  <c r="S57" i="223"/>
  <c r="R57" i="223"/>
  <c r="Q57" i="223"/>
  <c r="P57" i="223"/>
  <c r="E57" i="223"/>
  <c r="U57" i="223" s="1"/>
  <c r="S56" i="223"/>
  <c r="R56" i="223"/>
  <c r="Q56" i="223"/>
  <c r="P56" i="223"/>
  <c r="E56" i="223"/>
  <c r="U56" i="223" s="1"/>
  <c r="S55" i="223"/>
  <c r="R55" i="223"/>
  <c r="Q55" i="223"/>
  <c r="P55" i="223"/>
  <c r="E55" i="223"/>
  <c r="U55" i="223" s="1"/>
  <c r="U54" i="223"/>
  <c r="S54" i="223"/>
  <c r="R54" i="223"/>
  <c r="Q54" i="223"/>
  <c r="P54" i="223"/>
  <c r="E54" i="223"/>
  <c r="S53" i="223"/>
  <c r="R53" i="223"/>
  <c r="U52" i="223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U50" i="223" s="1"/>
  <c r="U49" i="223"/>
  <c r="S49" i="223"/>
  <c r="R49" i="223"/>
  <c r="Q49" i="223"/>
  <c r="P49" i="223"/>
  <c r="E49" i="223"/>
  <c r="T49" i="223" s="1"/>
  <c r="U48" i="223"/>
  <c r="S48" i="223"/>
  <c r="R48" i="223"/>
  <c r="Q48" i="223"/>
  <c r="P48" i="223"/>
  <c r="E48" i="223"/>
  <c r="T48" i="223" s="1"/>
  <c r="S47" i="223"/>
  <c r="R47" i="223"/>
  <c r="Q47" i="223"/>
  <c r="P47" i="223"/>
  <c r="E47" i="223"/>
  <c r="U47" i="223" s="1"/>
  <c r="S46" i="223"/>
  <c r="R46" i="223"/>
  <c r="Q46" i="223"/>
  <c r="P46" i="223"/>
  <c r="E46" i="223"/>
  <c r="U46" i="223" s="1"/>
  <c r="S45" i="223"/>
  <c r="R45" i="223"/>
  <c r="Q45" i="223"/>
  <c r="U45" i="223" s="1"/>
  <c r="P45" i="223"/>
  <c r="E45" i="223"/>
  <c r="T45" i="223" s="1"/>
  <c r="T44" i="223"/>
  <c r="S44" i="223"/>
  <c r="R44" i="223"/>
  <c r="Q44" i="223"/>
  <c r="P44" i="223"/>
  <c r="E44" i="223"/>
  <c r="U44" i="223" s="1"/>
  <c r="S43" i="223"/>
  <c r="R43" i="223"/>
  <c r="S42" i="223"/>
  <c r="R42" i="223"/>
  <c r="T41" i="223"/>
  <c r="S41" i="223"/>
  <c r="R41" i="223"/>
  <c r="Q41" i="223"/>
  <c r="P41" i="223"/>
  <c r="E41" i="223"/>
  <c r="U41" i="223" s="1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T38" i="223"/>
  <c r="S38" i="223"/>
  <c r="R38" i="223"/>
  <c r="Q38" i="223"/>
  <c r="P38" i="223"/>
  <c r="E38" i="223"/>
  <c r="U38" i="223" s="1"/>
  <c r="T37" i="223"/>
  <c r="S37" i="223"/>
  <c r="R37" i="223"/>
  <c r="Q37" i="223"/>
  <c r="P37" i="223"/>
  <c r="E37" i="223"/>
  <c r="U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T34" i="223"/>
  <c r="S34" i="223"/>
  <c r="R34" i="223"/>
  <c r="Q34" i="223"/>
  <c r="P34" i="223"/>
  <c r="E34" i="223"/>
  <c r="U34" i="223" s="1"/>
  <c r="T33" i="223"/>
  <c r="S33" i="223"/>
  <c r="R33" i="223"/>
  <c r="Q33" i="223"/>
  <c r="P33" i="223"/>
  <c r="E33" i="223"/>
  <c r="U33" i="223" s="1"/>
  <c r="S32" i="223"/>
  <c r="R32" i="223"/>
  <c r="Q32" i="223"/>
  <c r="P32" i="223"/>
  <c r="E32" i="223"/>
  <c r="U32" i="223" s="1"/>
  <c r="S31" i="223"/>
  <c r="R31" i="223"/>
  <c r="Q31" i="223"/>
  <c r="P31" i="223"/>
  <c r="E31" i="223"/>
  <c r="T31" i="223" s="1"/>
  <c r="S30" i="223"/>
  <c r="R30" i="223"/>
  <c r="Q30" i="223"/>
  <c r="P30" i="223"/>
  <c r="T30" i="223" s="1"/>
  <c r="E30" i="223"/>
  <c r="T29" i="223"/>
  <c r="S29" i="223"/>
  <c r="R29" i="223"/>
  <c r="Q29" i="223"/>
  <c r="P29" i="223"/>
  <c r="E29" i="223"/>
  <c r="U29" i="223" s="1"/>
  <c r="S28" i="223"/>
  <c r="R28" i="223"/>
  <c r="Q28" i="223"/>
  <c r="P28" i="223"/>
  <c r="E28" i="223"/>
  <c r="S27" i="223"/>
  <c r="R27" i="223"/>
  <c r="S26" i="223"/>
  <c r="R26" i="223"/>
  <c r="Q26" i="223"/>
  <c r="P26" i="223"/>
  <c r="E26" i="223"/>
  <c r="T26" i="223" s="1"/>
  <c r="T25" i="223"/>
  <c r="S25" i="223"/>
  <c r="R25" i="223"/>
  <c r="Q25" i="223"/>
  <c r="P25" i="223"/>
  <c r="E25" i="223"/>
  <c r="U25" i="223" s="1"/>
  <c r="T24" i="223"/>
  <c r="S24" i="223"/>
  <c r="R24" i="223"/>
  <c r="Q24" i="223"/>
  <c r="P24" i="223"/>
  <c r="E24" i="223"/>
  <c r="U24" i="223" s="1"/>
  <c r="S23" i="223"/>
  <c r="R23" i="223"/>
  <c r="Q23" i="223"/>
  <c r="P23" i="223"/>
  <c r="E23" i="223"/>
  <c r="U23" i="223" s="1"/>
  <c r="S22" i="223"/>
  <c r="R22" i="223"/>
  <c r="Q22" i="223"/>
  <c r="P22" i="223"/>
  <c r="E22" i="223"/>
  <c r="T22" i="223" s="1"/>
  <c r="T21" i="223"/>
  <c r="S21" i="223"/>
  <c r="R21" i="223"/>
  <c r="Q21" i="223"/>
  <c r="P21" i="223"/>
  <c r="E21" i="223"/>
  <c r="U21" i="223" s="1"/>
  <c r="T20" i="223"/>
  <c r="S20" i="223"/>
  <c r="R20" i="223"/>
  <c r="Q20" i="223"/>
  <c r="P20" i="223"/>
  <c r="E20" i="223"/>
  <c r="U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T18" i="223" s="1"/>
  <c r="T17" i="223"/>
  <c r="S17" i="223"/>
  <c r="R17" i="223"/>
  <c r="Q17" i="223"/>
  <c r="P17" i="223"/>
  <c r="E17" i="223"/>
  <c r="U17" i="223" s="1"/>
  <c r="T16" i="223"/>
  <c r="S16" i="223"/>
  <c r="R16" i="223"/>
  <c r="Q16" i="223"/>
  <c r="P16" i="223"/>
  <c r="E16" i="223"/>
  <c r="U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T14" i="223" s="1"/>
  <c r="T13" i="223"/>
  <c r="S13" i="223"/>
  <c r="R13" i="223"/>
  <c r="Q13" i="223"/>
  <c r="P13" i="223"/>
  <c r="E13" i="223"/>
  <c r="U13" i="223" s="1"/>
  <c r="T12" i="223"/>
  <c r="S12" i="223"/>
  <c r="R12" i="223"/>
  <c r="Q12" i="223"/>
  <c r="P12" i="223"/>
  <c r="E12" i="223"/>
  <c r="U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S8" i="223"/>
  <c r="R8" i="223"/>
  <c r="S62" i="222"/>
  <c r="R62" i="222"/>
  <c r="U61" i="222"/>
  <c r="S61" i="222"/>
  <c r="R61" i="222"/>
  <c r="Q61" i="222"/>
  <c r="P61" i="222"/>
  <c r="E61" i="222"/>
  <c r="T61" i="222" s="1"/>
  <c r="S60" i="222"/>
  <c r="R60" i="222"/>
  <c r="Q60" i="222"/>
  <c r="P60" i="222"/>
  <c r="P59" i="222" s="1"/>
  <c r="E60" i="222"/>
  <c r="E59" i="222" s="1"/>
  <c r="U59" i="222" s="1"/>
  <c r="S59" i="222"/>
  <c r="R59" i="222"/>
  <c r="S58" i="222"/>
  <c r="R58" i="222"/>
  <c r="S57" i="222"/>
  <c r="R57" i="222"/>
  <c r="Q57" i="222"/>
  <c r="P57" i="222"/>
  <c r="E57" i="222"/>
  <c r="U57" i="222" s="1"/>
  <c r="U56" i="222"/>
  <c r="S56" i="222"/>
  <c r="R56" i="222"/>
  <c r="Q56" i="222"/>
  <c r="P56" i="222"/>
  <c r="E56" i="222"/>
  <c r="T56" i="222" s="1"/>
  <c r="U55" i="222"/>
  <c r="S55" i="222"/>
  <c r="R55" i="222"/>
  <c r="Q55" i="222"/>
  <c r="P55" i="222"/>
  <c r="E55" i="222"/>
  <c r="T55" i="222" s="1"/>
  <c r="S54" i="222"/>
  <c r="R54" i="222"/>
  <c r="Q54" i="222"/>
  <c r="P54" i="222"/>
  <c r="E54" i="222"/>
  <c r="U54" i="222" s="1"/>
  <c r="S53" i="222"/>
  <c r="R53" i="222"/>
  <c r="S52" i="222"/>
  <c r="R52" i="222"/>
  <c r="Q52" i="222"/>
  <c r="P52" i="222"/>
  <c r="E52" i="222"/>
  <c r="U52" i="222" s="1"/>
  <c r="U51" i="222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U48" i="222" s="1"/>
  <c r="U47" i="222"/>
  <c r="S47" i="222"/>
  <c r="R47" i="222"/>
  <c r="Q47" i="222"/>
  <c r="P47" i="222"/>
  <c r="E47" i="222"/>
  <c r="T47" i="222" s="1"/>
  <c r="S46" i="222"/>
  <c r="R46" i="222"/>
  <c r="Q46" i="222"/>
  <c r="P46" i="222"/>
  <c r="E46" i="222"/>
  <c r="U46" i="222" s="1"/>
  <c r="S45" i="222"/>
  <c r="R45" i="222"/>
  <c r="Q45" i="222"/>
  <c r="P45" i="222"/>
  <c r="T45" i="222" s="1"/>
  <c r="E45" i="222"/>
  <c r="U45" i="222" s="1"/>
  <c r="S44" i="222"/>
  <c r="R44" i="222"/>
  <c r="Q44" i="222"/>
  <c r="P44" i="222"/>
  <c r="E44" i="222"/>
  <c r="S43" i="222"/>
  <c r="R43" i="222"/>
  <c r="S42" i="222"/>
  <c r="R42" i="222"/>
  <c r="S41" i="222"/>
  <c r="R41" i="222"/>
  <c r="Q41" i="222"/>
  <c r="P41" i="222"/>
  <c r="E41" i="222"/>
  <c r="T41" i="222" s="1"/>
  <c r="T40" i="222"/>
  <c r="S40" i="222"/>
  <c r="R40" i="222"/>
  <c r="Q40" i="222"/>
  <c r="P40" i="222"/>
  <c r="E40" i="222"/>
  <c r="U40" i="222" s="1"/>
  <c r="T39" i="222"/>
  <c r="S39" i="222"/>
  <c r="R39" i="222"/>
  <c r="Q39" i="222"/>
  <c r="P39" i="222"/>
  <c r="E39" i="222"/>
  <c r="U39" i="222" s="1"/>
  <c r="S38" i="222"/>
  <c r="R38" i="222"/>
  <c r="Q38" i="222"/>
  <c r="P38" i="222"/>
  <c r="E38" i="222"/>
  <c r="U38" i="222" s="1"/>
  <c r="S37" i="222"/>
  <c r="R37" i="222"/>
  <c r="Q37" i="222"/>
  <c r="P37" i="222"/>
  <c r="E37" i="222"/>
  <c r="T37" i="222" s="1"/>
  <c r="T36" i="222"/>
  <c r="S36" i="222"/>
  <c r="R36" i="222"/>
  <c r="Q36" i="222"/>
  <c r="P36" i="222"/>
  <c r="E36" i="222"/>
  <c r="U36" i="222" s="1"/>
  <c r="S35" i="222"/>
  <c r="R35" i="222"/>
  <c r="Q35" i="222"/>
  <c r="P35" i="222"/>
  <c r="E35" i="222"/>
  <c r="U35" i="222" s="1"/>
  <c r="S34" i="222"/>
  <c r="R34" i="222"/>
  <c r="Q34" i="222"/>
  <c r="P34" i="222"/>
  <c r="E34" i="222"/>
  <c r="U34" i="222" s="1"/>
  <c r="U33" i="222"/>
  <c r="S33" i="222"/>
  <c r="R33" i="222"/>
  <c r="Q33" i="222"/>
  <c r="P33" i="222"/>
  <c r="E33" i="222"/>
  <c r="T33" i="222" s="1"/>
  <c r="S32" i="222"/>
  <c r="R32" i="222"/>
  <c r="Q32" i="222"/>
  <c r="P32" i="222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U30" i="222" s="1"/>
  <c r="U29" i="222"/>
  <c r="S29" i="222"/>
  <c r="R29" i="222"/>
  <c r="Q29" i="222"/>
  <c r="P29" i="222"/>
  <c r="E29" i="222"/>
  <c r="T29" i="222" s="1"/>
  <c r="S28" i="222"/>
  <c r="R28" i="222"/>
  <c r="Q28" i="222"/>
  <c r="P28" i="222"/>
  <c r="E28" i="222"/>
  <c r="U28" i="222" s="1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U25" i="222" s="1"/>
  <c r="U24" i="222"/>
  <c r="S24" i="222"/>
  <c r="R24" i="222"/>
  <c r="Q24" i="222"/>
  <c r="P24" i="222"/>
  <c r="E24" i="222"/>
  <c r="T24" i="222" s="1"/>
  <c r="U23" i="222"/>
  <c r="S23" i="222"/>
  <c r="R23" i="222"/>
  <c r="Q23" i="222"/>
  <c r="P23" i="222"/>
  <c r="E23" i="222"/>
  <c r="T23" i="222" s="1"/>
  <c r="S22" i="222"/>
  <c r="R22" i="222"/>
  <c r="Q22" i="222"/>
  <c r="P22" i="222"/>
  <c r="E22" i="222"/>
  <c r="U22" i="222" s="1"/>
  <c r="S21" i="222"/>
  <c r="R21" i="222"/>
  <c r="Q21" i="222"/>
  <c r="P21" i="222"/>
  <c r="E21" i="222"/>
  <c r="U21" i="222" s="1"/>
  <c r="U20" i="222"/>
  <c r="S20" i="222"/>
  <c r="R20" i="222"/>
  <c r="Q20" i="222"/>
  <c r="P20" i="222"/>
  <c r="E20" i="222"/>
  <c r="T20" i="222" s="1"/>
  <c r="U19" i="222"/>
  <c r="S19" i="222"/>
  <c r="R19" i="222"/>
  <c r="Q19" i="222"/>
  <c r="P19" i="222"/>
  <c r="E19" i="222"/>
  <c r="T19" i="222" s="1"/>
  <c r="S18" i="222"/>
  <c r="R18" i="222"/>
  <c r="Q18" i="222"/>
  <c r="P18" i="222"/>
  <c r="E18" i="222"/>
  <c r="U18" i="222" s="1"/>
  <c r="S17" i="222"/>
  <c r="R17" i="222"/>
  <c r="Q17" i="222"/>
  <c r="P17" i="222"/>
  <c r="E17" i="222"/>
  <c r="U17" i="222" s="1"/>
  <c r="U16" i="222"/>
  <c r="S16" i="222"/>
  <c r="R16" i="222"/>
  <c r="Q16" i="222"/>
  <c r="P16" i="222"/>
  <c r="E16" i="222"/>
  <c r="T16" i="222" s="1"/>
  <c r="U15" i="222"/>
  <c r="S15" i="222"/>
  <c r="R15" i="222"/>
  <c r="Q15" i="222"/>
  <c r="P15" i="222"/>
  <c r="E15" i="222"/>
  <c r="T15" i="222" s="1"/>
  <c r="S14" i="222"/>
  <c r="R14" i="222"/>
  <c r="Q14" i="222"/>
  <c r="P14" i="222"/>
  <c r="E14" i="222"/>
  <c r="U14" i="222" s="1"/>
  <c r="S13" i="222"/>
  <c r="R13" i="222"/>
  <c r="Q13" i="222"/>
  <c r="P13" i="222"/>
  <c r="E13" i="222"/>
  <c r="U13" i="222" s="1"/>
  <c r="U12" i="222"/>
  <c r="S12" i="222"/>
  <c r="R12" i="222"/>
  <c r="Q12" i="222"/>
  <c r="P12" i="222"/>
  <c r="E12" i="222"/>
  <c r="T12" i="222" s="1"/>
  <c r="U11" i="222"/>
  <c r="S11" i="222"/>
  <c r="R11" i="222"/>
  <c r="Q11" i="222"/>
  <c r="P11" i="222"/>
  <c r="E11" i="222"/>
  <c r="T11" i="222" s="1"/>
  <c r="S10" i="222"/>
  <c r="R10" i="222"/>
  <c r="Q10" i="222"/>
  <c r="P10" i="222"/>
  <c r="E10" i="222"/>
  <c r="U10" i="222" s="1"/>
  <c r="S9" i="222"/>
  <c r="R9" i="222"/>
  <c r="S8" i="222"/>
  <c r="R8" i="222"/>
  <c r="S62" i="221"/>
  <c r="R62" i="221"/>
  <c r="S61" i="221"/>
  <c r="R61" i="221"/>
  <c r="Q61" i="221"/>
  <c r="P61" i="221"/>
  <c r="E61" i="221"/>
  <c r="U61" i="221" s="1"/>
  <c r="S60" i="221"/>
  <c r="R60" i="221"/>
  <c r="Q60" i="221"/>
  <c r="P60" i="221"/>
  <c r="E60" i="221"/>
  <c r="U60" i="221" s="1"/>
  <c r="S59" i="221"/>
  <c r="R59" i="221"/>
  <c r="S58" i="221"/>
  <c r="R58" i="221"/>
  <c r="T57" i="221"/>
  <c r="S57" i="221"/>
  <c r="R57" i="221"/>
  <c r="Q57" i="221"/>
  <c r="P57" i="221"/>
  <c r="E57" i="221"/>
  <c r="U57" i="221" s="1"/>
  <c r="T56" i="221"/>
  <c r="S56" i="221"/>
  <c r="R56" i="221"/>
  <c r="Q56" i="221"/>
  <c r="P56" i="221"/>
  <c r="E56" i="221"/>
  <c r="U56" i="221" s="1"/>
  <c r="S55" i="221"/>
  <c r="R55" i="221"/>
  <c r="Q55" i="221"/>
  <c r="P55" i="221"/>
  <c r="E55" i="221"/>
  <c r="U55" i="221" s="1"/>
  <c r="S54" i="221"/>
  <c r="R54" i="221"/>
  <c r="Q54" i="221"/>
  <c r="P54" i="221"/>
  <c r="E54" i="221"/>
  <c r="U54" i="221" s="1"/>
  <c r="S53" i="221"/>
  <c r="R53" i="221"/>
  <c r="T52" i="221"/>
  <c r="S52" i="221"/>
  <c r="R52" i="221"/>
  <c r="Q52" i="221"/>
  <c r="P52" i="221"/>
  <c r="E52" i="221"/>
  <c r="U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U50" i="221" s="1"/>
  <c r="S49" i="221"/>
  <c r="R49" i="221"/>
  <c r="Q49" i="221"/>
  <c r="P49" i="221"/>
  <c r="E49" i="221"/>
  <c r="T49" i="221" s="1"/>
  <c r="T48" i="221"/>
  <c r="S48" i="221"/>
  <c r="R48" i="221"/>
  <c r="Q48" i="221"/>
  <c r="P48" i="221"/>
  <c r="E48" i="221"/>
  <c r="U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U46" i="221" s="1"/>
  <c r="S45" i="221"/>
  <c r="R45" i="221"/>
  <c r="Q45" i="221"/>
  <c r="U45" i="221" s="1"/>
  <c r="P45" i="221"/>
  <c r="E45" i="22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U41" i="221" s="1"/>
  <c r="S40" i="221"/>
  <c r="R40" i="221"/>
  <c r="Q40" i="221"/>
  <c r="P40" i="221"/>
  <c r="E40" i="221"/>
  <c r="U40" i="221" s="1"/>
  <c r="U39" i="22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U36" i="221" s="1"/>
  <c r="U35" i="22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U32" i="221" s="1"/>
  <c r="U31" i="221"/>
  <c r="S31" i="221"/>
  <c r="R31" i="221"/>
  <c r="Q31" i="221"/>
  <c r="P31" i="221"/>
  <c r="E31" i="221"/>
  <c r="T31" i="221" s="1"/>
  <c r="S30" i="221"/>
  <c r="R30" i="221"/>
  <c r="Q30" i="221"/>
  <c r="U30" i="221" s="1"/>
  <c r="P30" i="221"/>
  <c r="E30" i="221"/>
  <c r="S29" i="221"/>
  <c r="R29" i="221"/>
  <c r="Q29" i="221"/>
  <c r="P29" i="221"/>
  <c r="E29" i="221"/>
  <c r="U29" i="221" s="1"/>
  <c r="S28" i="221"/>
  <c r="R28" i="221"/>
  <c r="Q28" i="221"/>
  <c r="P28" i="221"/>
  <c r="E28" i="221"/>
  <c r="S27" i="221"/>
  <c r="R27" i="221"/>
  <c r="U26" i="221"/>
  <c r="S26" i="221"/>
  <c r="R26" i="221"/>
  <c r="Q26" i="221"/>
  <c r="P26" i="221"/>
  <c r="E26" i="221"/>
  <c r="T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U24" i="221" s="1"/>
  <c r="S23" i="221"/>
  <c r="R23" i="221"/>
  <c r="Q23" i="221"/>
  <c r="P23" i="221"/>
  <c r="E23" i="221"/>
  <c r="U23" i="221" s="1"/>
  <c r="U22" i="221"/>
  <c r="S22" i="221"/>
  <c r="R22" i="221"/>
  <c r="Q22" i="221"/>
  <c r="P22" i="221"/>
  <c r="E22" i="221"/>
  <c r="T22" i="221" s="1"/>
  <c r="S21" i="221"/>
  <c r="R21" i="221"/>
  <c r="Q21" i="221"/>
  <c r="P21" i="221"/>
  <c r="E21" i="221"/>
  <c r="U21" i="221" s="1"/>
  <c r="S20" i="221"/>
  <c r="R20" i="221"/>
  <c r="Q20" i="221"/>
  <c r="P20" i="221"/>
  <c r="E20" i="221"/>
  <c r="U20" i="221" s="1"/>
  <c r="S19" i="221"/>
  <c r="R19" i="221"/>
  <c r="Q19" i="221"/>
  <c r="P19" i="221"/>
  <c r="E19" i="221"/>
  <c r="U19" i="221" s="1"/>
  <c r="U18" i="221"/>
  <c r="S18" i="221"/>
  <c r="R18" i="221"/>
  <c r="Q18" i="221"/>
  <c r="P18" i="221"/>
  <c r="E18" i="221"/>
  <c r="T18" i="221" s="1"/>
  <c r="S17" i="221"/>
  <c r="R17" i="221"/>
  <c r="Q17" i="221"/>
  <c r="P17" i="221"/>
  <c r="E17" i="221"/>
  <c r="U17" i="221" s="1"/>
  <c r="S16" i="221"/>
  <c r="R16" i="221"/>
  <c r="Q16" i="221"/>
  <c r="P16" i="221"/>
  <c r="E16" i="221"/>
  <c r="U16" i="221" s="1"/>
  <c r="S15" i="221"/>
  <c r="R15" i="221"/>
  <c r="Q15" i="221"/>
  <c r="P15" i="221"/>
  <c r="E15" i="221"/>
  <c r="U15" i="221" s="1"/>
  <c r="U14" i="221"/>
  <c r="S14" i="221"/>
  <c r="R14" i="221"/>
  <c r="Q14" i="221"/>
  <c r="P14" i="221"/>
  <c r="E14" i="221"/>
  <c r="T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U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S9" i="221"/>
  <c r="R9" i="221"/>
  <c r="S8" i="221"/>
  <c r="R8" i="221"/>
  <c r="S62" i="220"/>
  <c r="R62" i="220"/>
  <c r="T61" i="220"/>
  <c r="S61" i="220"/>
  <c r="R61" i="220"/>
  <c r="Q61" i="220"/>
  <c r="P61" i="220"/>
  <c r="E61" i="220"/>
  <c r="U61" i="220" s="1"/>
  <c r="T60" i="220"/>
  <c r="S60" i="220"/>
  <c r="R60" i="220"/>
  <c r="Q60" i="220"/>
  <c r="P60" i="220"/>
  <c r="E60" i="220"/>
  <c r="E59" i="220" s="1"/>
  <c r="U59" i="220" s="1"/>
  <c r="S59" i="220"/>
  <c r="R59" i="220"/>
  <c r="S58" i="220"/>
  <c r="R58" i="220"/>
  <c r="S57" i="220"/>
  <c r="R57" i="220"/>
  <c r="Q57" i="220"/>
  <c r="P57" i="220"/>
  <c r="E57" i="220"/>
  <c r="U57" i="220" s="1"/>
  <c r="S56" i="220"/>
  <c r="R56" i="220"/>
  <c r="Q56" i="220"/>
  <c r="P56" i="220"/>
  <c r="E56" i="220"/>
  <c r="T56" i="220" s="1"/>
  <c r="U55" i="220"/>
  <c r="T55" i="220"/>
  <c r="S55" i="220"/>
  <c r="R55" i="220"/>
  <c r="Q55" i="220"/>
  <c r="P55" i="220"/>
  <c r="E55" i="220"/>
  <c r="T54" i="220"/>
  <c r="S54" i="220"/>
  <c r="R54" i="220"/>
  <c r="Q54" i="220"/>
  <c r="P54" i="220"/>
  <c r="E54" i="220"/>
  <c r="U54" i="220" s="1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T51" i="220" s="1"/>
  <c r="T50" i="220"/>
  <c r="S50" i="220"/>
  <c r="R50" i="220"/>
  <c r="Q50" i="220"/>
  <c r="P50" i="220"/>
  <c r="E50" i="220"/>
  <c r="U50" i="220" s="1"/>
  <c r="T49" i="220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T47" i="220" s="1"/>
  <c r="T46" i="220"/>
  <c r="S46" i="220"/>
  <c r="R46" i="220"/>
  <c r="Q46" i="220"/>
  <c r="P46" i="220"/>
  <c r="E46" i="220"/>
  <c r="U46" i="220" s="1"/>
  <c r="S45" i="220"/>
  <c r="R45" i="220"/>
  <c r="Q45" i="220"/>
  <c r="P45" i="220"/>
  <c r="E45" i="220"/>
  <c r="U45" i="220" s="1"/>
  <c r="S44" i="220"/>
  <c r="R44" i="220"/>
  <c r="Q44" i="220"/>
  <c r="P44" i="220"/>
  <c r="E44" i="220"/>
  <c r="S43" i="220"/>
  <c r="R43" i="220"/>
  <c r="S42" i="220"/>
  <c r="R42" i="220"/>
  <c r="U41" i="220"/>
  <c r="S41" i="220"/>
  <c r="R41" i="220"/>
  <c r="Q41" i="220"/>
  <c r="P41" i="220"/>
  <c r="E41" i="220"/>
  <c r="T41" i="220" s="1"/>
  <c r="U40" i="220"/>
  <c r="S40" i="220"/>
  <c r="R40" i="220"/>
  <c r="Q40" i="220"/>
  <c r="P40" i="220"/>
  <c r="E40" i="220"/>
  <c r="T40" i="220" s="1"/>
  <c r="S39" i="220"/>
  <c r="R39" i="220"/>
  <c r="Q39" i="220"/>
  <c r="P39" i="220"/>
  <c r="E39" i="220"/>
  <c r="U39" i="220" s="1"/>
  <c r="S38" i="220"/>
  <c r="R38" i="220"/>
  <c r="Q38" i="220"/>
  <c r="P38" i="220"/>
  <c r="E38" i="220"/>
  <c r="U38" i="220" s="1"/>
  <c r="U37" i="220"/>
  <c r="S37" i="220"/>
  <c r="R37" i="220"/>
  <c r="Q37" i="220"/>
  <c r="P37" i="220"/>
  <c r="E37" i="220"/>
  <c r="T37" i="220" s="1"/>
  <c r="U36" i="220"/>
  <c r="S36" i="220"/>
  <c r="R36" i="220"/>
  <c r="Q36" i="220"/>
  <c r="P36" i="220"/>
  <c r="E36" i="220"/>
  <c r="T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T33" i="220" s="1"/>
  <c r="S32" i="220"/>
  <c r="R32" i="220"/>
  <c r="Q32" i="220"/>
  <c r="P32" i="220"/>
  <c r="E32" i="220"/>
  <c r="S31" i="220"/>
  <c r="R31" i="220"/>
  <c r="Q31" i="220"/>
  <c r="P31" i="220"/>
  <c r="E31" i="220"/>
  <c r="U31" i="220" s="1"/>
  <c r="S30" i="220"/>
  <c r="R30" i="220"/>
  <c r="Q30" i="220"/>
  <c r="P30" i="220"/>
  <c r="E30" i="220"/>
  <c r="U30" i="220" s="1"/>
  <c r="U29" i="220"/>
  <c r="S29" i="220"/>
  <c r="R29" i="220"/>
  <c r="Q29" i="220"/>
  <c r="P29" i="220"/>
  <c r="E29" i="220"/>
  <c r="T29" i="220" s="1"/>
  <c r="S28" i="220"/>
  <c r="R28" i="220"/>
  <c r="Q28" i="220"/>
  <c r="P28" i="220"/>
  <c r="E28" i="220"/>
  <c r="U28" i="220" s="1"/>
  <c r="S27" i="220"/>
  <c r="R27" i="220"/>
  <c r="S26" i="220"/>
  <c r="R26" i="220"/>
  <c r="Q26" i="220"/>
  <c r="P26" i="220"/>
  <c r="E26" i="220"/>
  <c r="U26" i="220" s="1"/>
  <c r="S25" i="220"/>
  <c r="R25" i="220"/>
  <c r="Q25" i="220"/>
  <c r="P25" i="220"/>
  <c r="E25" i="220"/>
  <c r="U25" i="220" s="1"/>
  <c r="U24" i="220"/>
  <c r="S24" i="220"/>
  <c r="R24" i="220"/>
  <c r="Q24" i="220"/>
  <c r="P24" i="220"/>
  <c r="E24" i="220"/>
  <c r="T24" i="220" s="1"/>
  <c r="S23" i="220"/>
  <c r="R23" i="220"/>
  <c r="Q23" i="220"/>
  <c r="P23" i="220"/>
  <c r="E23" i="220"/>
  <c r="S22" i="220"/>
  <c r="R22" i="220"/>
  <c r="Q22" i="220"/>
  <c r="P22" i="220"/>
  <c r="E22" i="220"/>
  <c r="U22" i="220" s="1"/>
  <c r="S21" i="220"/>
  <c r="R21" i="220"/>
  <c r="Q21" i="220"/>
  <c r="P21" i="220"/>
  <c r="E21" i="220"/>
  <c r="U21" i="220" s="1"/>
  <c r="U20" i="220"/>
  <c r="S20" i="220"/>
  <c r="R20" i="220"/>
  <c r="Q20" i="220"/>
  <c r="P20" i="220"/>
  <c r="E20" i="220"/>
  <c r="T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U18" i="220" s="1"/>
  <c r="S17" i="220"/>
  <c r="R17" i="220"/>
  <c r="Q17" i="220"/>
  <c r="P17" i="220"/>
  <c r="E17" i="220"/>
  <c r="U17" i="220" s="1"/>
  <c r="U16" i="220"/>
  <c r="S16" i="220"/>
  <c r="R16" i="220"/>
  <c r="Q16" i="220"/>
  <c r="P16" i="220"/>
  <c r="E16" i="220"/>
  <c r="T16" i="220" s="1"/>
  <c r="S15" i="220"/>
  <c r="R15" i="220"/>
  <c r="Q15" i="220"/>
  <c r="P15" i="220"/>
  <c r="E15" i="220"/>
  <c r="U15" i="220" s="1"/>
  <c r="S14" i="220"/>
  <c r="R14" i="220"/>
  <c r="Q14" i="220"/>
  <c r="P14" i="220"/>
  <c r="E14" i="220"/>
  <c r="U14" i="220" s="1"/>
  <c r="S13" i="220"/>
  <c r="R13" i="220"/>
  <c r="Q13" i="220"/>
  <c r="P13" i="220"/>
  <c r="E13" i="220"/>
  <c r="U13" i="220" s="1"/>
  <c r="U12" i="220"/>
  <c r="S12" i="220"/>
  <c r="R12" i="220"/>
  <c r="Q12" i="220"/>
  <c r="P12" i="220"/>
  <c r="E12" i="220"/>
  <c r="T12" i="220" s="1"/>
  <c r="S11" i="220"/>
  <c r="R11" i="220"/>
  <c r="Q11" i="220"/>
  <c r="P11" i="220"/>
  <c r="E11" i="220"/>
  <c r="U11" i="220" s="1"/>
  <c r="S10" i="220"/>
  <c r="R10" i="220"/>
  <c r="Q10" i="220"/>
  <c r="P10" i="220"/>
  <c r="P9" i="220" s="1"/>
  <c r="E10" i="220"/>
  <c r="U10" i="220" s="1"/>
  <c r="S9" i="220"/>
  <c r="R9" i="220"/>
  <c r="S8" i="220"/>
  <c r="R8" i="220"/>
  <c r="S62" i="219"/>
  <c r="R62" i="219"/>
  <c r="S61" i="219"/>
  <c r="R61" i="219"/>
  <c r="Q61" i="219"/>
  <c r="P61" i="219"/>
  <c r="E61" i="219"/>
  <c r="U61" i="219" s="1"/>
  <c r="S60" i="219"/>
  <c r="R60" i="219"/>
  <c r="Q60" i="219"/>
  <c r="Q59" i="219" s="1"/>
  <c r="P60" i="219"/>
  <c r="E60" i="219"/>
  <c r="U60" i="219" s="1"/>
  <c r="S59" i="219"/>
  <c r="R59" i="219"/>
  <c r="S58" i="219"/>
  <c r="R58" i="219"/>
  <c r="T57" i="219"/>
  <c r="S57" i="219"/>
  <c r="R57" i="219"/>
  <c r="Q57" i="219"/>
  <c r="P57" i="219"/>
  <c r="E57" i="219"/>
  <c r="U57" i="219" s="1"/>
  <c r="S56" i="219"/>
  <c r="R56" i="219"/>
  <c r="Q56" i="219"/>
  <c r="P56" i="219"/>
  <c r="E56" i="219"/>
  <c r="U56" i="219" s="1"/>
  <c r="S55" i="219"/>
  <c r="R55" i="219"/>
  <c r="Q55" i="219"/>
  <c r="P55" i="219"/>
  <c r="E55" i="219"/>
  <c r="U55" i="219" s="1"/>
  <c r="S54" i="219"/>
  <c r="R54" i="219"/>
  <c r="Q54" i="219"/>
  <c r="P54" i="219"/>
  <c r="E54" i="219"/>
  <c r="U54" i="219" s="1"/>
  <c r="S53" i="219"/>
  <c r="R53" i="219"/>
  <c r="S52" i="219"/>
  <c r="R52" i="219"/>
  <c r="Q52" i="219"/>
  <c r="U52" i="219" s="1"/>
  <c r="P52" i="219"/>
  <c r="T52" i="219" s="1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U50" i="219" s="1"/>
  <c r="S49" i="219"/>
  <c r="R49" i="219"/>
  <c r="Q49" i="219"/>
  <c r="P49" i="219"/>
  <c r="E49" i="219"/>
  <c r="T49" i="219" s="1"/>
  <c r="T48" i="219"/>
  <c r="S48" i="219"/>
  <c r="R48" i="219"/>
  <c r="Q48" i="219"/>
  <c r="P48" i="219"/>
  <c r="E48" i="219"/>
  <c r="U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U46" i="219" s="1"/>
  <c r="S45" i="219"/>
  <c r="R45" i="219"/>
  <c r="Q45" i="219"/>
  <c r="U45" i="219" s="1"/>
  <c r="P45" i="219"/>
  <c r="E45" i="219"/>
  <c r="S44" i="219"/>
  <c r="R44" i="219"/>
  <c r="Q44" i="219"/>
  <c r="Q43" i="219" s="1"/>
  <c r="P44" i="219"/>
  <c r="E44" i="219"/>
  <c r="S43" i="219"/>
  <c r="R43" i="219"/>
  <c r="S42" i="219"/>
  <c r="R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U40" i="219" s="1"/>
  <c r="S39" i="219"/>
  <c r="R39" i="219"/>
  <c r="Q39" i="219"/>
  <c r="P39" i="219"/>
  <c r="E39" i="219"/>
  <c r="T39" i="219" s="1"/>
  <c r="U38" i="219"/>
  <c r="S38" i="219"/>
  <c r="R38" i="219"/>
  <c r="Q38" i="219"/>
  <c r="P38" i="219"/>
  <c r="E38" i="219"/>
  <c r="T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U36" i="219" s="1"/>
  <c r="S35" i="219"/>
  <c r="R35" i="219"/>
  <c r="Q35" i="219"/>
  <c r="P35" i="219"/>
  <c r="E35" i="219"/>
  <c r="T35" i="219" s="1"/>
  <c r="U34" i="219"/>
  <c r="S34" i="219"/>
  <c r="R34" i="219"/>
  <c r="Q34" i="219"/>
  <c r="P34" i="219"/>
  <c r="E34" i="219"/>
  <c r="T34" i="219" s="1"/>
  <c r="S33" i="219"/>
  <c r="R33" i="219"/>
  <c r="Q33" i="219"/>
  <c r="P33" i="219"/>
  <c r="E33" i="219"/>
  <c r="U33" i="219" s="1"/>
  <c r="S32" i="219"/>
  <c r="R32" i="219"/>
  <c r="Q32" i="219"/>
  <c r="P32" i="219"/>
  <c r="E32" i="219"/>
  <c r="U32" i="219" s="1"/>
  <c r="S31" i="219"/>
  <c r="R31" i="219"/>
  <c r="Q31" i="219"/>
  <c r="P31" i="219"/>
  <c r="E31" i="219"/>
  <c r="T31" i="219" s="1"/>
  <c r="S30" i="219"/>
  <c r="R30" i="219"/>
  <c r="Q30" i="219"/>
  <c r="P30" i="219"/>
  <c r="E30" i="219"/>
  <c r="S29" i="219"/>
  <c r="R29" i="219"/>
  <c r="Q29" i="219"/>
  <c r="P29" i="219"/>
  <c r="E29" i="219"/>
  <c r="U29" i="219" s="1"/>
  <c r="S28" i="219"/>
  <c r="R28" i="219"/>
  <c r="Q28" i="219"/>
  <c r="P28" i="219"/>
  <c r="E28" i="219"/>
  <c r="S27" i="219"/>
  <c r="R27" i="219"/>
  <c r="S26" i="219"/>
  <c r="R26" i="219"/>
  <c r="Q26" i="219"/>
  <c r="P26" i="219"/>
  <c r="E26" i="219"/>
  <c r="T26" i="219" s="1"/>
  <c r="U25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U21" i="219"/>
  <c r="S21" i="219"/>
  <c r="R21" i="219"/>
  <c r="Q21" i="219"/>
  <c r="P21" i="219"/>
  <c r="E21" i="219"/>
  <c r="T21" i="219" s="1"/>
  <c r="S20" i="219"/>
  <c r="R20" i="219"/>
  <c r="Q20" i="219"/>
  <c r="P20" i="219"/>
  <c r="E20" i="219"/>
  <c r="U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T18" i="219" s="1"/>
  <c r="U17" i="219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T14" i="219" s="1"/>
  <c r="U13" i="219"/>
  <c r="S13" i="219"/>
  <c r="R13" i="219"/>
  <c r="Q13" i="219"/>
  <c r="P13" i="219"/>
  <c r="E13" i="219"/>
  <c r="T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S9" i="219"/>
  <c r="R9" i="219"/>
  <c r="S8" i="219"/>
  <c r="R8" i="219"/>
  <c r="S62" i="218"/>
  <c r="R62" i="218"/>
  <c r="S61" i="218"/>
  <c r="R61" i="218"/>
  <c r="Q61" i="218"/>
  <c r="P61" i="218"/>
  <c r="E61" i="218"/>
  <c r="U61" i="218" s="1"/>
  <c r="T60" i="218"/>
  <c r="S60" i="218"/>
  <c r="R60" i="218"/>
  <c r="Q60" i="218"/>
  <c r="P60" i="218"/>
  <c r="P59" i="218" s="1"/>
  <c r="E60" i="218"/>
  <c r="E59" i="218" s="1"/>
  <c r="U59" i="218" s="1"/>
  <c r="S59" i="218"/>
  <c r="R59" i="218"/>
  <c r="S58" i="218"/>
  <c r="R58" i="218"/>
  <c r="S57" i="218"/>
  <c r="R57" i="218"/>
  <c r="Q57" i="218"/>
  <c r="P57" i="218"/>
  <c r="E57" i="218"/>
  <c r="U57" i="218" s="1"/>
  <c r="S56" i="218"/>
  <c r="R56" i="218"/>
  <c r="Q56" i="218"/>
  <c r="P56" i="218"/>
  <c r="E56" i="218"/>
  <c r="T56" i="218" s="1"/>
  <c r="S55" i="218"/>
  <c r="R55" i="218"/>
  <c r="Q55" i="218"/>
  <c r="P55" i="218"/>
  <c r="E55" i="218"/>
  <c r="U55" i="218" s="1"/>
  <c r="T54" i="218"/>
  <c r="S54" i="218"/>
  <c r="R54" i="218"/>
  <c r="Q54" i="218"/>
  <c r="P54" i="218"/>
  <c r="P53" i="218" s="1"/>
  <c r="E54" i="218"/>
  <c r="U54" i="218" s="1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T51" i="218" s="1"/>
  <c r="T50" i="218"/>
  <c r="S50" i="218"/>
  <c r="R50" i="218"/>
  <c r="Q50" i="218"/>
  <c r="P50" i="218"/>
  <c r="E50" i="218"/>
  <c r="U50" i="218" s="1"/>
  <c r="S49" i="218"/>
  <c r="R49" i="218"/>
  <c r="Q49" i="218"/>
  <c r="P49" i="218"/>
  <c r="E49" i="218"/>
  <c r="U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T47" i="218" s="1"/>
  <c r="S46" i="218"/>
  <c r="R46" i="218"/>
  <c r="Q46" i="218"/>
  <c r="U46" i="218" s="1"/>
  <c r="P46" i="218"/>
  <c r="T46" i="218" s="1"/>
  <c r="E46" i="218"/>
  <c r="S45" i="218"/>
  <c r="R45" i="218"/>
  <c r="Q45" i="218"/>
  <c r="P45" i="218"/>
  <c r="E45" i="218"/>
  <c r="U45" i="218" s="1"/>
  <c r="S44" i="218"/>
  <c r="R44" i="218"/>
  <c r="Q44" i="218"/>
  <c r="P44" i="218"/>
  <c r="E44" i="218"/>
  <c r="S43" i="218"/>
  <c r="R43" i="218"/>
  <c r="S42" i="218"/>
  <c r="R42" i="218"/>
  <c r="S41" i="218"/>
  <c r="R41" i="218"/>
  <c r="Q41" i="218"/>
  <c r="P41" i="218"/>
  <c r="E41" i="218"/>
  <c r="T41" i="218" s="1"/>
  <c r="U40" i="218"/>
  <c r="S40" i="218"/>
  <c r="R40" i="218"/>
  <c r="Q40" i="218"/>
  <c r="P40" i="218"/>
  <c r="E40" i="218"/>
  <c r="T40" i="218" s="1"/>
  <c r="S39" i="218"/>
  <c r="R39" i="218"/>
  <c r="Q39" i="218"/>
  <c r="P39" i="218"/>
  <c r="E39" i="218"/>
  <c r="U39" i="218" s="1"/>
  <c r="S38" i="218"/>
  <c r="R38" i="218"/>
  <c r="Q38" i="218"/>
  <c r="P38" i="218"/>
  <c r="E38" i="218"/>
  <c r="U38" i="218" s="1"/>
  <c r="S37" i="218"/>
  <c r="R37" i="218"/>
  <c r="Q37" i="218"/>
  <c r="P37" i="218"/>
  <c r="E37" i="218"/>
  <c r="T37" i="218" s="1"/>
  <c r="U36" i="218"/>
  <c r="S36" i="218"/>
  <c r="R36" i="218"/>
  <c r="Q36" i="218"/>
  <c r="P36" i="218"/>
  <c r="E36" i="218"/>
  <c r="T36" i="218" s="1"/>
  <c r="S35" i="218"/>
  <c r="R35" i="218"/>
  <c r="Q35" i="218"/>
  <c r="P35" i="218"/>
  <c r="T35" i="218" s="1"/>
  <c r="E35" i="218"/>
  <c r="U35" i="218" s="1"/>
  <c r="S34" i="218"/>
  <c r="R34" i="218"/>
  <c r="Q34" i="218"/>
  <c r="P34" i="218"/>
  <c r="E34" i="218"/>
  <c r="U34" i="218" s="1"/>
  <c r="S33" i="218"/>
  <c r="R33" i="218"/>
  <c r="Q33" i="218"/>
  <c r="P33" i="218"/>
  <c r="E33" i="218"/>
  <c r="T33" i="218" s="1"/>
  <c r="S32" i="218"/>
  <c r="R32" i="218"/>
  <c r="Q32" i="218"/>
  <c r="P32" i="218"/>
  <c r="T32" i="218" s="1"/>
  <c r="E32" i="218"/>
  <c r="T31" i="218"/>
  <c r="S31" i="218"/>
  <c r="R31" i="218"/>
  <c r="Q31" i="218"/>
  <c r="P31" i="218"/>
  <c r="E31" i="218"/>
  <c r="U31" i="218" s="1"/>
  <c r="S30" i="218"/>
  <c r="R30" i="218"/>
  <c r="Q30" i="218"/>
  <c r="P30" i="218"/>
  <c r="E30" i="218"/>
  <c r="S29" i="218"/>
  <c r="R29" i="218"/>
  <c r="Q29" i="218"/>
  <c r="P29" i="218"/>
  <c r="E29" i="218"/>
  <c r="T29" i="218" s="1"/>
  <c r="T28" i="218"/>
  <c r="S28" i="218"/>
  <c r="R28" i="218"/>
  <c r="Q28" i="218"/>
  <c r="P28" i="218"/>
  <c r="E28" i="218"/>
  <c r="U28" i="218" s="1"/>
  <c r="S27" i="218"/>
  <c r="R27" i="218"/>
  <c r="T26" i="218"/>
  <c r="S26" i="218"/>
  <c r="R26" i="218"/>
  <c r="Q26" i="218"/>
  <c r="P26" i="218"/>
  <c r="E26" i="218"/>
  <c r="U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S23" i="218"/>
  <c r="R23" i="218"/>
  <c r="Q23" i="218"/>
  <c r="U23" i="218" s="1"/>
  <c r="P23" i="218"/>
  <c r="T23" i="218" s="1"/>
  <c r="E23" i="218"/>
  <c r="T22" i="218"/>
  <c r="S22" i="218"/>
  <c r="R22" i="218"/>
  <c r="Q22" i="218"/>
  <c r="P22" i="218"/>
  <c r="E22" i="218"/>
  <c r="U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T20" i="218" s="1"/>
  <c r="T19" i="218"/>
  <c r="S19" i="218"/>
  <c r="R19" i="218"/>
  <c r="Q19" i="218"/>
  <c r="P19" i="218"/>
  <c r="E19" i="218"/>
  <c r="U19" i="218" s="1"/>
  <c r="T18" i="218"/>
  <c r="S18" i="218"/>
  <c r="R18" i="218"/>
  <c r="Q18" i="218"/>
  <c r="P18" i="218"/>
  <c r="E18" i="218"/>
  <c r="U18" i="218" s="1"/>
  <c r="S17" i="218"/>
  <c r="R17" i="218"/>
  <c r="Q17" i="218"/>
  <c r="P17" i="218"/>
  <c r="E17" i="218"/>
  <c r="U17" i="218" s="1"/>
  <c r="S16" i="218"/>
  <c r="R16" i="218"/>
  <c r="Q16" i="218"/>
  <c r="P16" i="218"/>
  <c r="E16" i="218"/>
  <c r="T16" i="218" s="1"/>
  <c r="S15" i="218"/>
  <c r="R15" i="218"/>
  <c r="Q15" i="218"/>
  <c r="P15" i="218"/>
  <c r="E15" i="218"/>
  <c r="U15" i="218" s="1"/>
  <c r="S14" i="218"/>
  <c r="R14" i="218"/>
  <c r="Q14" i="218"/>
  <c r="P14" i="218"/>
  <c r="E14" i="218"/>
  <c r="U14" i="218" s="1"/>
  <c r="S13" i="218"/>
  <c r="R13" i="218"/>
  <c r="Q13" i="218"/>
  <c r="P13" i="218"/>
  <c r="E13" i="218"/>
  <c r="U13" i="218" s="1"/>
  <c r="S12" i="218"/>
  <c r="R12" i="218"/>
  <c r="Q12" i="218"/>
  <c r="U12" i="218" s="1"/>
  <c r="P12" i="218"/>
  <c r="E12" i="218"/>
  <c r="T12" i="218" s="1"/>
  <c r="T11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8" i="218"/>
  <c r="R8" i="218"/>
  <c r="S62" i="217"/>
  <c r="R62" i="217"/>
  <c r="S61" i="217"/>
  <c r="R61" i="217"/>
  <c r="Q61" i="217"/>
  <c r="P61" i="217"/>
  <c r="E61" i="217"/>
  <c r="U61" i="217" s="1"/>
  <c r="S60" i="217"/>
  <c r="R60" i="217"/>
  <c r="Q60" i="217"/>
  <c r="Q59" i="217" s="1"/>
  <c r="P60" i="217"/>
  <c r="E60" i="217"/>
  <c r="U60" i="217" s="1"/>
  <c r="S59" i="217"/>
  <c r="R59" i="217"/>
  <c r="S58" i="217"/>
  <c r="R58" i="217"/>
  <c r="U57" i="217"/>
  <c r="S57" i="217"/>
  <c r="R57" i="217"/>
  <c r="Q57" i="217"/>
  <c r="P57" i="217"/>
  <c r="E57" i="217"/>
  <c r="T57" i="217" s="1"/>
  <c r="S56" i="217"/>
  <c r="R56" i="217"/>
  <c r="Q56" i="217"/>
  <c r="P56" i="217"/>
  <c r="E56" i="217"/>
  <c r="U56" i="217" s="1"/>
  <c r="S55" i="217"/>
  <c r="R55" i="217"/>
  <c r="Q55" i="217"/>
  <c r="P55" i="217"/>
  <c r="E55" i="217"/>
  <c r="U55" i="217" s="1"/>
  <c r="S54" i="217"/>
  <c r="R54" i="217"/>
  <c r="Q54" i="217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T49" i="217" s="1"/>
  <c r="U48" i="217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U45" i="217" s="1"/>
  <c r="P45" i="217"/>
  <c r="E45" i="217"/>
  <c r="S44" i="217"/>
  <c r="R44" i="217"/>
  <c r="Q44" i="217"/>
  <c r="P44" i="217"/>
  <c r="E44" i="217"/>
  <c r="S43" i="217"/>
  <c r="R43" i="217"/>
  <c r="S42" i="217"/>
  <c r="R42" i="217"/>
  <c r="T41" i="217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T39" i="217" s="1"/>
  <c r="S38" i="217"/>
  <c r="R38" i="217"/>
  <c r="Q38" i="217"/>
  <c r="P38" i="217"/>
  <c r="E38" i="217"/>
  <c r="U38" i="217" s="1"/>
  <c r="T37" i="217"/>
  <c r="S37" i="217"/>
  <c r="R37" i="217"/>
  <c r="Q37" i="217"/>
  <c r="P37" i="217"/>
  <c r="E37" i="217"/>
  <c r="U37" i="217" s="1"/>
  <c r="S36" i="217"/>
  <c r="R36" i="217"/>
  <c r="Q36" i="217"/>
  <c r="P36" i="217"/>
  <c r="E36" i="217"/>
  <c r="U36" i="217" s="1"/>
  <c r="S35" i="217"/>
  <c r="R35" i="217"/>
  <c r="Q35" i="217"/>
  <c r="U35" i="217" s="1"/>
  <c r="P35" i="217"/>
  <c r="E35" i="217"/>
  <c r="U34" i="217"/>
  <c r="S34" i="217"/>
  <c r="R34" i="217"/>
  <c r="Q34" i="217"/>
  <c r="P34" i="217"/>
  <c r="E34" i="217"/>
  <c r="T34" i="217" s="1"/>
  <c r="S33" i="217"/>
  <c r="R33" i="217"/>
  <c r="Q33" i="217"/>
  <c r="P33" i="217"/>
  <c r="E33" i="217"/>
  <c r="U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T31" i="217" s="1"/>
  <c r="S30" i="217"/>
  <c r="R30" i="217"/>
  <c r="Q30" i="217"/>
  <c r="P30" i="217"/>
  <c r="E30" i="217"/>
  <c r="S29" i="217"/>
  <c r="R29" i="217"/>
  <c r="Q29" i="217"/>
  <c r="P29" i="217"/>
  <c r="E29" i="217"/>
  <c r="U29" i="217" s="1"/>
  <c r="S28" i="217"/>
  <c r="R28" i="217"/>
  <c r="Q28" i="217"/>
  <c r="P28" i="217"/>
  <c r="E28" i="217"/>
  <c r="S27" i="217"/>
  <c r="R27" i="217"/>
  <c r="S26" i="217"/>
  <c r="R26" i="217"/>
  <c r="Q26" i="217"/>
  <c r="P26" i="217"/>
  <c r="E26" i="217"/>
  <c r="T26" i="217" s="1"/>
  <c r="U25" i="217"/>
  <c r="S25" i="217"/>
  <c r="R25" i="217"/>
  <c r="Q25" i="217"/>
  <c r="P25" i="217"/>
  <c r="E25" i="217"/>
  <c r="T25" i="217" s="1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S22" i="217"/>
  <c r="R22" i="217"/>
  <c r="Q22" i="217"/>
  <c r="P22" i="217"/>
  <c r="E22" i="217"/>
  <c r="T22" i="217" s="1"/>
  <c r="U21" i="217"/>
  <c r="S21" i="217"/>
  <c r="R21" i="217"/>
  <c r="Q21" i="217"/>
  <c r="P21" i="217"/>
  <c r="E21" i="217"/>
  <c r="T21" i="217" s="1"/>
  <c r="S20" i="217"/>
  <c r="R20" i="217"/>
  <c r="Q20" i="217"/>
  <c r="P20" i="217"/>
  <c r="E20" i="217"/>
  <c r="U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U17" i="217"/>
  <c r="S17" i="217"/>
  <c r="R17" i="217"/>
  <c r="Q17" i="217"/>
  <c r="P17" i="217"/>
  <c r="E17" i="217"/>
  <c r="T17" i="217" s="1"/>
  <c r="S16" i="217"/>
  <c r="R16" i="217"/>
  <c r="Q16" i="217"/>
  <c r="P16" i="217"/>
  <c r="E16" i="217"/>
  <c r="U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T14" i="217" s="1"/>
  <c r="S13" i="217"/>
  <c r="R13" i="217"/>
  <c r="Q13" i="217"/>
  <c r="P13" i="217"/>
  <c r="E13" i="217"/>
  <c r="S12" i="217"/>
  <c r="R12" i="217"/>
  <c r="Q12" i="217"/>
  <c r="P12" i="217"/>
  <c r="E12" i="217"/>
  <c r="U12" i="217" s="1"/>
  <c r="S11" i="217"/>
  <c r="R11" i="217"/>
  <c r="Q11" i="217"/>
  <c r="P11" i="217"/>
  <c r="E11" i="217"/>
  <c r="U11" i="217" s="1"/>
  <c r="S10" i="217"/>
  <c r="R10" i="217"/>
  <c r="Q10" i="217"/>
  <c r="P10" i="217"/>
  <c r="E10" i="217"/>
  <c r="S9" i="217"/>
  <c r="R9" i="217"/>
  <c r="S8" i="217"/>
  <c r="R8" i="217"/>
  <c r="R62" i="216"/>
  <c r="T61" i="216"/>
  <c r="S61" i="216"/>
  <c r="R61" i="216"/>
  <c r="Q61" i="216"/>
  <c r="P61" i="216"/>
  <c r="E61" i="216"/>
  <c r="U61" i="216" s="1"/>
  <c r="S60" i="216"/>
  <c r="R60" i="216"/>
  <c r="Q60" i="216"/>
  <c r="P60" i="216"/>
  <c r="E60" i="216"/>
  <c r="E59" i="216" s="1"/>
  <c r="U59" i="216" s="1"/>
  <c r="S59" i="216"/>
  <c r="R59" i="216"/>
  <c r="R58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U54" i="216" s="1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T50" i="216"/>
  <c r="S50" i="216"/>
  <c r="R50" i="216"/>
  <c r="Q50" i="216"/>
  <c r="P50" i="216"/>
  <c r="E50" i="216"/>
  <c r="U50" i="216" s="1"/>
  <c r="T49" i="216"/>
  <c r="S49" i="216"/>
  <c r="R49" i="216"/>
  <c r="Q49" i="216"/>
  <c r="P49" i="216"/>
  <c r="E49" i="216"/>
  <c r="U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T46" i="216"/>
  <c r="S46" i="216"/>
  <c r="R46" i="216"/>
  <c r="Q46" i="216"/>
  <c r="P46" i="216"/>
  <c r="E46" i="216"/>
  <c r="U46" i="216" s="1"/>
  <c r="S45" i="216"/>
  <c r="R45" i="216"/>
  <c r="Q45" i="216"/>
  <c r="P45" i="216"/>
  <c r="E45" i="216"/>
  <c r="U45" i="216" s="1"/>
  <c r="S44" i="216"/>
  <c r="R44" i="216"/>
  <c r="Q44" i="216"/>
  <c r="P44" i="216"/>
  <c r="E44" i="216"/>
  <c r="S43" i="216"/>
  <c r="R43" i="216"/>
  <c r="S42" i="216"/>
  <c r="R42" i="216"/>
  <c r="U41" i="216"/>
  <c r="S41" i="216"/>
  <c r="R41" i="216"/>
  <c r="Q41" i="216"/>
  <c r="P41" i="216"/>
  <c r="E41" i="216"/>
  <c r="T41" i="216" s="1"/>
  <c r="U40" i="216"/>
  <c r="S40" i="216"/>
  <c r="R40" i="216"/>
  <c r="Q40" i="216"/>
  <c r="P40" i="216"/>
  <c r="E40" i="216"/>
  <c r="T40" i="216" s="1"/>
  <c r="S39" i="216"/>
  <c r="R39" i="216"/>
  <c r="Q39" i="216"/>
  <c r="P39" i="216"/>
  <c r="E39" i="216"/>
  <c r="U39" i="216" s="1"/>
  <c r="S38" i="216"/>
  <c r="R38" i="216"/>
  <c r="Q38" i="216"/>
  <c r="P38" i="216"/>
  <c r="E38" i="216"/>
  <c r="U38" i="216" s="1"/>
  <c r="U37" i="216"/>
  <c r="S37" i="216"/>
  <c r="R37" i="216"/>
  <c r="Q37" i="216"/>
  <c r="P37" i="216"/>
  <c r="E37" i="216"/>
  <c r="T37" i="216" s="1"/>
  <c r="U36" i="216"/>
  <c r="S36" i="216"/>
  <c r="R36" i="216"/>
  <c r="Q36" i="216"/>
  <c r="P36" i="216"/>
  <c r="E36" i="216"/>
  <c r="T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30" i="216" s="1"/>
  <c r="U29" i="216"/>
  <c r="S29" i="216"/>
  <c r="R29" i="216"/>
  <c r="Q29" i="216"/>
  <c r="P29" i="216"/>
  <c r="E29" i="216"/>
  <c r="T29" i="216" s="1"/>
  <c r="S28" i="216"/>
  <c r="R28" i="216"/>
  <c r="Q28" i="216"/>
  <c r="P28" i="216"/>
  <c r="E28" i="216"/>
  <c r="U28" i="216" s="1"/>
  <c r="S27" i="216"/>
  <c r="R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U25" i="216" s="1"/>
  <c r="U24" i="216"/>
  <c r="S24" i="216"/>
  <c r="R24" i="216"/>
  <c r="Q24" i="216"/>
  <c r="P24" i="216"/>
  <c r="E24" i="216"/>
  <c r="T24" i="216" s="1"/>
  <c r="S23" i="216"/>
  <c r="R23" i="216"/>
  <c r="Q23" i="216"/>
  <c r="P23" i="216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U21" i="216" s="1"/>
  <c r="U20" i="216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S17" i="216"/>
  <c r="R17" i="216"/>
  <c r="Q17" i="216"/>
  <c r="P17" i="216"/>
  <c r="E17" i="216"/>
  <c r="U17" i="216" s="1"/>
  <c r="U16" i="216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U13" i="216" s="1"/>
  <c r="U12" i="216"/>
  <c r="S12" i="216"/>
  <c r="R12" i="216"/>
  <c r="Q12" i="216"/>
  <c r="P12" i="216"/>
  <c r="E12" i="216"/>
  <c r="T12" i="216" s="1"/>
  <c r="S11" i="216"/>
  <c r="R11" i="216"/>
  <c r="Q11" i="216"/>
  <c r="P11" i="216"/>
  <c r="E11" i="216"/>
  <c r="U11" i="216" s="1"/>
  <c r="S10" i="216"/>
  <c r="R10" i="216"/>
  <c r="Q10" i="216"/>
  <c r="P10" i="216"/>
  <c r="P9" i="216" s="1"/>
  <c r="E10" i="216"/>
  <c r="U10" i="216" s="1"/>
  <c r="S9" i="216"/>
  <c r="R9" i="216"/>
  <c r="R8" i="216"/>
  <c r="S62" i="215"/>
  <c r="R62" i="215"/>
  <c r="S61" i="215"/>
  <c r="R61" i="215"/>
  <c r="Q61" i="215"/>
  <c r="P61" i="215"/>
  <c r="E61" i="215"/>
  <c r="U61" i="215" s="1"/>
  <c r="S60" i="215"/>
  <c r="R60" i="215"/>
  <c r="Q60" i="215"/>
  <c r="Q59" i="215" s="1"/>
  <c r="P60" i="215"/>
  <c r="E60" i="215"/>
  <c r="S59" i="215"/>
  <c r="R59" i="215"/>
  <c r="S58" i="215"/>
  <c r="R58" i="215"/>
  <c r="S57" i="215"/>
  <c r="R57" i="215"/>
  <c r="Q57" i="215"/>
  <c r="P57" i="215"/>
  <c r="E57" i="215"/>
  <c r="U57" i="215" s="1"/>
  <c r="S56" i="215"/>
  <c r="R56" i="215"/>
  <c r="Q56" i="215"/>
  <c r="P56" i="215"/>
  <c r="E56" i="215"/>
  <c r="U56" i="215" s="1"/>
  <c r="S55" i="215"/>
  <c r="R55" i="215"/>
  <c r="Q55" i="215"/>
  <c r="P55" i="215"/>
  <c r="E55" i="215"/>
  <c r="U55" i="215" s="1"/>
  <c r="U54" i="215"/>
  <c r="S54" i="215"/>
  <c r="R54" i="215"/>
  <c r="Q54" i="215"/>
  <c r="P54" i="215"/>
  <c r="E54" i="215"/>
  <c r="S53" i="215"/>
  <c r="R53" i="215"/>
  <c r="U52" i="215"/>
  <c r="S52" i="215"/>
  <c r="R52" i="215"/>
  <c r="Q52" i="215"/>
  <c r="P52" i="215"/>
  <c r="E52" i="215"/>
  <c r="T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T49" i="215" s="1"/>
  <c r="U48" i="215"/>
  <c r="S48" i="215"/>
  <c r="R48" i="215"/>
  <c r="Q48" i="215"/>
  <c r="P48" i="215"/>
  <c r="E48" i="215"/>
  <c r="T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U46" i="215" s="1"/>
  <c r="S45" i="215"/>
  <c r="R45" i="215"/>
  <c r="Q45" i="215"/>
  <c r="P45" i="215"/>
  <c r="E45" i="215"/>
  <c r="T45" i="215" s="1"/>
  <c r="U44" i="215"/>
  <c r="S44" i="215"/>
  <c r="R44" i="215"/>
  <c r="Q44" i="215"/>
  <c r="Q43" i="215" s="1"/>
  <c r="P44" i="215"/>
  <c r="E44" i="215"/>
  <c r="T44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9" i="215" s="1"/>
  <c r="U38" i="215"/>
  <c r="S38" i="215"/>
  <c r="R38" i="215"/>
  <c r="Q38" i="215"/>
  <c r="P38" i="215"/>
  <c r="E38" i="215"/>
  <c r="T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U36" i="215" s="1"/>
  <c r="S35" i="215"/>
  <c r="R35" i="215"/>
  <c r="Q35" i="215"/>
  <c r="P35" i="215"/>
  <c r="E35" i="215"/>
  <c r="T35" i="215" s="1"/>
  <c r="U34" i="215"/>
  <c r="S34" i="215"/>
  <c r="R34" i="215"/>
  <c r="Q34" i="215"/>
  <c r="P34" i="215"/>
  <c r="E34" i="215"/>
  <c r="T34" i="215" s="1"/>
  <c r="S33" i="215"/>
  <c r="R33" i="215"/>
  <c r="Q33" i="215"/>
  <c r="P33" i="215"/>
  <c r="T33" i="215" s="1"/>
  <c r="E33" i="215"/>
  <c r="S32" i="215"/>
  <c r="R32" i="215"/>
  <c r="Q32" i="215"/>
  <c r="P32" i="215"/>
  <c r="E32" i="215"/>
  <c r="U32" i="215" s="1"/>
  <c r="S31" i="215"/>
  <c r="R31" i="215"/>
  <c r="Q31" i="215"/>
  <c r="P31" i="215"/>
  <c r="E31" i="215"/>
  <c r="T31" i="215" s="1"/>
  <c r="S30" i="215"/>
  <c r="R30" i="215"/>
  <c r="Q30" i="215"/>
  <c r="U30" i="215" s="1"/>
  <c r="P30" i="215"/>
  <c r="T30" i="215" s="1"/>
  <c r="E30" i="215"/>
  <c r="S29" i="215"/>
  <c r="R29" i="215"/>
  <c r="Q29" i="215"/>
  <c r="P29" i="215"/>
  <c r="E29" i="215"/>
  <c r="U29" i="215" s="1"/>
  <c r="S28" i="215"/>
  <c r="R28" i="215"/>
  <c r="Q28" i="215"/>
  <c r="P28" i="215"/>
  <c r="E28" i="215"/>
  <c r="S27" i="215"/>
  <c r="R27" i="215"/>
  <c r="S26" i="215"/>
  <c r="R26" i="215"/>
  <c r="Q26" i="215"/>
  <c r="P26" i="215"/>
  <c r="E26" i="215"/>
  <c r="T26" i="215" s="1"/>
  <c r="T25" i="215"/>
  <c r="S25" i="215"/>
  <c r="R25" i="215"/>
  <c r="Q25" i="215"/>
  <c r="P25" i="215"/>
  <c r="E25" i="215"/>
  <c r="U25" i="215" s="1"/>
  <c r="T24" i="215"/>
  <c r="S24" i="215"/>
  <c r="R24" i="215"/>
  <c r="Q24" i="215"/>
  <c r="P24" i="215"/>
  <c r="E24" i="215"/>
  <c r="U24" i="215" s="1"/>
  <c r="S23" i="215"/>
  <c r="R23" i="215"/>
  <c r="Q23" i="215"/>
  <c r="P23" i="215"/>
  <c r="E23" i="215"/>
  <c r="U23" i="215" s="1"/>
  <c r="S22" i="215"/>
  <c r="R22" i="215"/>
  <c r="Q22" i="215"/>
  <c r="P22" i="215"/>
  <c r="E22" i="215"/>
  <c r="T22" i="215" s="1"/>
  <c r="T21" i="215"/>
  <c r="S21" i="215"/>
  <c r="R21" i="215"/>
  <c r="Q21" i="215"/>
  <c r="P21" i="215"/>
  <c r="E21" i="215"/>
  <c r="U21" i="215" s="1"/>
  <c r="T20" i="215"/>
  <c r="S20" i="215"/>
  <c r="R20" i="215"/>
  <c r="Q20" i="215"/>
  <c r="P20" i="215"/>
  <c r="E20" i="215"/>
  <c r="U20" i="215" s="1"/>
  <c r="S19" i="215"/>
  <c r="R19" i="215"/>
  <c r="Q19" i="215"/>
  <c r="P19" i="215"/>
  <c r="E19" i="215"/>
  <c r="S18" i="215"/>
  <c r="R18" i="215"/>
  <c r="Q18" i="215"/>
  <c r="P18" i="215"/>
  <c r="E18" i="215"/>
  <c r="T18" i="215" s="1"/>
  <c r="T17" i="215"/>
  <c r="S17" i="215"/>
  <c r="R17" i="215"/>
  <c r="Q17" i="215"/>
  <c r="P17" i="215"/>
  <c r="E17" i="215"/>
  <c r="U17" i="215" s="1"/>
  <c r="T16" i="215"/>
  <c r="S16" i="215"/>
  <c r="R16" i="215"/>
  <c r="Q16" i="215"/>
  <c r="P16" i="215"/>
  <c r="E16" i="215"/>
  <c r="U16" i="215" s="1"/>
  <c r="S15" i="215"/>
  <c r="R15" i="215"/>
  <c r="Q15" i="215"/>
  <c r="P15" i="215"/>
  <c r="E15" i="215"/>
  <c r="S14" i="215"/>
  <c r="R14" i="215"/>
  <c r="Q14" i="215"/>
  <c r="U14" i="215" s="1"/>
  <c r="P14" i="215"/>
  <c r="E14" i="215"/>
  <c r="U13" i="215"/>
  <c r="S13" i="215"/>
  <c r="R13" i="215"/>
  <c r="Q13" i="215"/>
  <c r="P13" i="215"/>
  <c r="E13" i="215"/>
  <c r="T13" i="215" s="1"/>
  <c r="S12" i="215"/>
  <c r="R12" i="215"/>
  <c r="Q12" i="215"/>
  <c r="P12" i="215"/>
  <c r="T12" i="215" s="1"/>
  <c r="E12" i="215"/>
  <c r="S11" i="215"/>
  <c r="R11" i="215"/>
  <c r="Q11" i="215"/>
  <c r="P11" i="215"/>
  <c r="E11" i="215"/>
  <c r="S10" i="215"/>
  <c r="R10" i="215"/>
  <c r="Q10" i="215"/>
  <c r="P10" i="215"/>
  <c r="E10" i="215"/>
  <c r="U10" i="215" s="1"/>
  <c r="S9" i="215"/>
  <c r="R9" i="215"/>
  <c r="S8" i="215"/>
  <c r="R8" i="215"/>
  <c r="S62" i="214"/>
  <c r="R62" i="214"/>
  <c r="S61" i="214"/>
  <c r="R61" i="214"/>
  <c r="Q61" i="214"/>
  <c r="P61" i="214"/>
  <c r="E61" i="214"/>
  <c r="U61" i="214" s="1"/>
  <c r="T60" i="214"/>
  <c r="S60" i="214"/>
  <c r="R60" i="214"/>
  <c r="Q60" i="214"/>
  <c r="P60" i="214"/>
  <c r="P59" i="214" s="1"/>
  <c r="E60" i="214"/>
  <c r="E59" i="214" s="1"/>
  <c r="U59" i="214" s="1"/>
  <c r="S59" i="214"/>
  <c r="R59" i="214"/>
  <c r="S58" i="214"/>
  <c r="R58" i="214"/>
  <c r="S57" i="214"/>
  <c r="R57" i="214"/>
  <c r="Q57" i="214"/>
  <c r="P57" i="214"/>
  <c r="E57" i="214"/>
  <c r="S56" i="214"/>
  <c r="R56" i="214"/>
  <c r="Q56" i="214"/>
  <c r="P56" i="214"/>
  <c r="E56" i="214"/>
  <c r="T56" i="214" s="1"/>
  <c r="S55" i="214"/>
  <c r="R55" i="214"/>
  <c r="Q55" i="214"/>
  <c r="P55" i="214"/>
  <c r="E55" i="214"/>
  <c r="U55" i="214" s="1"/>
  <c r="T54" i="214"/>
  <c r="S54" i="214"/>
  <c r="R54" i="214"/>
  <c r="Q54" i="214"/>
  <c r="P54" i="214"/>
  <c r="P53" i="214" s="1"/>
  <c r="E54" i="214"/>
  <c r="U54" i="214" s="1"/>
  <c r="S53" i="214"/>
  <c r="R53" i="214"/>
  <c r="S52" i="214"/>
  <c r="R52" i="214"/>
  <c r="Q52" i="214"/>
  <c r="P52" i="214"/>
  <c r="E52" i="214"/>
  <c r="S51" i="214"/>
  <c r="R51" i="214"/>
  <c r="Q51" i="214"/>
  <c r="P51" i="214"/>
  <c r="E51" i="214"/>
  <c r="T51" i="214" s="1"/>
  <c r="T50" i="214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S47" i="214"/>
  <c r="R47" i="214"/>
  <c r="Q47" i="214"/>
  <c r="P47" i="214"/>
  <c r="E47" i="214"/>
  <c r="T47" i="214" s="1"/>
  <c r="T46" i="214"/>
  <c r="S46" i="214"/>
  <c r="R46" i="214"/>
  <c r="Q46" i="214"/>
  <c r="P46" i="214"/>
  <c r="E46" i="214"/>
  <c r="U46" i="214" s="1"/>
  <c r="S45" i="214"/>
  <c r="R45" i="214"/>
  <c r="Q45" i="214"/>
  <c r="P45" i="214"/>
  <c r="E45" i="214"/>
  <c r="U45" i="214" s="1"/>
  <c r="S44" i="214"/>
  <c r="R44" i="214"/>
  <c r="Q44" i="214"/>
  <c r="P44" i="214"/>
  <c r="E44" i="214"/>
  <c r="S43" i="214"/>
  <c r="R43" i="214"/>
  <c r="S42" i="214"/>
  <c r="R42" i="214"/>
  <c r="S41" i="214"/>
  <c r="R41" i="214"/>
  <c r="Q41" i="214"/>
  <c r="P41" i="214"/>
  <c r="E41" i="214"/>
  <c r="T41" i="214" s="1"/>
  <c r="T40" i="214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T37" i="214" s="1"/>
  <c r="S36" i="214"/>
  <c r="R36" i="214"/>
  <c r="Q36" i="214"/>
  <c r="P36" i="214"/>
  <c r="E36" i="214"/>
  <c r="U36" i="214" s="1"/>
  <c r="S35" i="214"/>
  <c r="R35" i="214"/>
  <c r="Q35" i="214"/>
  <c r="P35" i="214"/>
  <c r="T35" i="214" s="1"/>
  <c r="E35" i="214"/>
  <c r="S34" i="214"/>
  <c r="R34" i="214"/>
  <c r="Q34" i="214"/>
  <c r="P34" i="214"/>
  <c r="E34" i="214"/>
  <c r="S33" i="214"/>
  <c r="R33" i="214"/>
  <c r="Q33" i="214"/>
  <c r="P33" i="214"/>
  <c r="E33" i="214"/>
  <c r="T33" i="214" s="1"/>
  <c r="S32" i="214"/>
  <c r="R32" i="214"/>
  <c r="Q32" i="214"/>
  <c r="U32" i="214" s="1"/>
  <c r="P32" i="214"/>
  <c r="T32" i="214" s="1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T29" i="214" s="1"/>
  <c r="T28" i="214"/>
  <c r="S28" i="214"/>
  <c r="R28" i="214"/>
  <c r="Q28" i="214"/>
  <c r="P28" i="214"/>
  <c r="E28" i="214"/>
  <c r="U28" i="214" s="1"/>
  <c r="S27" i="214"/>
  <c r="R27" i="214"/>
  <c r="T26" i="214"/>
  <c r="S26" i="214"/>
  <c r="R26" i="214"/>
  <c r="Q26" i="214"/>
  <c r="P26" i="214"/>
  <c r="E26" i="214"/>
  <c r="U26" i="214" s="1"/>
  <c r="S25" i="214"/>
  <c r="R25" i="214"/>
  <c r="Q25" i="214"/>
  <c r="P25" i="214"/>
  <c r="E25" i="214"/>
  <c r="S24" i="214"/>
  <c r="R24" i="214"/>
  <c r="Q24" i="214"/>
  <c r="P24" i="214"/>
  <c r="E24" i="214"/>
  <c r="T24" i="214" s="1"/>
  <c r="S23" i="214"/>
  <c r="R23" i="214"/>
  <c r="Q23" i="214"/>
  <c r="P23" i="214"/>
  <c r="T23" i="214" s="1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S20" i="214"/>
  <c r="R20" i="214"/>
  <c r="Q20" i="214"/>
  <c r="P20" i="214"/>
  <c r="E20" i="214"/>
  <c r="T20" i="214" s="1"/>
  <c r="T19" i="214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S16" i="214"/>
  <c r="R16" i="214"/>
  <c r="Q16" i="214"/>
  <c r="P16" i="214"/>
  <c r="E16" i="214"/>
  <c r="T16" i="214" s="1"/>
  <c r="T15" i="214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S12" i="214"/>
  <c r="R12" i="214"/>
  <c r="Q12" i="214"/>
  <c r="P12" i="214"/>
  <c r="E12" i="214"/>
  <c r="T12" i="214" s="1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S60" i="213"/>
  <c r="R60" i="213"/>
  <c r="Q60" i="213"/>
  <c r="Q59" i="213" s="1"/>
  <c r="P60" i="213"/>
  <c r="E60" i="213"/>
  <c r="U60" i="213" s="1"/>
  <c r="S59" i="213"/>
  <c r="R59" i="213"/>
  <c r="S58" i="213"/>
  <c r="R58" i="213"/>
  <c r="U57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S54" i="213"/>
  <c r="R54" i="213"/>
  <c r="Q54" i="213"/>
  <c r="P54" i="213"/>
  <c r="E54" i="213"/>
  <c r="U54" i="213" s="1"/>
  <c r="S53" i="213"/>
  <c r="R53" i="213"/>
  <c r="S52" i="213"/>
  <c r="R52" i="213"/>
  <c r="Q52" i="213"/>
  <c r="P52" i="213"/>
  <c r="E52" i="213"/>
  <c r="U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U49" i="213"/>
  <c r="S49" i="213"/>
  <c r="R49" i="213"/>
  <c r="Q49" i="213"/>
  <c r="P49" i="213"/>
  <c r="E49" i="213"/>
  <c r="T49" i="213" s="1"/>
  <c r="S48" i="213"/>
  <c r="R48" i="213"/>
  <c r="Q48" i="213"/>
  <c r="P48" i="213"/>
  <c r="E48" i="213"/>
  <c r="U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U45" i="213"/>
  <c r="S45" i="213"/>
  <c r="R45" i="213"/>
  <c r="Q45" i="213"/>
  <c r="P45" i="213"/>
  <c r="E45" i="213"/>
  <c r="S44" i="213"/>
  <c r="R44" i="213"/>
  <c r="Q44" i="213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S39" i="213"/>
  <c r="R39" i="213"/>
  <c r="Q39" i="213"/>
  <c r="P39" i="213"/>
  <c r="E39" i="213"/>
  <c r="T39" i="213" s="1"/>
  <c r="T38" i="213"/>
  <c r="S38" i="213"/>
  <c r="R38" i="213"/>
  <c r="Q38" i="213"/>
  <c r="P38" i="213"/>
  <c r="E38" i="213"/>
  <c r="U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S35" i="213"/>
  <c r="R35" i="213"/>
  <c r="Q35" i="213"/>
  <c r="P35" i="213"/>
  <c r="E35" i="213"/>
  <c r="T35" i="213" s="1"/>
  <c r="U34" i="213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T31" i="213" s="1"/>
  <c r="S30" i="213"/>
  <c r="R30" i="213"/>
  <c r="Q30" i="213"/>
  <c r="P30" i="213"/>
  <c r="T30" i="213" s="1"/>
  <c r="E30" i="213"/>
  <c r="S29" i="213"/>
  <c r="R29" i="213"/>
  <c r="Q29" i="213"/>
  <c r="P29" i="213"/>
  <c r="E29" i="213"/>
  <c r="U29" i="213" s="1"/>
  <c r="S28" i="213"/>
  <c r="R28" i="213"/>
  <c r="Q28" i="213"/>
  <c r="P28" i="213"/>
  <c r="E28" i="213"/>
  <c r="S27" i="213"/>
  <c r="R27" i="213"/>
  <c r="U26" i="213"/>
  <c r="S26" i="213"/>
  <c r="R26" i="213"/>
  <c r="Q26" i="213"/>
  <c r="P26" i="213"/>
  <c r="E26" i="213"/>
  <c r="T26" i="213" s="1"/>
  <c r="S25" i="213"/>
  <c r="R25" i="213"/>
  <c r="Q25" i="213"/>
  <c r="P25" i="213"/>
  <c r="E25" i="213"/>
  <c r="U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U22" i="213"/>
  <c r="S22" i="213"/>
  <c r="R22" i="213"/>
  <c r="Q22" i="213"/>
  <c r="P22" i="213"/>
  <c r="E22" i="213"/>
  <c r="T22" i="213" s="1"/>
  <c r="S21" i="213"/>
  <c r="R21" i="213"/>
  <c r="Q21" i="213"/>
  <c r="P21" i="213"/>
  <c r="E21" i="213"/>
  <c r="U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8" i="213"/>
  <c r="S18" i="213"/>
  <c r="R18" i="213"/>
  <c r="Q18" i="213"/>
  <c r="P18" i="213"/>
  <c r="E18" i="213"/>
  <c r="T18" i="213" s="1"/>
  <c r="S17" i="213"/>
  <c r="R17" i="213"/>
  <c r="Q17" i="213"/>
  <c r="P17" i="213"/>
  <c r="E17" i="213"/>
  <c r="U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4" i="213"/>
  <c r="S14" i="213"/>
  <c r="R14" i="213"/>
  <c r="Q14" i="213"/>
  <c r="P14" i="213"/>
  <c r="E14" i="213"/>
  <c r="T14" i="213" s="1"/>
  <c r="S13" i="213"/>
  <c r="R13" i="213"/>
  <c r="Q13" i="213"/>
  <c r="U13" i="213" s="1"/>
  <c r="P13" i="213"/>
  <c r="E13" i="213"/>
  <c r="S12" i="213"/>
  <c r="R12" i="213"/>
  <c r="Q12" i="213"/>
  <c r="P12" i="213"/>
  <c r="E12" i="213"/>
  <c r="U12" i="213" s="1"/>
  <c r="S11" i="213"/>
  <c r="R11" i="213"/>
  <c r="Q11" i="213"/>
  <c r="P11" i="213"/>
  <c r="E11" i="213"/>
  <c r="S10" i="213"/>
  <c r="R10" i="213"/>
  <c r="Q10" i="213"/>
  <c r="Q9" i="213" s="1"/>
  <c r="P10" i="213"/>
  <c r="E10" i="213"/>
  <c r="S9" i="213"/>
  <c r="R9" i="213"/>
  <c r="S8" i="213"/>
  <c r="R8" i="213"/>
  <c r="R62" i="212"/>
  <c r="S61" i="212"/>
  <c r="R61" i="212"/>
  <c r="Q61" i="212"/>
  <c r="P61" i="212"/>
  <c r="E61" i="212"/>
  <c r="U61" i="212" s="1"/>
  <c r="T60" i="212"/>
  <c r="S60" i="212"/>
  <c r="R60" i="212"/>
  <c r="Q60" i="212"/>
  <c r="P60" i="212"/>
  <c r="E60" i="212"/>
  <c r="S59" i="212"/>
  <c r="R59" i="212"/>
  <c r="R58" i="212"/>
  <c r="S57" i="212"/>
  <c r="R57" i="212"/>
  <c r="Q57" i="212"/>
  <c r="P57" i="212"/>
  <c r="E57" i="212"/>
  <c r="S56" i="212"/>
  <c r="R56" i="212"/>
  <c r="Q56" i="212"/>
  <c r="P56" i="212"/>
  <c r="E56" i="212"/>
  <c r="T56" i="212" s="1"/>
  <c r="S55" i="212"/>
  <c r="R55" i="212"/>
  <c r="Q55" i="212"/>
  <c r="P55" i="212"/>
  <c r="E55" i="212"/>
  <c r="U55" i="212" s="1"/>
  <c r="T54" i="212"/>
  <c r="S54" i="212"/>
  <c r="R54" i="212"/>
  <c r="Q54" i="212"/>
  <c r="P54" i="212"/>
  <c r="E54" i="212"/>
  <c r="S53" i="212"/>
  <c r="R53" i="212"/>
  <c r="S52" i="212"/>
  <c r="R52" i="212"/>
  <c r="Q52" i="212"/>
  <c r="P52" i="212"/>
  <c r="E52" i="212"/>
  <c r="S51" i="212"/>
  <c r="R51" i="212"/>
  <c r="Q51" i="212"/>
  <c r="P51" i="212"/>
  <c r="E51" i="212"/>
  <c r="T51" i="212" s="1"/>
  <c r="T50" i="212"/>
  <c r="S50" i="212"/>
  <c r="R50" i="212"/>
  <c r="Q50" i="212"/>
  <c r="P50" i="212"/>
  <c r="E50" i="212"/>
  <c r="U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S47" i="212"/>
  <c r="R47" i="212"/>
  <c r="Q47" i="212"/>
  <c r="P47" i="212"/>
  <c r="E47" i="212"/>
  <c r="T47" i="212" s="1"/>
  <c r="T46" i="212"/>
  <c r="S46" i="212"/>
  <c r="R46" i="212"/>
  <c r="Q46" i="212"/>
  <c r="P46" i="212"/>
  <c r="E46" i="212"/>
  <c r="U46" i="212" s="1"/>
  <c r="S45" i="212"/>
  <c r="R45" i="212"/>
  <c r="Q45" i="212"/>
  <c r="P45" i="212"/>
  <c r="E45" i="212"/>
  <c r="S44" i="212"/>
  <c r="R44" i="212"/>
  <c r="Q44" i="212"/>
  <c r="P44" i="212"/>
  <c r="E44" i="212"/>
  <c r="S43" i="212"/>
  <c r="R43" i="212"/>
  <c r="S42" i="212"/>
  <c r="R42" i="212"/>
  <c r="U41" i="212"/>
  <c r="S41" i="212"/>
  <c r="R41" i="212"/>
  <c r="Q41" i="212"/>
  <c r="P41" i="212"/>
  <c r="E41" i="212"/>
  <c r="T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S38" i="212"/>
  <c r="R38" i="212"/>
  <c r="Q38" i="212"/>
  <c r="P38" i="212"/>
  <c r="E38" i="212"/>
  <c r="U37" i="212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U35" i="212" s="1"/>
  <c r="S34" i="212"/>
  <c r="R34" i="212"/>
  <c r="Q34" i="212"/>
  <c r="P34" i="212"/>
  <c r="E34" i="212"/>
  <c r="U33" i="212"/>
  <c r="S33" i="212"/>
  <c r="R33" i="212"/>
  <c r="Q33" i="212"/>
  <c r="P33" i="212"/>
  <c r="E33" i="212"/>
  <c r="T33" i="212" s="1"/>
  <c r="S32" i="212"/>
  <c r="R32" i="212"/>
  <c r="Q32" i="212"/>
  <c r="U32" i="212" s="1"/>
  <c r="P32" i="212"/>
  <c r="E32" i="212"/>
  <c r="S31" i="212"/>
  <c r="R31" i="212"/>
  <c r="Q31" i="212"/>
  <c r="P31" i="212"/>
  <c r="E31" i="212"/>
  <c r="U31" i="212" s="1"/>
  <c r="S30" i="212"/>
  <c r="R30" i="212"/>
  <c r="Q30" i="212"/>
  <c r="P30" i="212"/>
  <c r="E30" i="212"/>
  <c r="U29" i="212"/>
  <c r="S29" i="212"/>
  <c r="R29" i="212"/>
  <c r="Q29" i="212"/>
  <c r="P29" i="212"/>
  <c r="E29" i="212"/>
  <c r="T29" i="212" s="1"/>
  <c r="U28" i="212"/>
  <c r="S28" i="212"/>
  <c r="R28" i="212"/>
  <c r="Q28" i="212"/>
  <c r="P28" i="212"/>
  <c r="E28" i="212"/>
  <c r="T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U24" i="212"/>
  <c r="S24" i="212"/>
  <c r="R24" i="212"/>
  <c r="Q24" i="212"/>
  <c r="P24" i="212"/>
  <c r="E24" i="212"/>
  <c r="T24" i="212" s="1"/>
  <c r="S23" i="212"/>
  <c r="R23" i="212"/>
  <c r="Q23" i="212"/>
  <c r="U23" i="212" s="1"/>
  <c r="P23" i="212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0" i="212"/>
  <c r="S20" i="212"/>
  <c r="R20" i="212"/>
  <c r="Q20" i="212"/>
  <c r="P20" i="212"/>
  <c r="E20" i="212"/>
  <c r="T20" i="212" s="1"/>
  <c r="U19" i="212"/>
  <c r="S19" i="212"/>
  <c r="R19" i="212"/>
  <c r="Q19" i="212"/>
  <c r="P19" i="212"/>
  <c r="E19" i="212"/>
  <c r="T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6" i="212"/>
  <c r="S16" i="212"/>
  <c r="R16" i="212"/>
  <c r="Q16" i="212"/>
  <c r="P16" i="212"/>
  <c r="E16" i="212"/>
  <c r="T16" i="212" s="1"/>
  <c r="U15" i="212"/>
  <c r="S15" i="212"/>
  <c r="R15" i="212"/>
  <c r="Q15" i="212"/>
  <c r="P15" i="212"/>
  <c r="E15" i="212"/>
  <c r="T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U12" i="212"/>
  <c r="S12" i="212"/>
  <c r="R12" i="212"/>
  <c r="Q12" i="212"/>
  <c r="P12" i="212"/>
  <c r="E12" i="212"/>
  <c r="T12" i="212" s="1"/>
  <c r="U11" i="212"/>
  <c r="S11" i="212"/>
  <c r="R11" i="212"/>
  <c r="Q11" i="212"/>
  <c r="P11" i="212"/>
  <c r="E11" i="212"/>
  <c r="T11" i="212" s="1"/>
  <c r="S10" i="212"/>
  <c r="R10" i="212"/>
  <c r="Q10" i="212"/>
  <c r="P10" i="212"/>
  <c r="E10" i="212"/>
  <c r="S9" i="212"/>
  <c r="R9" i="212"/>
  <c r="R8" i="212"/>
  <c r="S62" i="211"/>
  <c r="R62" i="211"/>
  <c r="S61" i="211"/>
  <c r="R61" i="211"/>
  <c r="Q61" i="211"/>
  <c r="P61" i="211"/>
  <c r="E61" i="211"/>
  <c r="S60" i="211"/>
  <c r="R60" i="211"/>
  <c r="Q60" i="211"/>
  <c r="P60" i="211"/>
  <c r="E60" i="211"/>
  <c r="U60" i="211" s="1"/>
  <c r="S59" i="211"/>
  <c r="R59" i="211"/>
  <c r="S58" i="211"/>
  <c r="R58" i="211"/>
  <c r="T57" i="211"/>
  <c r="S57" i="211"/>
  <c r="R57" i="211"/>
  <c r="Q57" i="211"/>
  <c r="P57" i="211"/>
  <c r="E57" i="211"/>
  <c r="U57" i="211" s="1"/>
  <c r="S56" i="211"/>
  <c r="R56" i="211"/>
  <c r="Q56" i="211"/>
  <c r="P56" i="211"/>
  <c r="E56" i="211"/>
  <c r="U56" i="211" s="1"/>
  <c r="S55" i="211"/>
  <c r="R55" i="211"/>
  <c r="Q55" i="211"/>
  <c r="P55" i="211"/>
  <c r="E55" i="211"/>
  <c r="U54" i="211"/>
  <c r="S54" i="211"/>
  <c r="R54" i="211"/>
  <c r="Q54" i="211"/>
  <c r="P54" i="211"/>
  <c r="E54" i="211"/>
  <c r="S53" i="211"/>
  <c r="R53" i="211"/>
  <c r="S52" i="211"/>
  <c r="R52" i="211"/>
  <c r="Q52" i="211"/>
  <c r="P52" i="211"/>
  <c r="E52" i="211"/>
  <c r="U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S49" i="211"/>
  <c r="R49" i="211"/>
  <c r="Q49" i="211"/>
  <c r="P49" i="211"/>
  <c r="E49" i="211"/>
  <c r="T49" i="211" s="1"/>
  <c r="T48" i="211"/>
  <c r="S48" i="211"/>
  <c r="R48" i="211"/>
  <c r="Q48" i="211"/>
  <c r="P48" i="211"/>
  <c r="E48" i="211"/>
  <c r="U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U45" i="211"/>
  <c r="S45" i="211"/>
  <c r="R45" i="211"/>
  <c r="Q45" i="211"/>
  <c r="P45" i="211"/>
  <c r="E45" i="211"/>
  <c r="T45" i="211" s="1"/>
  <c r="U44" i="211"/>
  <c r="S44" i="211"/>
  <c r="R44" i="211"/>
  <c r="Q44" i="211"/>
  <c r="Q43" i="211" s="1"/>
  <c r="P44" i="211"/>
  <c r="E44" i="211"/>
  <c r="T44" i="211" s="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S39" i="211"/>
  <c r="R39" i="211"/>
  <c r="Q39" i="211"/>
  <c r="P39" i="211"/>
  <c r="E39" i="211"/>
  <c r="T39" i="211" s="1"/>
  <c r="U38" i="21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S35" i="211"/>
  <c r="R35" i="211"/>
  <c r="Q35" i="211"/>
  <c r="P35" i="211"/>
  <c r="E35" i="211"/>
  <c r="T35" i="211" s="1"/>
  <c r="U34" i="211"/>
  <c r="S34" i="211"/>
  <c r="R34" i="211"/>
  <c r="Q34" i="211"/>
  <c r="P34" i="211"/>
  <c r="E34" i="211"/>
  <c r="T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S31" i="211"/>
  <c r="R31" i="211"/>
  <c r="Q31" i="211"/>
  <c r="P31" i="211"/>
  <c r="E31" i="211"/>
  <c r="T31" i="211" s="1"/>
  <c r="S30" i="211"/>
  <c r="R30" i="211"/>
  <c r="Q30" i="211"/>
  <c r="P30" i="211"/>
  <c r="E30" i="211"/>
  <c r="S29" i="211"/>
  <c r="R29" i="211"/>
  <c r="Q29" i="211"/>
  <c r="P29" i="211"/>
  <c r="E29" i="211"/>
  <c r="U29" i="211" s="1"/>
  <c r="S28" i="211"/>
  <c r="R28" i="211"/>
  <c r="Q28" i="211"/>
  <c r="P28" i="211"/>
  <c r="E28" i="211"/>
  <c r="S27" i="211"/>
  <c r="R27" i="211"/>
  <c r="S26" i="211"/>
  <c r="R26" i="211"/>
  <c r="Q26" i="211"/>
  <c r="P26" i="211"/>
  <c r="E26" i="211"/>
  <c r="T26" i="211" s="1"/>
  <c r="U25" i="211"/>
  <c r="S25" i="211"/>
  <c r="R25" i="211"/>
  <c r="Q25" i="211"/>
  <c r="P25" i="211"/>
  <c r="E25" i="211"/>
  <c r="T25" i="211" s="1"/>
  <c r="S24" i="211"/>
  <c r="R24" i="211"/>
  <c r="Q24" i="211"/>
  <c r="P24" i="211"/>
  <c r="E24" i="211"/>
  <c r="U24" i="211" s="1"/>
  <c r="S23" i="211"/>
  <c r="R23" i="211"/>
  <c r="Q23" i="211"/>
  <c r="P23" i="211"/>
  <c r="E23" i="211"/>
  <c r="S22" i="211"/>
  <c r="R22" i="211"/>
  <c r="Q22" i="211"/>
  <c r="P22" i="211"/>
  <c r="E22" i="211"/>
  <c r="T22" i="211" s="1"/>
  <c r="U21" i="211"/>
  <c r="S21" i="211"/>
  <c r="R21" i="211"/>
  <c r="Q21" i="211"/>
  <c r="P21" i="211"/>
  <c r="E21" i="211"/>
  <c r="T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S18" i="211"/>
  <c r="R18" i="211"/>
  <c r="Q18" i="211"/>
  <c r="P18" i="211"/>
  <c r="E18" i="211"/>
  <c r="T18" i="211" s="1"/>
  <c r="U17" i="211"/>
  <c r="S17" i="211"/>
  <c r="R17" i="211"/>
  <c r="Q17" i="211"/>
  <c r="P17" i="211"/>
  <c r="E17" i="211"/>
  <c r="T17" i="211" s="1"/>
  <c r="S16" i="211"/>
  <c r="R16" i="211"/>
  <c r="Q16" i="211"/>
  <c r="P16" i="211"/>
  <c r="E16" i="211"/>
  <c r="U16" i="211" s="1"/>
  <c r="S15" i="211"/>
  <c r="R15" i="211"/>
  <c r="Q15" i="211"/>
  <c r="P15" i="211"/>
  <c r="E15" i="211"/>
  <c r="S14" i="211"/>
  <c r="R14" i="211"/>
  <c r="Q14" i="211"/>
  <c r="P14" i="211"/>
  <c r="E14" i="211"/>
  <c r="T14" i="211" s="1"/>
  <c r="S13" i="211"/>
  <c r="R13" i="211"/>
  <c r="Q13" i="211"/>
  <c r="P13" i="211"/>
  <c r="E13" i="211"/>
  <c r="S12" i="211"/>
  <c r="R12" i="211"/>
  <c r="Q12" i="211"/>
  <c r="P12" i="211"/>
  <c r="E12" i="211"/>
  <c r="U12" i="211" s="1"/>
  <c r="S11" i="211"/>
  <c r="R11" i="211"/>
  <c r="Q11" i="211"/>
  <c r="P11" i="211"/>
  <c r="E11" i="211"/>
  <c r="S10" i="211"/>
  <c r="R10" i="211"/>
  <c r="Q10" i="211"/>
  <c r="P10" i="211"/>
  <c r="E10" i="211"/>
  <c r="S9" i="211"/>
  <c r="R9" i="211"/>
  <c r="S8" i="211"/>
  <c r="R8" i="211"/>
  <c r="S62" i="210"/>
  <c r="R62" i="210"/>
  <c r="T61" i="210"/>
  <c r="S61" i="210"/>
  <c r="R61" i="210"/>
  <c r="Q61" i="210"/>
  <c r="P61" i="210"/>
  <c r="E61" i="210"/>
  <c r="U61" i="210" s="1"/>
  <c r="T60" i="210"/>
  <c r="S60" i="210"/>
  <c r="R60" i="210"/>
  <c r="Q60" i="210"/>
  <c r="P60" i="210"/>
  <c r="E60" i="210"/>
  <c r="S59" i="210"/>
  <c r="R59" i="210"/>
  <c r="S58" i="210"/>
  <c r="R58" i="210"/>
  <c r="S57" i="210"/>
  <c r="R57" i="210"/>
  <c r="Q57" i="210"/>
  <c r="P57" i="210"/>
  <c r="E57" i="210"/>
  <c r="S56" i="210"/>
  <c r="R56" i="210"/>
  <c r="Q56" i="210"/>
  <c r="P56" i="210"/>
  <c r="E56" i="210"/>
  <c r="T56" i="210" s="1"/>
  <c r="S55" i="210"/>
  <c r="R55" i="210"/>
  <c r="Q55" i="210"/>
  <c r="P55" i="210"/>
  <c r="E55" i="210"/>
  <c r="U55" i="210" s="1"/>
  <c r="S54" i="210"/>
  <c r="R54" i="210"/>
  <c r="Q54" i="210"/>
  <c r="Q53" i="210" s="1"/>
  <c r="P54" i="210"/>
  <c r="E54" i="210"/>
  <c r="U54" i="210" s="1"/>
  <c r="S53" i="210"/>
  <c r="R53" i="210"/>
  <c r="T52" i="210"/>
  <c r="S52" i="210"/>
  <c r="R52" i="210"/>
  <c r="Q52" i="210"/>
  <c r="P52" i="210"/>
  <c r="E52" i="210"/>
  <c r="U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U50" i="210" s="1"/>
  <c r="S49" i="210"/>
  <c r="R49" i="210"/>
  <c r="Q49" i="210"/>
  <c r="P49" i="210"/>
  <c r="E49" i="210"/>
  <c r="U49" i="210" s="1"/>
  <c r="T48" i="210"/>
  <c r="S48" i="210"/>
  <c r="R48" i="210"/>
  <c r="Q48" i="210"/>
  <c r="P48" i="210"/>
  <c r="E48" i="210"/>
  <c r="U48" i="210" s="1"/>
  <c r="S47" i="210"/>
  <c r="R47" i="210"/>
  <c r="Q47" i="210"/>
  <c r="P47" i="210"/>
  <c r="E47" i="210"/>
  <c r="T47" i="210" s="1"/>
  <c r="U46" i="210"/>
  <c r="S46" i="210"/>
  <c r="R46" i="210"/>
  <c r="Q46" i="210"/>
  <c r="P46" i="210"/>
  <c r="E46" i="210"/>
  <c r="T46" i="210" s="1"/>
  <c r="S45" i="210"/>
  <c r="R45" i="210"/>
  <c r="Q45" i="210"/>
  <c r="P45" i="210"/>
  <c r="E45" i="210"/>
  <c r="U45" i="210" s="1"/>
  <c r="S44" i="210"/>
  <c r="R44" i="210"/>
  <c r="Q44" i="210"/>
  <c r="P44" i="210"/>
  <c r="E44" i="210"/>
  <c r="S43" i="210"/>
  <c r="R43" i="210"/>
  <c r="S42" i="210"/>
  <c r="R42" i="210"/>
  <c r="S41" i="210"/>
  <c r="R41" i="210"/>
  <c r="Q41" i="210"/>
  <c r="P41" i="210"/>
  <c r="E41" i="210"/>
  <c r="T41" i="210" s="1"/>
  <c r="T40" i="210"/>
  <c r="S40" i="210"/>
  <c r="R40" i="210"/>
  <c r="Q40" i="210"/>
  <c r="P40" i="210"/>
  <c r="E40" i="210"/>
  <c r="U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U38" i="210" s="1"/>
  <c r="U37" i="210"/>
  <c r="S37" i="210"/>
  <c r="R37" i="210"/>
  <c r="Q37" i="210"/>
  <c r="P37" i="210"/>
  <c r="E37" i="210"/>
  <c r="T37" i="210" s="1"/>
  <c r="S36" i="210"/>
  <c r="R36" i="210"/>
  <c r="Q36" i="210"/>
  <c r="U36" i="210" s="1"/>
  <c r="P36" i="210"/>
  <c r="T36" i="210" s="1"/>
  <c r="E36" i="210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P32" i="210"/>
  <c r="T32" i="210" s="1"/>
  <c r="E32" i="210"/>
  <c r="S31" i="210"/>
  <c r="R31" i="210"/>
  <c r="Q31" i="210"/>
  <c r="P31" i="210"/>
  <c r="E31" i="210"/>
  <c r="U31" i="210" s="1"/>
  <c r="S30" i="210"/>
  <c r="R30" i="210"/>
  <c r="Q30" i="210"/>
  <c r="P30" i="210"/>
  <c r="E30" i="210"/>
  <c r="U29" i="210"/>
  <c r="S29" i="210"/>
  <c r="R29" i="210"/>
  <c r="Q29" i="210"/>
  <c r="P29" i="210"/>
  <c r="E29" i="210"/>
  <c r="T29" i="210" s="1"/>
  <c r="T28" i="210"/>
  <c r="S28" i="210"/>
  <c r="R28" i="210"/>
  <c r="Q28" i="210"/>
  <c r="P28" i="210"/>
  <c r="P27" i="210" s="1"/>
  <c r="E28" i="210"/>
  <c r="U28" i="210" s="1"/>
  <c r="S27" i="210"/>
  <c r="R27" i="210"/>
  <c r="S26" i="210"/>
  <c r="R26" i="210"/>
  <c r="Q26" i="210"/>
  <c r="P26" i="210"/>
  <c r="E26" i="210"/>
  <c r="U26" i="210" s="1"/>
  <c r="S25" i="210"/>
  <c r="R25" i="210"/>
  <c r="Q25" i="210"/>
  <c r="P25" i="210"/>
  <c r="E25" i="210"/>
  <c r="U25" i="210" s="1"/>
  <c r="S24" i="210"/>
  <c r="R24" i="210"/>
  <c r="Q24" i="210"/>
  <c r="P24" i="210"/>
  <c r="E24" i="210"/>
  <c r="U24" i="210" s="1"/>
  <c r="S23" i="210"/>
  <c r="R23" i="210"/>
  <c r="Q23" i="210"/>
  <c r="U23" i="210" s="1"/>
  <c r="P23" i="210"/>
  <c r="T23" i="210" s="1"/>
  <c r="E23" i="210"/>
  <c r="S22" i="210"/>
  <c r="R22" i="210"/>
  <c r="Q22" i="210"/>
  <c r="P22" i="210"/>
  <c r="E22" i="210"/>
  <c r="U22" i="210" s="1"/>
  <c r="S21" i="210"/>
  <c r="R21" i="210"/>
  <c r="Q21" i="210"/>
  <c r="P21" i="210"/>
  <c r="E21" i="210"/>
  <c r="U21" i="210" s="1"/>
  <c r="U20" i="210"/>
  <c r="S20" i="210"/>
  <c r="R20" i="210"/>
  <c r="Q20" i="210"/>
  <c r="P20" i="210"/>
  <c r="E20" i="210"/>
  <c r="T20" i="210" s="1"/>
  <c r="T19" i="210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U16" i="210"/>
  <c r="S16" i="210"/>
  <c r="R16" i="210"/>
  <c r="Q16" i="210"/>
  <c r="P16" i="210"/>
  <c r="E16" i="210"/>
  <c r="T16" i="210" s="1"/>
  <c r="T15" i="210"/>
  <c r="S15" i="210"/>
  <c r="R15" i="210"/>
  <c r="Q15" i="210"/>
  <c r="P15" i="210"/>
  <c r="E15" i="210"/>
  <c r="U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U13" i="210" s="1"/>
  <c r="U12" i="210"/>
  <c r="S12" i="210"/>
  <c r="R12" i="210"/>
  <c r="Q12" i="210"/>
  <c r="P12" i="210"/>
  <c r="E12" i="210"/>
  <c r="T12" i="210" s="1"/>
  <c r="T11" i="210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R9" i="210"/>
  <c r="S8" i="210"/>
  <c r="R8" i="210"/>
  <c r="S62" i="209"/>
  <c r="R62" i="209"/>
  <c r="S61" i="209"/>
  <c r="R61" i="209"/>
  <c r="Q61" i="209"/>
  <c r="P61" i="209"/>
  <c r="E61" i="209"/>
  <c r="U61" i="209" s="1"/>
  <c r="S60" i="209"/>
  <c r="R60" i="209"/>
  <c r="Q60" i="209"/>
  <c r="Q59" i="209" s="1"/>
  <c r="P60" i="209"/>
  <c r="E60" i="209"/>
  <c r="U60" i="209" s="1"/>
  <c r="S59" i="209"/>
  <c r="R59" i="209"/>
  <c r="S58" i="209"/>
  <c r="R58" i="209"/>
  <c r="S57" i="209"/>
  <c r="R57" i="209"/>
  <c r="Q57" i="209"/>
  <c r="P57" i="209"/>
  <c r="E57" i="209"/>
  <c r="U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Q53" i="209" s="1"/>
  <c r="P54" i="209"/>
  <c r="E54" i="209"/>
  <c r="U54" i="209" s="1"/>
  <c r="S53" i="209"/>
  <c r="R53" i="209"/>
  <c r="T52" i="209"/>
  <c r="S52" i="209"/>
  <c r="R52" i="209"/>
  <c r="Q52" i="209"/>
  <c r="P52" i="209"/>
  <c r="E52" i="209"/>
  <c r="U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U49" i="209"/>
  <c r="S49" i="209"/>
  <c r="R49" i="209"/>
  <c r="Q49" i="209"/>
  <c r="P49" i="209"/>
  <c r="E49" i="209"/>
  <c r="T49" i="209" s="1"/>
  <c r="T48" i="209"/>
  <c r="S48" i="209"/>
  <c r="R48" i="209"/>
  <c r="Q48" i="209"/>
  <c r="P48" i="209"/>
  <c r="E48" i="209"/>
  <c r="U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E45" i="209"/>
  <c r="S44" i="209"/>
  <c r="R44" i="209"/>
  <c r="Q44" i="209"/>
  <c r="P44" i="209"/>
  <c r="P43" i="209" s="1"/>
  <c r="E44" i="209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U39" i="209"/>
  <c r="S39" i="209"/>
  <c r="R39" i="209"/>
  <c r="Q39" i="209"/>
  <c r="P39" i="209"/>
  <c r="E39" i="209"/>
  <c r="T39" i="209" s="1"/>
  <c r="T38" i="209"/>
  <c r="S38" i="209"/>
  <c r="R38" i="209"/>
  <c r="Q38" i="209"/>
  <c r="P38" i="209"/>
  <c r="E38" i="209"/>
  <c r="U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U35" i="209"/>
  <c r="S35" i="209"/>
  <c r="R35" i="209"/>
  <c r="Q35" i="209"/>
  <c r="P35" i="209"/>
  <c r="E35" i="209"/>
  <c r="T35" i="209" s="1"/>
  <c r="U34" i="209"/>
  <c r="T34" i="209"/>
  <c r="S34" i="209"/>
  <c r="R34" i="209"/>
  <c r="Q34" i="209"/>
  <c r="P34" i="209"/>
  <c r="E34" i="209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U31" i="209"/>
  <c r="S31" i="209"/>
  <c r="R31" i="209"/>
  <c r="Q31" i="209"/>
  <c r="P31" i="209"/>
  <c r="E31" i="209"/>
  <c r="T31" i="209" s="1"/>
  <c r="S30" i="209"/>
  <c r="R30" i="209"/>
  <c r="Q30" i="209"/>
  <c r="P30" i="209"/>
  <c r="T30" i="209" s="1"/>
  <c r="E30" i="209"/>
  <c r="S29" i="209"/>
  <c r="R29" i="209"/>
  <c r="Q29" i="209"/>
  <c r="P29" i="209"/>
  <c r="E29" i="209"/>
  <c r="U29" i="209" s="1"/>
  <c r="S28" i="209"/>
  <c r="R28" i="209"/>
  <c r="Q28" i="209"/>
  <c r="P28" i="209"/>
  <c r="E28" i="209"/>
  <c r="S27" i="209"/>
  <c r="R27" i="209"/>
  <c r="U26" i="209"/>
  <c r="S26" i="209"/>
  <c r="R26" i="209"/>
  <c r="Q26" i="209"/>
  <c r="P26" i="209"/>
  <c r="E26" i="209"/>
  <c r="T26" i="209" s="1"/>
  <c r="U25" i="209"/>
  <c r="T25" i="209"/>
  <c r="S25" i="209"/>
  <c r="R25" i="209"/>
  <c r="Q25" i="209"/>
  <c r="P25" i="209"/>
  <c r="E25" i="209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U22" i="209"/>
  <c r="S22" i="209"/>
  <c r="R22" i="209"/>
  <c r="Q22" i="209"/>
  <c r="P22" i="209"/>
  <c r="E22" i="209"/>
  <c r="T22" i="209" s="1"/>
  <c r="U21" i="209"/>
  <c r="T21" i="209"/>
  <c r="S21" i="209"/>
  <c r="R21" i="209"/>
  <c r="Q21" i="209"/>
  <c r="P21" i="209"/>
  <c r="E21" i="209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U18" i="209"/>
  <c r="S18" i="209"/>
  <c r="R18" i="209"/>
  <c r="Q18" i="209"/>
  <c r="P18" i="209"/>
  <c r="E18" i="209"/>
  <c r="T18" i="209" s="1"/>
  <c r="T17" i="209"/>
  <c r="S17" i="209"/>
  <c r="R17" i="209"/>
  <c r="Q17" i="209"/>
  <c r="P17" i="209"/>
  <c r="E17" i="209"/>
  <c r="U17" i="209" s="1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U14" i="209"/>
  <c r="S14" i="209"/>
  <c r="R14" i="209"/>
  <c r="Q14" i="209"/>
  <c r="P14" i="209"/>
  <c r="E14" i="209"/>
  <c r="T14" i="209" s="1"/>
  <c r="S13" i="209"/>
  <c r="R13" i="209"/>
  <c r="Q13" i="209"/>
  <c r="U13" i="209" s="1"/>
  <c r="P13" i="209"/>
  <c r="T13" i="209" s="1"/>
  <c r="E13" i="209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R8" i="209"/>
  <c r="S62" i="208"/>
  <c r="R62" i="208"/>
  <c r="T61" i="208"/>
  <c r="S61" i="208"/>
  <c r="R61" i="208"/>
  <c r="Q61" i="208"/>
  <c r="P61" i="208"/>
  <c r="E61" i="208"/>
  <c r="U61" i="208" s="1"/>
  <c r="S60" i="208"/>
  <c r="R60" i="208"/>
  <c r="Q60" i="208"/>
  <c r="P60" i="208"/>
  <c r="E60" i="208"/>
  <c r="E59" i="208" s="1"/>
  <c r="U59" i="208" s="1"/>
  <c r="S59" i="208"/>
  <c r="R59" i="208"/>
  <c r="S58" i="208"/>
  <c r="R58" i="208"/>
  <c r="S57" i="208"/>
  <c r="R57" i="208"/>
  <c r="Q57" i="208"/>
  <c r="P57" i="208"/>
  <c r="E57" i="208"/>
  <c r="U57" i="208" s="1"/>
  <c r="S56" i="208"/>
  <c r="R56" i="208"/>
  <c r="Q56" i="208"/>
  <c r="P56" i="208"/>
  <c r="E56" i="208"/>
  <c r="T55" i="208"/>
  <c r="S55" i="208"/>
  <c r="R55" i="208"/>
  <c r="Q55" i="208"/>
  <c r="P55" i="208"/>
  <c r="E55" i="208"/>
  <c r="U55" i="208" s="1"/>
  <c r="S54" i="208"/>
  <c r="R54" i="208"/>
  <c r="Q54" i="208"/>
  <c r="P54" i="208"/>
  <c r="E54" i="208"/>
  <c r="E53" i="208" s="1"/>
  <c r="U53" i="208" s="1"/>
  <c r="S53" i="208"/>
  <c r="R53" i="208"/>
  <c r="S52" i="208"/>
  <c r="R52" i="208"/>
  <c r="Q52" i="208"/>
  <c r="P52" i="208"/>
  <c r="E52" i="208"/>
  <c r="U52" i="208" s="1"/>
  <c r="U51" i="208"/>
  <c r="S51" i="208"/>
  <c r="R51" i="208"/>
  <c r="Q51" i="208"/>
  <c r="P51" i="208"/>
  <c r="E51" i="208"/>
  <c r="T51" i="208" s="1"/>
  <c r="T50" i="208"/>
  <c r="S50" i="208"/>
  <c r="R50" i="208"/>
  <c r="Q50" i="208"/>
  <c r="P50" i="208"/>
  <c r="E50" i="208"/>
  <c r="U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U47" i="208"/>
  <c r="S47" i="208"/>
  <c r="R47" i="208"/>
  <c r="Q47" i="208"/>
  <c r="P47" i="208"/>
  <c r="E47" i="208"/>
  <c r="T47" i="208" s="1"/>
  <c r="S46" i="208"/>
  <c r="R46" i="208"/>
  <c r="Q46" i="208"/>
  <c r="P46" i="208"/>
  <c r="E46" i="208"/>
  <c r="S45" i="208"/>
  <c r="R45" i="208"/>
  <c r="Q45" i="208"/>
  <c r="P45" i="208"/>
  <c r="E45" i="208"/>
  <c r="U45" i="208" s="1"/>
  <c r="S44" i="208"/>
  <c r="R44" i="208"/>
  <c r="Q44" i="208"/>
  <c r="P44" i="208"/>
  <c r="E44" i="208"/>
  <c r="S43" i="208"/>
  <c r="R43" i="208"/>
  <c r="S42" i="208"/>
  <c r="R42" i="208"/>
  <c r="S41" i="208"/>
  <c r="R41" i="208"/>
  <c r="Q41" i="208"/>
  <c r="P41" i="208"/>
  <c r="E41" i="208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S37" i="208"/>
  <c r="R37" i="208"/>
  <c r="Q37" i="208"/>
  <c r="P37" i="208"/>
  <c r="E37" i="208"/>
  <c r="S36" i="208"/>
  <c r="R36" i="208"/>
  <c r="Q36" i="208"/>
  <c r="U36" i="208" s="1"/>
  <c r="P36" i="208"/>
  <c r="T36" i="208" s="1"/>
  <c r="E36" i="208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E33" i="208"/>
  <c r="S32" i="208"/>
  <c r="R32" i="208"/>
  <c r="Q32" i="208"/>
  <c r="U32" i="208" s="1"/>
  <c r="P32" i="208"/>
  <c r="T32" i="208" s="1"/>
  <c r="E32" i="208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U29" i="208"/>
  <c r="S29" i="208"/>
  <c r="R29" i="208"/>
  <c r="Q29" i="208"/>
  <c r="P29" i="208"/>
  <c r="E29" i="208"/>
  <c r="T29" i="208" s="1"/>
  <c r="U28" i="208"/>
  <c r="T28" i="208"/>
  <c r="S28" i="208"/>
  <c r="R28" i="208"/>
  <c r="Q28" i="208"/>
  <c r="P28" i="208"/>
  <c r="E28" i="208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S24" i="208"/>
  <c r="R24" i="208"/>
  <c r="Q24" i="208"/>
  <c r="P24" i="208"/>
  <c r="E24" i="208"/>
  <c r="S23" i="208"/>
  <c r="R23" i="208"/>
  <c r="Q23" i="208"/>
  <c r="U23" i="208" s="1"/>
  <c r="P23" i="208"/>
  <c r="T23" i="208" s="1"/>
  <c r="E23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U20" i="208"/>
  <c r="S20" i="208"/>
  <c r="R20" i="208"/>
  <c r="Q20" i="208"/>
  <c r="P20" i="208"/>
  <c r="E20" i="208"/>
  <c r="T20" i="208" s="1"/>
  <c r="U19" i="208"/>
  <c r="T19" i="208"/>
  <c r="S19" i="208"/>
  <c r="R19" i="208"/>
  <c r="Q19" i="208"/>
  <c r="P19" i="208"/>
  <c r="E19" i="208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U16" i="208"/>
  <c r="S16" i="208"/>
  <c r="R16" i="208"/>
  <c r="Q16" i="208"/>
  <c r="P16" i="208"/>
  <c r="E16" i="208"/>
  <c r="T16" i="208" s="1"/>
  <c r="U15" i="208"/>
  <c r="T15" i="208"/>
  <c r="S15" i="208"/>
  <c r="R15" i="208"/>
  <c r="Q15" i="208"/>
  <c r="P15" i="208"/>
  <c r="E15" i="208"/>
  <c r="S14" i="208"/>
  <c r="R14" i="208"/>
  <c r="Q14" i="208"/>
  <c r="P14" i="208"/>
  <c r="E14" i="208"/>
  <c r="S13" i="208"/>
  <c r="R13" i="208"/>
  <c r="Q13" i="208"/>
  <c r="P13" i="208"/>
  <c r="E13" i="208"/>
  <c r="U13" i="208" s="1"/>
  <c r="U12" i="208"/>
  <c r="S12" i="208"/>
  <c r="R12" i="208"/>
  <c r="Q12" i="208"/>
  <c r="P12" i="208"/>
  <c r="E12" i="208"/>
  <c r="T12" i="208" s="1"/>
  <c r="U11" i="208"/>
  <c r="T11" i="208"/>
  <c r="S11" i="208"/>
  <c r="R11" i="208"/>
  <c r="Q11" i="208"/>
  <c r="P11" i="208"/>
  <c r="E11" i="208"/>
  <c r="S10" i="208"/>
  <c r="R10" i="208"/>
  <c r="Q10" i="208"/>
  <c r="P10" i="208"/>
  <c r="E10" i="208"/>
  <c r="S9" i="208"/>
  <c r="R9" i="208"/>
  <c r="S8" i="208"/>
  <c r="R8" i="208"/>
  <c r="S62" i="207"/>
  <c r="R62" i="207"/>
  <c r="S61" i="207"/>
  <c r="R61" i="207"/>
  <c r="Q61" i="207"/>
  <c r="P61" i="207"/>
  <c r="E61" i="207"/>
  <c r="U61" i="207" s="1"/>
  <c r="S60" i="207"/>
  <c r="R60" i="207"/>
  <c r="Q60" i="207"/>
  <c r="Q59" i="207" s="1"/>
  <c r="P60" i="207"/>
  <c r="E60" i="207"/>
  <c r="S59" i="207"/>
  <c r="R59" i="207"/>
  <c r="S58" i="207"/>
  <c r="R58" i="207"/>
  <c r="T57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U55" i="207" s="1"/>
  <c r="S54" i="207"/>
  <c r="R54" i="207"/>
  <c r="Q54" i="207"/>
  <c r="Q53" i="207" s="1"/>
  <c r="P54" i="207"/>
  <c r="E54" i="207"/>
  <c r="S53" i="207"/>
  <c r="R53" i="207"/>
  <c r="T52" i="207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U49" i="207"/>
  <c r="S49" i="207"/>
  <c r="R49" i="207"/>
  <c r="Q49" i="207"/>
  <c r="P49" i="207"/>
  <c r="E49" i="207"/>
  <c r="T49" i="207" s="1"/>
  <c r="T48" i="207"/>
  <c r="S48" i="207"/>
  <c r="R48" i="207"/>
  <c r="Q48" i="207"/>
  <c r="P48" i="207"/>
  <c r="E48" i="207"/>
  <c r="U48" i="207" s="1"/>
  <c r="S47" i="207"/>
  <c r="R47" i="207"/>
  <c r="Q47" i="207"/>
  <c r="P47" i="207"/>
  <c r="E47" i="207"/>
  <c r="U47" i="207" s="1"/>
  <c r="S46" i="207"/>
  <c r="R46" i="207"/>
  <c r="Q46" i="207"/>
  <c r="P46" i="207"/>
  <c r="E46" i="207"/>
  <c r="U46" i="207" s="1"/>
  <c r="S45" i="207"/>
  <c r="R45" i="207"/>
  <c r="Q45" i="207"/>
  <c r="P45" i="207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U39" i="207"/>
  <c r="S39" i="207"/>
  <c r="R39" i="207"/>
  <c r="Q39" i="207"/>
  <c r="P39" i="207"/>
  <c r="E39" i="207"/>
  <c r="T39" i="207" s="1"/>
  <c r="T38" i="207"/>
  <c r="S38" i="207"/>
  <c r="R38" i="207"/>
  <c r="Q38" i="207"/>
  <c r="P38" i="207"/>
  <c r="E38" i="207"/>
  <c r="U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U35" i="207"/>
  <c r="S35" i="207"/>
  <c r="R35" i="207"/>
  <c r="Q35" i="207"/>
  <c r="P35" i="207"/>
  <c r="E35" i="207"/>
  <c r="T35" i="207" s="1"/>
  <c r="T34" i="207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U32" i="207" s="1"/>
  <c r="U31" i="207"/>
  <c r="S31" i="207"/>
  <c r="R31" i="207"/>
  <c r="Q31" i="207"/>
  <c r="P31" i="207"/>
  <c r="E31" i="207"/>
  <c r="T31" i="207" s="1"/>
  <c r="S30" i="207"/>
  <c r="R30" i="207"/>
  <c r="Q30" i="207"/>
  <c r="P30" i="207"/>
  <c r="T30" i="207" s="1"/>
  <c r="E30" i="207"/>
  <c r="S29" i="207"/>
  <c r="R29" i="207"/>
  <c r="Q29" i="207"/>
  <c r="P29" i="207"/>
  <c r="E29" i="207"/>
  <c r="U29" i="207" s="1"/>
  <c r="S28" i="207"/>
  <c r="R28" i="207"/>
  <c r="Q28" i="207"/>
  <c r="P28" i="207"/>
  <c r="E28" i="207"/>
  <c r="S27" i="207"/>
  <c r="R27" i="207"/>
  <c r="U26" i="207"/>
  <c r="S26" i="207"/>
  <c r="R26" i="207"/>
  <c r="Q26" i="207"/>
  <c r="P26" i="207"/>
  <c r="E26" i="207"/>
  <c r="T26" i="207" s="1"/>
  <c r="T25" i="207"/>
  <c r="S25" i="207"/>
  <c r="R25" i="207"/>
  <c r="Q25" i="207"/>
  <c r="P25" i="207"/>
  <c r="E25" i="207"/>
  <c r="U25" i="207" s="1"/>
  <c r="S24" i="207"/>
  <c r="R24" i="207"/>
  <c r="Q24" i="207"/>
  <c r="P24" i="207"/>
  <c r="E24" i="207"/>
  <c r="U24" i="207" s="1"/>
  <c r="S23" i="207"/>
  <c r="R23" i="207"/>
  <c r="Q23" i="207"/>
  <c r="P23" i="207"/>
  <c r="E23" i="207"/>
  <c r="U23" i="207" s="1"/>
  <c r="U22" i="207"/>
  <c r="S22" i="207"/>
  <c r="R22" i="207"/>
  <c r="Q22" i="207"/>
  <c r="P22" i="207"/>
  <c r="E22" i="207"/>
  <c r="T22" i="207" s="1"/>
  <c r="T21" i="207"/>
  <c r="S21" i="207"/>
  <c r="R21" i="207"/>
  <c r="Q21" i="207"/>
  <c r="P21" i="207"/>
  <c r="E21" i="207"/>
  <c r="U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U18" i="207"/>
  <c r="S18" i="207"/>
  <c r="R18" i="207"/>
  <c r="Q18" i="207"/>
  <c r="P18" i="207"/>
  <c r="E18" i="207"/>
  <c r="T18" i="207" s="1"/>
  <c r="T17" i="207"/>
  <c r="S17" i="207"/>
  <c r="R17" i="207"/>
  <c r="Q17" i="207"/>
  <c r="P17" i="207"/>
  <c r="E17" i="207"/>
  <c r="U17" i="207" s="1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P14" i="207"/>
  <c r="E14" i="207"/>
  <c r="S13" i="207"/>
  <c r="R13" i="207"/>
  <c r="Q13" i="207"/>
  <c r="P13" i="207"/>
  <c r="T13" i="207" s="1"/>
  <c r="E13" i="207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S10" i="207"/>
  <c r="R10" i="207"/>
  <c r="Q10" i="207"/>
  <c r="P10" i="207"/>
  <c r="E10" i="207"/>
  <c r="S9" i="207"/>
  <c r="R9" i="207"/>
  <c r="S8" i="207"/>
  <c r="R8" i="207"/>
  <c r="S62" i="206"/>
  <c r="R62" i="206"/>
  <c r="T61" i="206"/>
  <c r="S61" i="206"/>
  <c r="R61" i="206"/>
  <c r="Q61" i="206"/>
  <c r="P61" i="206"/>
  <c r="E61" i="206"/>
  <c r="U61" i="206" s="1"/>
  <c r="S60" i="206"/>
  <c r="R60" i="206"/>
  <c r="Q60" i="206"/>
  <c r="P60" i="206"/>
  <c r="E60" i="206"/>
  <c r="E59" i="206" s="1"/>
  <c r="U59" i="206" s="1"/>
  <c r="S59" i="206"/>
  <c r="R59" i="206"/>
  <c r="S58" i="206"/>
  <c r="R58" i="206"/>
  <c r="S57" i="206"/>
  <c r="R57" i="206"/>
  <c r="Q57" i="206"/>
  <c r="P57" i="206"/>
  <c r="E57" i="206"/>
  <c r="U57" i="206" s="1"/>
  <c r="U56" i="206"/>
  <c r="S56" i="206"/>
  <c r="R56" i="206"/>
  <c r="Q56" i="206"/>
  <c r="P56" i="206"/>
  <c r="E56" i="206"/>
  <c r="T56" i="206" s="1"/>
  <c r="T55" i="206"/>
  <c r="S55" i="206"/>
  <c r="R55" i="206"/>
  <c r="Q55" i="206"/>
  <c r="P55" i="206"/>
  <c r="E55" i="206"/>
  <c r="U55" i="206" s="1"/>
  <c r="S54" i="206"/>
  <c r="R54" i="206"/>
  <c r="Q54" i="206"/>
  <c r="P54" i="206"/>
  <c r="E54" i="206"/>
  <c r="E53" i="206" s="1"/>
  <c r="U53" i="206" s="1"/>
  <c r="S53" i="206"/>
  <c r="R53" i="206"/>
  <c r="S52" i="206"/>
  <c r="R52" i="206"/>
  <c r="Q52" i="206"/>
  <c r="P52" i="206"/>
  <c r="E52" i="206"/>
  <c r="U52" i="206" s="1"/>
  <c r="S51" i="206"/>
  <c r="R51" i="206"/>
  <c r="Q51" i="206"/>
  <c r="P51" i="206"/>
  <c r="E51" i="206"/>
  <c r="T50" i="206"/>
  <c r="S50" i="206"/>
  <c r="R50" i="206"/>
  <c r="Q50" i="206"/>
  <c r="P50" i="206"/>
  <c r="E50" i="206"/>
  <c r="U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S46" i="206"/>
  <c r="R46" i="206"/>
  <c r="Q46" i="206"/>
  <c r="P46" i="206"/>
  <c r="E46" i="206"/>
  <c r="U46" i="206" s="1"/>
  <c r="S45" i="206"/>
  <c r="R45" i="206"/>
  <c r="Q45" i="206"/>
  <c r="P45" i="206"/>
  <c r="E45" i="206"/>
  <c r="U45" i="206" s="1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S40" i="206"/>
  <c r="R40" i="206"/>
  <c r="Q40" i="206"/>
  <c r="P40" i="206"/>
  <c r="E40" i="206"/>
  <c r="U40" i="206" s="1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T36" i="206" s="1"/>
  <c r="E36" i="206"/>
  <c r="S35" i="206"/>
  <c r="R35" i="206"/>
  <c r="Q35" i="206"/>
  <c r="P35" i="206"/>
  <c r="E35" i="206"/>
  <c r="S34" i="206"/>
  <c r="R34" i="206"/>
  <c r="Q34" i="206"/>
  <c r="P34" i="206"/>
  <c r="E34" i="206"/>
  <c r="U34" i="206" s="1"/>
  <c r="U33" i="206"/>
  <c r="S33" i="206"/>
  <c r="R33" i="206"/>
  <c r="Q33" i="206"/>
  <c r="P33" i="206"/>
  <c r="E33" i="206"/>
  <c r="T33" i="206" s="1"/>
  <c r="S32" i="206"/>
  <c r="R32" i="206"/>
  <c r="Q32" i="206"/>
  <c r="P32" i="206"/>
  <c r="T32" i="206" s="1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S28" i="206"/>
  <c r="R28" i="206"/>
  <c r="Q28" i="206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U25" i="206" s="1"/>
  <c r="U24" i="206"/>
  <c r="S24" i="206"/>
  <c r="R24" i="206"/>
  <c r="Q24" i="206"/>
  <c r="P24" i="206"/>
  <c r="E24" i="206"/>
  <c r="T24" i="206" s="1"/>
  <c r="S23" i="206"/>
  <c r="R23" i="206"/>
  <c r="Q23" i="206"/>
  <c r="P23" i="206"/>
  <c r="E23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1" i="206" s="1"/>
  <c r="S20" i="206"/>
  <c r="R20" i="206"/>
  <c r="Q20" i="206"/>
  <c r="P20" i="206"/>
  <c r="E20" i="206"/>
  <c r="S19" i="206"/>
  <c r="R19" i="206"/>
  <c r="Q19" i="206"/>
  <c r="P19" i="206"/>
  <c r="E19" i="206"/>
  <c r="U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U17" i="206" s="1"/>
  <c r="S16" i="206"/>
  <c r="R16" i="206"/>
  <c r="Q16" i="206"/>
  <c r="P16" i="206"/>
  <c r="E16" i="206"/>
  <c r="S15" i="206"/>
  <c r="R15" i="206"/>
  <c r="Q15" i="206"/>
  <c r="P15" i="206"/>
  <c r="E15" i="206"/>
  <c r="U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S11" i="206"/>
  <c r="R11" i="206"/>
  <c r="Q11" i="206"/>
  <c r="P11" i="206"/>
  <c r="E11" i="206"/>
  <c r="U11" i="206" s="1"/>
  <c r="S10" i="206"/>
  <c r="R10" i="206"/>
  <c r="Q10" i="206"/>
  <c r="P10" i="206"/>
  <c r="E10" i="206"/>
  <c r="E9" i="206" s="1"/>
  <c r="S9" i="206"/>
  <c r="R9" i="206"/>
  <c r="S8" i="206"/>
  <c r="R8" i="206"/>
  <c r="S62" i="205"/>
  <c r="R62" i="205"/>
  <c r="S61" i="205"/>
  <c r="R61" i="205"/>
  <c r="Q61" i="205"/>
  <c r="P61" i="205"/>
  <c r="E61" i="205"/>
  <c r="U61" i="205" s="1"/>
  <c r="U60" i="205"/>
  <c r="S60" i="205"/>
  <c r="R60" i="205"/>
  <c r="Q60" i="205"/>
  <c r="Q59" i="205" s="1"/>
  <c r="P60" i="205"/>
  <c r="P59" i="205" s="1"/>
  <c r="E60" i="205"/>
  <c r="T60" i="205" s="1"/>
  <c r="S59" i="205"/>
  <c r="R59" i="205"/>
  <c r="S58" i="205"/>
  <c r="R58" i="205"/>
  <c r="T57" i="205"/>
  <c r="S57" i="205"/>
  <c r="R57" i="205"/>
  <c r="Q57" i="205"/>
  <c r="P57" i="205"/>
  <c r="E57" i="205"/>
  <c r="U57" i="205" s="1"/>
  <c r="S56" i="205"/>
  <c r="R56" i="205"/>
  <c r="Q56" i="205"/>
  <c r="P56" i="205"/>
  <c r="E56" i="205"/>
  <c r="U56" i="205" s="1"/>
  <c r="S55" i="205"/>
  <c r="R55" i="205"/>
  <c r="Q55" i="205"/>
  <c r="P55" i="205"/>
  <c r="E55" i="205"/>
  <c r="U55" i="205" s="1"/>
  <c r="U54" i="205"/>
  <c r="S54" i="205"/>
  <c r="R54" i="205"/>
  <c r="Q54" i="205"/>
  <c r="P54" i="205"/>
  <c r="E54" i="205"/>
  <c r="T54" i="205" s="1"/>
  <c r="S53" i="205"/>
  <c r="R53" i="205"/>
  <c r="S52" i="205"/>
  <c r="R52" i="205"/>
  <c r="Q52" i="205"/>
  <c r="P52" i="205"/>
  <c r="E52" i="205"/>
  <c r="U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S48" i="205"/>
  <c r="R48" i="205"/>
  <c r="Q48" i="205"/>
  <c r="P48" i="205"/>
  <c r="E48" i="205"/>
  <c r="U48" i="205" s="1"/>
  <c r="S47" i="205"/>
  <c r="R47" i="205"/>
  <c r="Q47" i="205"/>
  <c r="P47" i="205"/>
  <c r="E47" i="205"/>
  <c r="U47" i="205" s="1"/>
  <c r="S46" i="205"/>
  <c r="R46" i="205"/>
  <c r="Q46" i="205"/>
  <c r="P46" i="205"/>
  <c r="E46" i="205"/>
  <c r="U46" i="205" s="1"/>
  <c r="S45" i="205"/>
  <c r="R45" i="205"/>
  <c r="Q45" i="205"/>
  <c r="U45" i="205" s="1"/>
  <c r="P45" i="205"/>
  <c r="E45" i="205"/>
  <c r="T44" i="205"/>
  <c r="S44" i="205"/>
  <c r="R44" i="205"/>
  <c r="Q44" i="205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U39" i="205"/>
  <c r="S39" i="205"/>
  <c r="R39" i="205"/>
  <c r="Q39" i="205"/>
  <c r="P39" i="205"/>
  <c r="E39" i="205"/>
  <c r="T39" i="205" s="1"/>
  <c r="T38" i="205"/>
  <c r="S38" i="205"/>
  <c r="R38" i="205"/>
  <c r="Q38" i="205"/>
  <c r="P38" i="205"/>
  <c r="E38" i="205"/>
  <c r="U38" i="205" s="1"/>
  <c r="S37" i="205"/>
  <c r="R37" i="205"/>
  <c r="Q37" i="205"/>
  <c r="P37" i="205"/>
  <c r="E37" i="205"/>
  <c r="U37" i="205" s="1"/>
  <c r="S36" i="205"/>
  <c r="R36" i="205"/>
  <c r="Q36" i="205"/>
  <c r="P36" i="205"/>
  <c r="E36" i="205"/>
  <c r="U36" i="205" s="1"/>
  <c r="U35" i="205"/>
  <c r="S35" i="205"/>
  <c r="R35" i="205"/>
  <c r="Q35" i="205"/>
  <c r="P35" i="205"/>
  <c r="E35" i="205"/>
  <c r="T35" i="205" s="1"/>
  <c r="T34" i="205"/>
  <c r="S34" i="205"/>
  <c r="R34" i="205"/>
  <c r="Q34" i="205"/>
  <c r="P34" i="205"/>
  <c r="E34" i="205"/>
  <c r="U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U32" i="205" s="1"/>
  <c r="U31" i="205"/>
  <c r="S31" i="205"/>
  <c r="R31" i="205"/>
  <c r="Q31" i="205"/>
  <c r="P31" i="205"/>
  <c r="E31" i="205"/>
  <c r="T31" i="205" s="1"/>
  <c r="S30" i="205"/>
  <c r="R30" i="205"/>
  <c r="Q30" i="205"/>
  <c r="U30" i="205" s="1"/>
  <c r="P30" i="205"/>
  <c r="T30" i="205" s="1"/>
  <c r="E30" i="205"/>
  <c r="S29" i="205"/>
  <c r="R29" i="205"/>
  <c r="Q29" i="205"/>
  <c r="P29" i="205"/>
  <c r="E29" i="205"/>
  <c r="U29" i="205" s="1"/>
  <c r="S28" i="205"/>
  <c r="R28" i="205"/>
  <c r="Q28" i="205"/>
  <c r="P28" i="205"/>
  <c r="E28" i="205"/>
  <c r="S27" i="205"/>
  <c r="R27" i="205"/>
  <c r="U26" i="205"/>
  <c r="S26" i="205"/>
  <c r="R26" i="205"/>
  <c r="Q26" i="205"/>
  <c r="P26" i="205"/>
  <c r="E26" i="205"/>
  <c r="T26" i="205" s="1"/>
  <c r="T25" i="205"/>
  <c r="S25" i="205"/>
  <c r="R25" i="205"/>
  <c r="Q25" i="205"/>
  <c r="P25" i="205"/>
  <c r="E25" i="205"/>
  <c r="U25" i="205" s="1"/>
  <c r="S24" i="205"/>
  <c r="R24" i="205"/>
  <c r="Q24" i="205"/>
  <c r="P24" i="205"/>
  <c r="E24" i="205"/>
  <c r="U24" i="205" s="1"/>
  <c r="S23" i="205"/>
  <c r="R23" i="205"/>
  <c r="Q23" i="205"/>
  <c r="P23" i="205"/>
  <c r="E23" i="205"/>
  <c r="U23" i="205" s="1"/>
  <c r="U22" i="205"/>
  <c r="S22" i="205"/>
  <c r="R22" i="205"/>
  <c r="Q22" i="205"/>
  <c r="P22" i="205"/>
  <c r="E22" i="205"/>
  <c r="T22" i="205" s="1"/>
  <c r="T21" i="205"/>
  <c r="S21" i="205"/>
  <c r="R21" i="205"/>
  <c r="Q21" i="205"/>
  <c r="P21" i="205"/>
  <c r="E21" i="205"/>
  <c r="U21" i="205" s="1"/>
  <c r="S20" i="205"/>
  <c r="R20" i="205"/>
  <c r="Q20" i="205"/>
  <c r="P20" i="205"/>
  <c r="E20" i="205"/>
  <c r="U20" i="205" s="1"/>
  <c r="S19" i="205"/>
  <c r="R19" i="205"/>
  <c r="Q19" i="205"/>
  <c r="P19" i="205"/>
  <c r="E19" i="205"/>
  <c r="U19" i="205" s="1"/>
  <c r="U18" i="205"/>
  <c r="S18" i="205"/>
  <c r="R18" i="205"/>
  <c r="Q18" i="205"/>
  <c r="P18" i="205"/>
  <c r="E18" i="205"/>
  <c r="T18" i="205" s="1"/>
  <c r="T17" i="205"/>
  <c r="S17" i="205"/>
  <c r="R17" i="205"/>
  <c r="Q17" i="205"/>
  <c r="P17" i="205"/>
  <c r="E17" i="205"/>
  <c r="U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U14" i="205"/>
  <c r="S14" i="205"/>
  <c r="R14" i="205"/>
  <c r="Q14" i="205"/>
  <c r="P14" i="205"/>
  <c r="E14" i="205"/>
  <c r="T14" i="205" s="1"/>
  <c r="S13" i="205"/>
  <c r="R13" i="205"/>
  <c r="Q13" i="205"/>
  <c r="P13" i="205"/>
  <c r="T13" i="205" s="1"/>
  <c r="E13" i="205"/>
  <c r="S12" i="205"/>
  <c r="R12" i="205"/>
  <c r="Q12" i="205"/>
  <c r="P12" i="205"/>
  <c r="E12" i="205"/>
  <c r="U12" i="205" s="1"/>
  <c r="S11" i="205"/>
  <c r="R11" i="205"/>
  <c r="Q11" i="205"/>
  <c r="P11" i="205"/>
  <c r="E11" i="205"/>
  <c r="U11" i="205" s="1"/>
  <c r="S10" i="205"/>
  <c r="R10" i="205"/>
  <c r="Q10" i="205"/>
  <c r="P10" i="205"/>
  <c r="E10" i="205"/>
  <c r="S9" i="205"/>
  <c r="R9" i="205"/>
  <c r="S8" i="205"/>
  <c r="R8" i="205"/>
  <c r="S62" i="204"/>
  <c r="R62" i="204"/>
  <c r="T61" i="204"/>
  <c r="S61" i="204"/>
  <c r="R61" i="204"/>
  <c r="Q61" i="204"/>
  <c r="P61" i="204"/>
  <c r="E61" i="204"/>
  <c r="U61" i="204" s="1"/>
  <c r="S60" i="204"/>
  <c r="R60" i="204"/>
  <c r="Q60" i="204"/>
  <c r="P60" i="204"/>
  <c r="E60" i="204"/>
  <c r="E59" i="204" s="1"/>
  <c r="U59" i="204" s="1"/>
  <c r="S59" i="204"/>
  <c r="R59" i="204"/>
  <c r="S58" i="204"/>
  <c r="R58" i="204"/>
  <c r="S57" i="204"/>
  <c r="R57" i="204"/>
  <c r="Q57" i="204"/>
  <c r="P57" i="204"/>
  <c r="E57" i="204"/>
  <c r="U57" i="204" s="1"/>
  <c r="S56" i="204"/>
  <c r="R56" i="204"/>
  <c r="Q56" i="204"/>
  <c r="P56" i="204"/>
  <c r="E56" i="204"/>
  <c r="S55" i="204"/>
  <c r="R55" i="204"/>
  <c r="Q55" i="204"/>
  <c r="P55" i="204"/>
  <c r="E55" i="204"/>
  <c r="U55" i="204" s="1"/>
  <c r="S54" i="204"/>
  <c r="R54" i="204"/>
  <c r="Q54" i="204"/>
  <c r="P54" i="204"/>
  <c r="E54" i="204"/>
  <c r="S53" i="204"/>
  <c r="R53" i="204"/>
  <c r="S52" i="204"/>
  <c r="R52" i="204"/>
  <c r="Q52" i="204"/>
  <c r="P52" i="204"/>
  <c r="E52" i="204"/>
  <c r="U52" i="204" s="1"/>
  <c r="U51" i="204"/>
  <c r="S51" i="204"/>
  <c r="R51" i="204"/>
  <c r="Q51" i="204"/>
  <c r="P51" i="204"/>
  <c r="E51" i="204"/>
  <c r="T51" i="204" s="1"/>
  <c r="T50" i="204"/>
  <c r="S50" i="204"/>
  <c r="R50" i="204"/>
  <c r="Q50" i="204"/>
  <c r="P50" i="204"/>
  <c r="E50" i="204"/>
  <c r="U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U48" i="204" s="1"/>
  <c r="U47" i="204"/>
  <c r="S47" i="204"/>
  <c r="R47" i="204"/>
  <c r="Q47" i="204"/>
  <c r="P47" i="204"/>
  <c r="E47" i="204"/>
  <c r="T47" i="204" s="1"/>
  <c r="T46" i="204"/>
  <c r="S46" i="204"/>
  <c r="R46" i="204"/>
  <c r="Q46" i="204"/>
  <c r="P46" i="204"/>
  <c r="E46" i="204"/>
  <c r="U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S43" i="204"/>
  <c r="R43" i="204"/>
  <c r="S42" i="204"/>
  <c r="R42" i="204"/>
  <c r="U41" i="204"/>
  <c r="S41" i="204"/>
  <c r="R41" i="204"/>
  <c r="Q41" i="204"/>
  <c r="P41" i="204"/>
  <c r="E41" i="204"/>
  <c r="T41" i="204" s="1"/>
  <c r="T40" i="204"/>
  <c r="S40" i="204"/>
  <c r="R40" i="204"/>
  <c r="Q40" i="204"/>
  <c r="P40" i="204"/>
  <c r="E40" i="204"/>
  <c r="U40" i="204" s="1"/>
  <c r="S39" i="204"/>
  <c r="R39" i="204"/>
  <c r="Q39" i="204"/>
  <c r="P39" i="204"/>
  <c r="E39" i="204"/>
  <c r="U39" i="204" s="1"/>
  <c r="S38" i="204"/>
  <c r="R38" i="204"/>
  <c r="Q38" i="204"/>
  <c r="P38" i="204"/>
  <c r="E38" i="204"/>
  <c r="U38" i="204" s="1"/>
  <c r="U37" i="204"/>
  <c r="S37" i="204"/>
  <c r="R37" i="204"/>
  <c r="Q37" i="204"/>
  <c r="P37" i="204"/>
  <c r="E37" i="204"/>
  <c r="T37" i="204" s="1"/>
  <c r="T36" i="204"/>
  <c r="S36" i="204"/>
  <c r="R36" i="204"/>
  <c r="Q36" i="204"/>
  <c r="P36" i="204"/>
  <c r="E36" i="204"/>
  <c r="U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U33" i="204"/>
  <c r="S33" i="204"/>
  <c r="R33" i="204"/>
  <c r="Q33" i="204"/>
  <c r="P33" i="204"/>
  <c r="E33" i="204"/>
  <c r="T33" i="204" s="1"/>
  <c r="S32" i="204"/>
  <c r="R32" i="204"/>
  <c r="Q32" i="204"/>
  <c r="P32" i="204"/>
  <c r="T32" i="204" s="1"/>
  <c r="E32" i="204"/>
  <c r="S31" i="204"/>
  <c r="R31" i="204"/>
  <c r="Q31" i="204"/>
  <c r="P31" i="204"/>
  <c r="E31" i="204"/>
  <c r="U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8" i="204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U25" i="204" s="1"/>
  <c r="U24" i="204"/>
  <c r="S24" i="204"/>
  <c r="R24" i="204"/>
  <c r="Q24" i="204"/>
  <c r="P24" i="204"/>
  <c r="E24" i="204"/>
  <c r="T24" i="204" s="1"/>
  <c r="S23" i="204"/>
  <c r="R23" i="204"/>
  <c r="Q23" i="204"/>
  <c r="U23" i="204" s="1"/>
  <c r="P23" i="204"/>
  <c r="T23" i="204" s="1"/>
  <c r="E23" i="204"/>
  <c r="T22" i="204"/>
  <c r="S22" i="204"/>
  <c r="R22" i="204"/>
  <c r="Q22" i="204"/>
  <c r="P22" i="204"/>
  <c r="E22" i="204"/>
  <c r="U22" i="204" s="1"/>
  <c r="S21" i="204"/>
  <c r="R21" i="204"/>
  <c r="Q21" i="204"/>
  <c r="P21" i="204"/>
  <c r="E21" i="204"/>
  <c r="U21" i="204" s="1"/>
  <c r="T20" i="204"/>
  <c r="S20" i="204"/>
  <c r="R20" i="204"/>
  <c r="Q20" i="204"/>
  <c r="P20" i="204"/>
  <c r="E20" i="204"/>
  <c r="U20" i="204" s="1"/>
  <c r="S19" i="204"/>
  <c r="R19" i="204"/>
  <c r="Q19" i="204"/>
  <c r="P19" i="204"/>
  <c r="E19" i="204"/>
  <c r="S18" i="204"/>
  <c r="R18" i="204"/>
  <c r="Q18" i="204"/>
  <c r="P18" i="204"/>
  <c r="E18" i="204"/>
  <c r="U18" i="204" s="1"/>
  <c r="S17" i="204"/>
  <c r="R17" i="204"/>
  <c r="Q17" i="204"/>
  <c r="P17" i="204"/>
  <c r="E17" i="204"/>
  <c r="U17" i="204" s="1"/>
  <c r="U16" i="204"/>
  <c r="S16" i="204"/>
  <c r="R16" i="204"/>
  <c r="Q16" i="204"/>
  <c r="P16" i="204"/>
  <c r="E16" i="204"/>
  <c r="T16" i="204" s="1"/>
  <c r="T15" i="204"/>
  <c r="S15" i="204"/>
  <c r="R15" i="204"/>
  <c r="Q15" i="204"/>
  <c r="P15" i="204"/>
  <c r="E15" i="204"/>
  <c r="U15" i="204" s="1"/>
  <c r="T14" i="204"/>
  <c r="S14" i="204"/>
  <c r="R14" i="204"/>
  <c r="Q14" i="204"/>
  <c r="P14" i="204"/>
  <c r="E14" i="204"/>
  <c r="U14" i="204" s="1"/>
  <c r="S13" i="204"/>
  <c r="R13" i="204"/>
  <c r="Q13" i="204"/>
  <c r="P13" i="204"/>
  <c r="E13" i="204"/>
  <c r="U13" i="204" s="1"/>
  <c r="T12" i="204"/>
  <c r="S12" i="204"/>
  <c r="R12" i="204"/>
  <c r="Q12" i="204"/>
  <c r="P12" i="204"/>
  <c r="E12" i="204"/>
  <c r="U12" i="204" s="1"/>
  <c r="U11" i="204"/>
  <c r="S11" i="204"/>
  <c r="R11" i="204"/>
  <c r="Q11" i="204"/>
  <c r="P11" i="204"/>
  <c r="E11" i="204"/>
  <c r="T11" i="204" s="1"/>
  <c r="S10" i="204"/>
  <c r="R10" i="204"/>
  <c r="Q10" i="204"/>
  <c r="P10" i="204"/>
  <c r="E10" i="204"/>
  <c r="S9" i="204"/>
  <c r="R9" i="204"/>
  <c r="S8" i="204"/>
  <c r="R8" i="204"/>
  <c r="S62" i="203"/>
  <c r="R62" i="203"/>
  <c r="S61" i="203"/>
  <c r="R61" i="203"/>
  <c r="Q61" i="203"/>
  <c r="P61" i="203"/>
  <c r="E61" i="203"/>
  <c r="U61" i="203" s="1"/>
  <c r="T60" i="203"/>
  <c r="S60" i="203"/>
  <c r="R60" i="203"/>
  <c r="Q60" i="203"/>
  <c r="P60" i="203"/>
  <c r="P59" i="203" s="1"/>
  <c r="E60" i="203"/>
  <c r="U60" i="203" s="1"/>
  <c r="S59" i="203"/>
  <c r="R59" i="203"/>
  <c r="S58" i="203"/>
  <c r="R58" i="203"/>
  <c r="S57" i="203"/>
  <c r="R57" i="203"/>
  <c r="Q57" i="203"/>
  <c r="P57" i="203"/>
  <c r="E57" i="203"/>
  <c r="S56" i="203"/>
  <c r="R56" i="203"/>
  <c r="Q56" i="203"/>
  <c r="P56" i="203"/>
  <c r="E56" i="203"/>
  <c r="U56" i="203" s="1"/>
  <c r="S55" i="203"/>
  <c r="R55" i="203"/>
  <c r="Q55" i="203"/>
  <c r="P55" i="203"/>
  <c r="E55" i="203"/>
  <c r="U55" i="203" s="1"/>
  <c r="U54" i="203"/>
  <c r="S54" i="203"/>
  <c r="R54" i="203"/>
  <c r="Q54" i="203"/>
  <c r="P54" i="203"/>
  <c r="E54" i="203"/>
  <c r="T54" i="203" s="1"/>
  <c r="S53" i="203"/>
  <c r="R53" i="203"/>
  <c r="S52" i="203"/>
  <c r="R52" i="203"/>
  <c r="Q52" i="203"/>
  <c r="P52" i="203"/>
  <c r="E52" i="203"/>
  <c r="U52" i="203" s="1"/>
  <c r="T51" i="203"/>
  <c r="S51" i="203"/>
  <c r="R51" i="203"/>
  <c r="Q51" i="203"/>
  <c r="P51" i="203"/>
  <c r="E51" i="203"/>
  <c r="U51" i="203" s="1"/>
  <c r="S50" i="203"/>
  <c r="R50" i="203"/>
  <c r="Q50" i="203"/>
  <c r="P50" i="203"/>
  <c r="E50" i="203"/>
  <c r="U50" i="203" s="1"/>
  <c r="T49" i="203"/>
  <c r="S49" i="203"/>
  <c r="R49" i="203"/>
  <c r="Q49" i="203"/>
  <c r="P49" i="203"/>
  <c r="E49" i="203"/>
  <c r="U49" i="203" s="1"/>
  <c r="S48" i="203"/>
  <c r="R48" i="203"/>
  <c r="Q48" i="203"/>
  <c r="P48" i="203"/>
  <c r="E48" i="203"/>
  <c r="S47" i="203"/>
  <c r="R47" i="203"/>
  <c r="Q47" i="203"/>
  <c r="P47" i="203"/>
  <c r="E47" i="203"/>
  <c r="U47" i="203" s="1"/>
  <c r="S46" i="203"/>
  <c r="R46" i="203"/>
  <c r="Q46" i="203"/>
  <c r="P46" i="203"/>
  <c r="E46" i="203"/>
  <c r="U46" i="203" s="1"/>
  <c r="S45" i="203"/>
  <c r="R45" i="203"/>
  <c r="Q45" i="203"/>
  <c r="P45" i="203"/>
  <c r="E45" i="203"/>
  <c r="S44" i="203"/>
  <c r="R44" i="203"/>
  <c r="Q44" i="203"/>
  <c r="P44" i="203"/>
  <c r="E44" i="203"/>
  <c r="U44" i="203" s="1"/>
  <c r="S43" i="203"/>
  <c r="R43" i="203"/>
  <c r="S42" i="203"/>
  <c r="R42" i="203"/>
  <c r="T41" i="203"/>
  <c r="S41" i="203"/>
  <c r="R41" i="203"/>
  <c r="Q41" i="203"/>
  <c r="P41" i="203"/>
  <c r="E41" i="203"/>
  <c r="U41" i="203" s="1"/>
  <c r="S40" i="203"/>
  <c r="R40" i="203"/>
  <c r="Q40" i="203"/>
  <c r="P40" i="203"/>
  <c r="E40" i="203"/>
  <c r="U40" i="203" s="1"/>
  <c r="T39" i="203"/>
  <c r="S39" i="203"/>
  <c r="R39" i="203"/>
  <c r="Q39" i="203"/>
  <c r="P39" i="203"/>
  <c r="E39" i="203"/>
  <c r="U39" i="203" s="1"/>
  <c r="S38" i="203"/>
  <c r="R38" i="203"/>
  <c r="Q38" i="203"/>
  <c r="P38" i="203"/>
  <c r="E38" i="203"/>
  <c r="S37" i="203"/>
  <c r="R37" i="203"/>
  <c r="Q37" i="203"/>
  <c r="P37" i="203"/>
  <c r="E37" i="203"/>
  <c r="U37" i="203" s="1"/>
  <c r="S36" i="203"/>
  <c r="R36" i="203"/>
  <c r="Q36" i="203"/>
  <c r="P36" i="203"/>
  <c r="E36" i="203"/>
  <c r="U36" i="203" s="1"/>
  <c r="U35" i="203"/>
  <c r="S35" i="203"/>
  <c r="R35" i="203"/>
  <c r="Q35" i="203"/>
  <c r="P35" i="203"/>
  <c r="E35" i="203"/>
  <c r="T35" i="203" s="1"/>
  <c r="T34" i="203"/>
  <c r="S34" i="203"/>
  <c r="R34" i="203"/>
  <c r="Q34" i="203"/>
  <c r="P34" i="203"/>
  <c r="E34" i="203"/>
  <c r="U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U32" i="203" s="1"/>
  <c r="S31" i="203"/>
  <c r="R31" i="203"/>
  <c r="Q31" i="203"/>
  <c r="P31" i="203"/>
  <c r="E31" i="203"/>
  <c r="U31" i="203" s="1"/>
  <c r="S30" i="203"/>
  <c r="R30" i="203"/>
  <c r="Q30" i="203"/>
  <c r="P30" i="203"/>
  <c r="E30" i="203"/>
  <c r="S29" i="203"/>
  <c r="R29" i="203"/>
  <c r="Q29" i="203"/>
  <c r="P29" i="203"/>
  <c r="E29" i="203"/>
  <c r="U29" i="203" s="1"/>
  <c r="S28" i="203"/>
  <c r="R28" i="203"/>
  <c r="Q28" i="203"/>
  <c r="P28" i="203"/>
  <c r="E28" i="203"/>
  <c r="S27" i="203"/>
  <c r="R27" i="203"/>
  <c r="S26" i="203"/>
  <c r="R26" i="203"/>
  <c r="Q26" i="203"/>
  <c r="P26" i="203"/>
  <c r="E26" i="203"/>
  <c r="S25" i="203"/>
  <c r="R25" i="203"/>
  <c r="Q25" i="203"/>
  <c r="P25" i="203"/>
  <c r="E25" i="203"/>
  <c r="U25" i="203" s="1"/>
  <c r="T24" i="203"/>
  <c r="S24" i="203"/>
  <c r="R24" i="203"/>
  <c r="Q24" i="203"/>
  <c r="P24" i="203"/>
  <c r="E24" i="203"/>
  <c r="U24" i="203" s="1"/>
  <c r="S23" i="203"/>
  <c r="R23" i="203"/>
  <c r="Q23" i="203"/>
  <c r="P23" i="203"/>
  <c r="E23" i="203"/>
  <c r="T22" i="203"/>
  <c r="S22" i="203"/>
  <c r="R22" i="203"/>
  <c r="Q22" i="203"/>
  <c r="P22" i="203"/>
  <c r="E22" i="203"/>
  <c r="U22" i="203" s="1"/>
  <c r="S21" i="203"/>
  <c r="R21" i="203"/>
  <c r="Q21" i="203"/>
  <c r="P21" i="203"/>
  <c r="E21" i="203"/>
  <c r="S20" i="203"/>
  <c r="R20" i="203"/>
  <c r="Q20" i="203"/>
  <c r="P20" i="203"/>
  <c r="E20" i="203"/>
  <c r="U20" i="203" s="1"/>
  <c r="S19" i="203"/>
  <c r="R19" i="203"/>
  <c r="Q19" i="203"/>
  <c r="P19" i="203"/>
  <c r="E19" i="203"/>
  <c r="U19" i="203" s="1"/>
  <c r="U18" i="203"/>
  <c r="S18" i="203"/>
  <c r="R18" i="203"/>
  <c r="Q18" i="203"/>
  <c r="P18" i="203"/>
  <c r="E18" i="203"/>
  <c r="T18" i="203" s="1"/>
  <c r="T17" i="203"/>
  <c r="S17" i="203"/>
  <c r="R17" i="203"/>
  <c r="Q17" i="203"/>
  <c r="P17" i="203"/>
  <c r="E17" i="203"/>
  <c r="U17" i="203" s="1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S12" i="203"/>
  <c r="R12" i="203"/>
  <c r="Q12" i="203"/>
  <c r="P12" i="203"/>
  <c r="E12" i="203"/>
  <c r="S11" i="203"/>
  <c r="R11" i="203"/>
  <c r="Q11" i="203"/>
  <c r="P11" i="203"/>
  <c r="E11" i="203"/>
  <c r="U11" i="203" s="1"/>
  <c r="S10" i="203"/>
  <c r="R10" i="203"/>
  <c r="Q10" i="203"/>
  <c r="P10" i="203"/>
  <c r="E10" i="203"/>
  <c r="S9" i="203"/>
  <c r="R9" i="203"/>
  <c r="S8" i="203"/>
  <c r="R8" i="203"/>
  <c r="S62" i="202"/>
  <c r="R62" i="202"/>
  <c r="T61" i="202"/>
  <c r="S61" i="202"/>
  <c r="R61" i="202"/>
  <c r="Q61" i="202"/>
  <c r="P61" i="202"/>
  <c r="E61" i="202"/>
  <c r="U61" i="202" s="1"/>
  <c r="S60" i="202"/>
  <c r="R60" i="202"/>
  <c r="Q60" i="202"/>
  <c r="P60" i="202"/>
  <c r="E60" i="202"/>
  <c r="E59" i="202" s="1"/>
  <c r="U59" i="202" s="1"/>
  <c r="S59" i="202"/>
  <c r="R59" i="202"/>
  <c r="S58" i="202"/>
  <c r="R58" i="202"/>
  <c r="S57" i="202"/>
  <c r="R57" i="202"/>
  <c r="Q57" i="202"/>
  <c r="P57" i="202"/>
  <c r="E57" i="202"/>
  <c r="U57" i="202" s="1"/>
  <c r="S56" i="202"/>
  <c r="R56" i="202"/>
  <c r="Q56" i="202"/>
  <c r="P56" i="202"/>
  <c r="E56" i="202"/>
  <c r="U56" i="202" s="1"/>
  <c r="U55" i="202"/>
  <c r="S55" i="202"/>
  <c r="R55" i="202"/>
  <c r="Q55" i="202"/>
  <c r="P55" i="202"/>
  <c r="E55" i="202"/>
  <c r="T55" i="202" s="1"/>
  <c r="S54" i="202"/>
  <c r="R54" i="202"/>
  <c r="Q54" i="202"/>
  <c r="P54" i="202"/>
  <c r="P53" i="202" s="1"/>
  <c r="E54" i="202"/>
  <c r="T54" i="202" s="1"/>
  <c r="S53" i="202"/>
  <c r="R53" i="202"/>
  <c r="S52" i="202"/>
  <c r="R52" i="202"/>
  <c r="Q52" i="202"/>
  <c r="P52" i="202"/>
  <c r="E52" i="202"/>
  <c r="U52" i="202" s="1"/>
  <c r="U51" i="202"/>
  <c r="S51" i="202"/>
  <c r="R51" i="202"/>
  <c r="Q51" i="202"/>
  <c r="P51" i="202"/>
  <c r="E51" i="202"/>
  <c r="T51" i="202" s="1"/>
  <c r="T50" i="202"/>
  <c r="S50" i="202"/>
  <c r="R50" i="202"/>
  <c r="Q50" i="202"/>
  <c r="P50" i="202"/>
  <c r="E50" i="202"/>
  <c r="U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U48" i="202" s="1"/>
  <c r="S47" i="202"/>
  <c r="R47" i="202"/>
  <c r="Q47" i="202"/>
  <c r="P47" i="202"/>
  <c r="E47" i="202"/>
  <c r="U47" i="202" s="1"/>
  <c r="U46" i="202"/>
  <c r="S46" i="202"/>
  <c r="R46" i="202"/>
  <c r="Q46" i="202"/>
  <c r="P46" i="202"/>
  <c r="E46" i="202"/>
  <c r="T46" i="202" s="1"/>
  <c r="S45" i="202"/>
  <c r="R45" i="202"/>
  <c r="Q45" i="202"/>
  <c r="P45" i="202"/>
  <c r="E45" i="202"/>
  <c r="S44" i="202"/>
  <c r="R44" i="202"/>
  <c r="Q44" i="202"/>
  <c r="P44" i="202"/>
  <c r="E44" i="202"/>
  <c r="S43" i="202"/>
  <c r="R43" i="202"/>
  <c r="S42" i="202"/>
  <c r="R42" i="202"/>
  <c r="S41" i="202"/>
  <c r="R41" i="202"/>
  <c r="Q41" i="202"/>
  <c r="P41" i="202"/>
  <c r="E41" i="202"/>
  <c r="S40" i="202"/>
  <c r="R40" i="202"/>
  <c r="Q40" i="202"/>
  <c r="P40" i="202"/>
  <c r="E40" i="202"/>
  <c r="U40" i="202" s="1"/>
  <c r="T39" i="202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T37" i="202"/>
  <c r="S37" i="202"/>
  <c r="R37" i="202"/>
  <c r="Q37" i="202"/>
  <c r="P37" i="202"/>
  <c r="E37" i="202"/>
  <c r="U37" i="202" s="1"/>
  <c r="S36" i="202"/>
  <c r="R36" i="202"/>
  <c r="Q36" i="202"/>
  <c r="P36" i="202"/>
  <c r="E36" i="202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U33" i="202"/>
  <c r="S33" i="202"/>
  <c r="R33" i="202"/>
  <c r="Q33" i="202"/>
  <c r="P33" i="202"/>
  <c r="E33" i="202"/>
  <c r="T33" i="202" s="1"/>
  <c r="T32" i="202"/>
  <c r="S32" i="202"/>
  <c r="R32" i="202"/>
  <c r="Q32" i="202"/>
  <c r="P32" i="202"/>
  <c r="E32" i="202"/>
  <c r="U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U28" i="202"/>
  <c r="S28" i="202"/>
  <c r="R28" i="202"/>
  <c r="Q28" i="202"/>
  <c r="Q27" i="202" s="1"/>
  <c r="P28" i="202"/>
  <c r="E28" i="202"/>
  <c r="T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U25" i="202" s="1"/>
  <c r="U24" i="202"/>
  <c r="S24" i="202"/>
  <c r="R24" i="202"/>
  <c r="Q24" i="202"/>
  <c r="P24" i="202"/>
  <c r="E24" i="202"/>
  <c r="T24" i="202" s="1"/>
  <c r="S23" i="202"/>
  <c r="R23" i="202"/>
  <c r="Q23" i="202"/>
  <c r="P23" i="202"/>
  <c r="E23" i="202"/>
  <c r="T22" i="202"/>
  <c r="S22" i="202"/>
  <c r="R22" i="202"/>
  <c r="Q22" i="202"/>
  <c r="P22" i="202"/>
  <c r="E22" i="202"/>
  <c r="U22" i="202" s="1"/>
  <c r="S21" i="202"/>
  <c r="R21" i="202"/>
  <c r="Q21" i="202"/>
  <c r="P21" i="202"/>
  <c r="E21" i="202"/>
  <c r="U21" i="202" s="1"/>
  <c r="T20" i="202"/>
  <c r="S20" i="202"/>
  <c r="R20" i="202"/>
  <c r="Q20" i="202"/>
  <c r="P20" i="202"/>
  <c r="E20" i="202"/>
  <c r="U20" i="202" s="1"/>
  <c r="S19" i="202"/>
  <c r="R19" i="202"/>
  <c r="Q19" i="202"/>
  <c r="P19" i="202"/>
  <c r="E19" i="202"/>
  <c r="S18" i="202"/>
  <c r="R18" i="202"/>
  <c r="Q18" i="202"/>
  <c r="P18" i="202"/>
  <c r="E18" i="202"/>
  <c r="U18" i="202" s="1"/>
  <c r="S17" i="202"/>
  <c r="R17" i="202"/>
  <c r="Q17" i="202"/>
  <c r="P17" i="202"/>
  <c r="E17" i="202"/>
  <c r="U17" i="202" s="1"/>
  <c r="U16" i="202"/>
  <c r="S16" i="202"/>
  <c r="R16" i="202"/>
  <c r="Q16" i="202"/>
  <c r="P16" i="202"/>
  <c r="E16" i="202"/>
  <c r="T16" i="202" s="1"/>
  <c r="T15" i="202"/>
  <c r="S15" i="202"/>
  <c r="R15" i="202"/>
  <c r="Q15" i="202"/>
  <c r="P15" i="202"/>
  <c r="E15" i="202"/>
  <c r="U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U13" i="202" s="1"/>
  <c r="S12" i="202"/>
  <c r="R12" i="202"/>
  <c r="Q12" i="202"/>
  <c r="P12" i="202"/>
  <c r="E12" i="202"/>
  <c r="U12" i="202" s="1"/>
  <c r="U11" i="202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U61" i="201" s="1"/>
  <c r="T60" i="20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S56" i="201"/>
  <c r="R56" i="201"/>
  <c r="Q56" i="201"/>
  <c r="P56" i="201"/>
  <c r="E56" i="201"/>
  <c r="U56" i="201" s="1"/>
  <c r="S55" i="201"/>
  <c r="R55" i="201"/>
  <c r="Q55" i="201"/>
  <c r="P55" i="201"/>
  <c r="E55" i="201"/>
  <c r="U55" i="201" s="1"/>
  <c r="U54" i="201"/>
  <c r="S54" i="201"/>
  <c r="R54" i="201"/>
  <c r="Q54" i="201"/>
  <c r="P54" i="201"/>
  <c r="E54" i="201"/>
  <c r="T54" i="201" s="1"/>
  <c r="S53" i="201"/>
  <c r="R53" i="201"/>
  <c r="S52" i="201"/>
  <c r="R52" i="201"/>
  <c r="Q52" i="201"/>
  <c r="P52" i="201"/>
  <c r="E52" i="201"/>
  <c r="U52" i="201" s="1"/>
  <c r="T51" i="20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T49" i="201"/>
  <c r="S49" i="201"/>
  <c r="R49" i="201"/>
  <c r="Q49" i="201"/>
  <c r="P49" i="201"/>
  <c r="E49" i="201"/>
  <c r="U49" i="201" s="1"/>
  <c r="S48" i="201"/>
  <c r="R48" i="201"/>
  <c r="Q48" i="201"/>
  <c r="P48" i="201"/>
  <c r="E48" i="20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Q44" i="201"/>
  <c r="P44" i="201"/>
  <c r="E44" i="201"/>
  <c r="U44" i="201" s="1"/>
  <c r="S43" i="201"/>
  <c r="R43" i="201"/>
  <c r="S42" i="201"/>
  <c r="R42" i="201"/>
  <c r="T41" i="20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T39" i="201"/>
  <c r="S39" i="201"/>
  <c r="R39" i="201"/>
  <c r="Q39" i="201"/>
  <c r="P39" i="201"/>
  <c r="E39" i="201"/>
  <c r="U39" i="201" s="1"/>
  <c r="S38" i="201"/>
  <c r="R38" i="201"/>
  <c r="Q38" i="201"/>
  <c r="P38" i="201"/>
  <c r="E38" i="201"/>
  <c r="T37" i="20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U35" i="201"/>
  <c r="S35" i="201"/>
  <c r="R35" i="201"/>
  <c r="Q35" i="201"/>
  <c r="P35" i="201"/>
  <c r="E35" i="201"/>
  <c r="T35" i="201" s="1"/>
  <c r="T34" i="201"/>
  <c r="S34" i="201"/>
  <c r="R34" i="201"/>
  <c r="Q34" i="201"/>
  <c r="P34" i="201"/>
  <c r="E34" i="201"/>
  <c r="U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U32" i="201" s="1"/>
  <c r="S31" i="201"/>
  <c r="R31" i="201"/>
  <c r="Q31" i="201"/>
  <c r="P31" i="201"/>
  <c r="E31" i="201"/>
  <c r="U31" i="201" s="1"/>
  <c r="S30" i="201"/>
  <c r="R30" i="201"/>
  <c r="Q30" i="201"/>
  <c r="P30" i="201"/>
  <c r="E30" i="20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S25" i="201"/>
  <c r="R25" i="201"/>
  <c r="Q25" i="201"/>
  <c r="P25" i="201"/>
  <c r="E25" i="201"/>
  <c r="U25" i="201" s="1"/>
  <c r="T24" i="201"/>
  <c r="S24" i="201"/>
  <c r="R24" i="201"/>
  <c r="Q24" i="201"/>
  <c r="P24" i="201"/>
  <c r="E24" i="201"/>
  <c r="U24" i="201" s="1"/>
  <c r="S23" i="201"/>
  <c r="R23" i="201"/>
  <c r="Q23" i="201"/>
  <c r="P23" i="201"/>
  <c r="E23" i="201"/>
  <c r="T22" i="201"/>
  <c r="S22" i="201"/>
  <c r="R22" i="201"/>
  <c r="Q22" i="201"/>
  <c r="P22" i="201"/>
  <c r="E22" i="201"/>
  <c r="U22" i="201" s="1"/>
  <c r="S21" i="201"/>
  <c r="R21" i="201"/>
  <c r="Q21" i="201"/>
  <c r="P21" i="201"/>
  <c r="E21" i="201"/>
  <c r="S20" i="201"/>
  <c r="R20" i="201"/>
  <c r="Q20" i="201"/>
  <c r="P20" i="201"/>
  <c r="E20" i="201"/>
  <c r="U20" i="201" s="1"/>
  <c r="S19" i="201"/>
  <c r="R19" i="201"/>
  <c r="Q19" i="201"/>
  <c r="P19" i="201"/>
  <c r="E19" i="201"/>
  <c r="U19" i="201" s="1"/>
  <c r="T18" i="201"/>
  <c r="S18" i="201"/>
  <c r="R18" i="201"/>
  <c r="Q18" i="201"/>
  <c r="P18" i="201"/>
  <c r="E18" i="201"/>
  <c r="U18" i="201" s="1"/>
  <c r="S17" i="201"/>
  <c r="R17" i="201"/>
  <c r="Q17" i="201"/>
  <c r="P17" i="201"/>
  <c r="E17" i="201"/>
  <c r="S16" i="201"/>
  <c r="R16" i="201"/>
  <c r="Q16" i="201"/>
  <c r="P16" i="201"/>
  <c r="E16" i="201"/>
  <c r="U16" i="201" s="1"/>
  <c r="S15" i="201"/>
  <c r="R15" i="201"/>
  <c r="Q15" i="201"/>
  <c r="P15" i="201"/>
  <c r="E15" i="201"/>
  <c r="U15" i="201" s="1"/>
  <c r="T14" i="201"/>
  <c r="S14" i="201"/>
  <c r="R14" i="201"/>
  <c r="Q14" i="201"/>
  <c r="P14" i="201"/>
  <c r="E14" i="201"/>
  <c r="U14" i="201" s="1"/>
  <c r="S13" i="201"/>
  <c r="R13" i="201"/>
  <c r="Q13" i="201"/>
  <c r="P13" i="201"/>
  <c r="E13" i="20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S60" i="200"/>
  <c r="R60" i="200"/>
  <c r="Q60" i="200"/>
  <c r="P60" i="200"/>
  <c r="E60" i="200"/>
  <c r="S59" i="200"/>
  <c r="R59" i="200"/>
  <c r="S58" i="200"/>
  <c r="R58" i="200"/>
  <c r="S57" i="200"/>
  <c r="R57" i="200"/>
  <c r="Q57" i="200"/>
  <c r="P57" i="200"/>
  <c r="E57" i="200"/>
  <c r="U57" i="200" s="1"/>
  <c r="T56" i="200"/>
  <c r="S56" i="200"/>
  <c r="R56" i="200"/>
  <c r="Q56" i="200"/>
  <c r="P56" i="200"/>
  <c r="E56" i="200"/>
  <c r="U56" i="200" s="1"/>
  <c r="S55" i="200"/>
  <c r="R55" i="200"/>
  <c r="Q55" i="200"/>
  <c r="P55" i="200"/>
  <c r="E55" i="200"/>
  <c r="S54" i="200"/>
  <c r="R54" i="200"/>
  <c r="Q54" i="200"/>
  <c r="P54" i="200"/>
  <c r="E54" i="200"/>
  <c r="S53" i="200"/>
  <c r="R53" i="200"/>
  <c r="S52" i="200"/>
  <c r="R52" i="200"/>
  <c r="Q52" i="200"/>
  <c r="P52" i="200"/>
  <c r="E52" i="200"/>
  <c r="U52" i="200" s="1"/>
  <c r="S51" i="200"/>
  <c r="R51" i="200"/>
  <c r="Q51" i="200"/>
  <c r="P51" i="200"/>
  <c r="E51" i="200"/>
  <c r="U51" i="200" s="1"/>
  <c r="U50" i="200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U46" i="200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U40" i="200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U36" i="200"/>
  <c r="S36" i="200"/>
  <c r="R36" i="200"/>
  <c r="Q36" i="200"/>
  <c r="P36" i="200"/>
  <c r="E36" i="200"/>
  <c r="T36" i="200" s="1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U29" i="200"/>
  <c r="T29" i="200"/>
  <c r="S29" i="200"/>
  <c r="R29" i="200"/>
  <c r="Q29" i="200"/>
  <c r="P29" i="200"/>
  <c r="E29" i="200"/>
  <c r="S28" i="200"/>
  <c r="R28" i="200"/>
  <c r="Q28" i="200"/>
  <c r="P28" i="200"/>
  <c r="E28" i="200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S24" i="200"/>
  <c r="R24" i="200"/>
  <c r="Q24" i="200"/>
  <c r="P24" i="200"/>
  <c r="E24" i="200"/>
  <c r="U24" i="200" s="1"/>
  <c r="S23" i="200"/>
  <c r="R23" i="200"/>
  <c r="Q23" i="200"/>
  <c r="P23" i="200"/>
  <c r="E23" i="200"/>
  <c r="S22" i="200"/>
  <c r="R22" i="200"/>
  <c r="Q22" i="200"/>
  <c r="P22" i="200"/>
  <c r="E22" i="200"/>
  <c r="U22" i="200" s="1"/>
  <c r="S21" i="200"/>
  <c r="R21" i="200"/>
  <c r="Q21" i="200"/>
  <c r="P21" i="200"/>
  <c r="E21" i="200"/>
  <c r="U21" i="200" s="1"/>
  <c r="T20" i="200"/>
  <c r="S20" i="200"/>
  <c r="R20" i="200"/>
  <c r="Q20" i="200"/>
  <c r="P20" i="200"/>
  <c r="E20" i="200"/>
  <c r="U20" i="200" s="1"/>
  <c r="S19" i="200"/>
  <c r="R19" i="200"/>
  <c r="Q19" i="200"/>
  <c r="P19" i="200"/>
  <c r="E19" i="200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T16" i="200"/>
  <c r="S16" i="200"/>
  <c r="R16" i="200"/>
  <c r="Q16" i="200"/>
  <c r="P16" i="200"/>
  <c r="E16" i="200"/>
  <c r="U16" i="200" s="1"/>
  <c r="S15" i="200"/>
  <c r="R15" i="200"/>
  <c r="Q15" i="200"/>
  <c r="P15" i="200"/>
  <c r="E15" i="200"/>
  <c r="S14" i="200"/>
  <c r="R14" i="200"/>
  <c r="Q14" i="200"/>
  <c r="P14" i="200"/>
  <c r="E14" i="200"/>
  <c r="U14" i="200" s="1"/>
  <c r="S13" i="200"/>
  <c r="R13" i="200"/>
  <c r="Q13" i="200"/>
  <c r="P13" i="200"/>
  <c r="E13" i="200"/>
  <c r="U13" i="200" s="1"/>
  <c r="T12" i="200"/>
  <c r="S12" i="200"/>
  <c r="R12" i="200"/>
  <c r="Q12" i="200"/>
  <c r="P12" i="200"/>
  <c r="E12" i="200"/>
  <c r="U12" i="200" s="1"/>
  <c r="S11" i="200"/>
  <c r="R11" i="200"/>
  <c r="Q11" i="200"/>
  <c r="P11" i="200"/>
  <c r="E11" i="200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U61" i="199" s="1"/>
  <c r="S60" i="199"/>
  <c r="R60" i="199"/>
  <c r="Q60" i="199"/>
  <c r="Q59" i="199" s="1"/>
  <c r="P60" i="199"/>
  <c r="P59" i="199" s="1"/>
  <c r="E60" i="199"/>
  <c r="U60" i="199" s="1"/>
  <c r="S59" i="199"/>
  <c r="R59" i="199"/>
  <c r="S58" i="199"/>
  <c r="R58" i="199"/>
  <c r="U57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U55" i="199" s="1"/>
  <c r="S54" i="199"/>
  <c r="R54" i="199"/>
  <c r="Q54" i="199"/>
  <c r="P54" i="199"/>
  <c r="E54" i="199"/>
  <c r="U54" i="199" s="1"/>
  <c r="S53" i="199"/>
  <c r="R53" i="199"/>
  <c r="S52" i="199"/>
  <c r="R52" i="199"/>
  <c r="Q52" i="199"/>
  <c r="P52" i="199"/>
  <c r="E52" i="199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T49" i="199"/>
  <c r="S49" i="199"/>
  <c r="R49" i="199"/>
  <c r="Q49" i="199"/>
  <c r="P49" i="199"/>
  <c r="E49" i="199"/>
  <c r="U49" i="199" s="1"/>
  <c r="S48" i="199"/>
  <c r="R48" i="199"/>
  <c r="Q48" i="199"/>
  <c r="P48" i="199"/>
  <c r="E48" i="199"/>
  <c r="S47" i="199"/>
  <c r="R47" i="199"/>
  <c r="Q47" i="199"/>
  <c r="P47" i="199"/>
  <c r="E47" i="199"/>
  <c r="U47" i="199" s="1"/>
  <c r="S46" i="199"/>
  <c r="R46" i="199"/>
  <c r="Q46" i="199"/>
  <c r="P46" i="199"/>
  <c r="E46" i="199"/>
  <c r="U46" i="199" s="1"/>
  <c r="T45" i="199"/>
  <c r="S45" i="199"/>
  <c r="R45" i="199"/>
  <c r="Q45" i="199"/>
  <c r="P45" i="199"/>
  <c r="E45" i="199"/>
  <c r="U45" i="199" s="1"/>
  <c r="S44" i="199"/>
  <c r="R44" i="199"/>
  <c r="Q44" i="199"/>
  <c r="P44" i="199"/>
  <c r="E44" i="199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T39" i="199"/>
  <c r="S39" i="199"/>
  <c r="R39" i="199"/>
  <c r="Q39" i="199"/>
  <c r="P39" i="199"/>
  <c r="E39" i="199"/>
  <c r="U39" i="199" s="1"/>
  <c r="S38" i="199"/>
  <c r="R38" i="199"/>
  <c r="Q38" i="199"/>
  <c r="P38" i="199"/>
  <c r="E38" i="199"/>
  <c r="S37" i="199"/>
  <c r="R37" i="199"/>
  <c r="Q37" i="199"/>
  <c r="P37" i="199"/>
  <c r="E37" i="199"/>
  <c r="U37" i="199" s="1"/>
  <c r="S36" i="199"/>
  <c r="R36" i="199"/>
  <c r="Q36" i="199"/>
  <c r="P36" i="199"/>
  <c r="E36" i="199"/>
  <c r="U36" i="199" s="1"/>
  <c r="T35" i="199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E33" i="199"/>
  <c r="U33" i="199" s="1"/>
  <c r="S32" i="199"/>
  <c r="R32" i="199"/>
  <c r="Q32" i="199"/>
  <c r="P32" i="199"/>
  <c r="E32" i="199"/>
  <c r="T31" i="199"/>
  <c r="S31" i="199"/>
  <c r="R31" i="199"/>
  <c r="Q31" i="199"/>
  <c r="P31" i="199"/>
  <c r="E31" i="199"/>
  <c r="U31" i="199" s="1"/>
  <c r="S30" i="199"/>
  <c r="R30" i="199"/>
  <c r="Q30" i="199"/>
  <c r="U30" i="199" s="1"/>
  <c r="P30" i="199"/>
  <c r="T30" i="199" s="1"/>
  <c r="E30" i="199"/>
  <c r="S29" i="199"/>
  <c r="R29" i="199"/>
  <c r="Q29" i="199"/>
  <c r="P29" i="199"/>
  <c r="E29" i="199"/>
  <c r="U29" i="199" s="1"/>
  <c r="S28" i="199"/>
  <c r="R28" i="199"/>
  <c r="Q28" i="199"/>
  <c r="P28" i="199"/>
  <c r="E28" i="199"/>
  <c r="S27" i="199"/>
  <c r="R27" i="199"/>
  <c r="T26" i="199"/>
  <c r="S26" i="199"/>
  <c r="R26" i="199"/>
  <c r="Q26" i="199"/>
  <c r="P26" i="199"/>
  <c r="E26" i="199"/>
  <c r="U26" i="199" s="1"/>
  <c r="S25" i="199"/>
  <c r="R25" i="199"/>
  <c r="Q25" i="199"/>
  <c r="P25" i="199"/>
  <c r="E25" i="199"/>
  <c r="S24" i="199"/>
  <c r="R24" i="199"/>
  <c r="Q24" i="199"/>
  <c r="P24" i="199"/>
  <c r="E24" i="199"/>
  <c r="U24" i="199" s="1"/>
  <c r="S23" i="199"/>
  <c r="R23" i="199"/>
  <c r="Q23" i="199"/>
  <c r="P23" i="199"/>
  <c r="E23" i="199"/>
  <c r="T22" i="199"/>
  <c r="S22" i="199"/>
  <c r="R22" i="199"/>
  <c r="Q22" i="199"/>
  <c r="P22" i="199"/>
  <c r="E22" i="199"/>
  <c r="U22" i="199" s="1"/>
  <c r="S21" i="199"/>
  <c r="R21" i="199"/>
  <c r="Q21" i="199"/>
  <c r="P21" i="199"/>
  <c r="E21" i="199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T18" i="199"/>
  <c r="S18" i="199"/>
  <c r="R18" i="199"/>
  <c r="Q18" i="199"/>
  <c r="P18" i="199"/>
  <c r="E18" i="199"/>
  <c r="U18" i="199" s="1"/>
  <c r="S17" i="199"/>
  <c r="R17" i="199"/>
  <c r="Q17" i="199"/>
  <c r="P17" i="199"/>
  <c r="E17" i="199"/>
  <c r="S16" i="199"/>
  <c r="R16" i="199"/>
  <c r="Q16" i="199"/>
  <c r="P16" i="199"/>
  <c r="E16" i="199"/>
  <c r="U16" i="199" s="1"/>
  <c r="S15" i="199"/>
  <c r="R15" i="199"/>
  <c r="Q15" i="199"/>
  <c r="P15" i="199"/>
  <c r="E15" i="199"/>
  <c r="U15" i="199" s="1"/>
  <c r="T14" i="199"/>
  <c r="S14" i="199"/>
  <c r="R14" i="199"/>
  <c r="Q14" i="199"/>
  <c r="P14" i="199"/>
  <c r="E14" i="199"/>
  <c r="U14" i="199" s="1"/>
  <c r="S13" i="199"/>
  <c r="R13" i="199"/>
  <c r="Q13" i="199"/>
  <c r="P13" i="199"/>
  <c r="E13" i="199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S60" i="198"/>
  <c r="R60" i="198"/>
  <c r="Q60" i="198"/>
  <c r="P60" i="198"/>
  <c r="E60" i="198"/>
  <c r="S59" i="198"/>
  <c r="R59" i="198"/>
  <c r="S58" i="198"/>
  <c r="R58" i="198"/>
  <c r="S57" i="198"/>
  <c r="R57" i="198"/>
  <c r="Q57" i="198"/>
  <c r="P57" i="198"/>
  <c r="E57" i="198"/>
  <c r="U57" i="198" s="1"/>
  <c r="T56" i="198"/>
  <c r="S56" i="198"/>
  <c r="R56" i="198"/>
  <c r="Q56" i="198"/>
  <c r="P56" i="198"/>
  <c r="E56" i="198"/>
  <c r="U56" i="198" s="1"/>
  <c r="S55" i="198"/>
  <c r="R55" i="198"/>
  <c r="Q55" i="198"/>
  <c r="P55" i="198"/>
  <c r="E55" i="198"/>
  <c r="S54" i="198"/>
  <c r="R54" i="198"/>
  <c r="Q54" i="198"/>
  <c r="P54" i="198"/>
  <c r="E54" i="198"/>
  <c r="S53" i="198"/>
  <c r="R53" i="198"/>
  <c r="S52" i="198"/>
  <c r="R52" i="198"/>
  <c r="Q52" i="198"/>
  <c r="P52" i="198"/>
  <c r="E52" i="198"/>
  <c r="U52" i="198" s="1"/>
  <c r="U51" i="198"/>
  <c r="S51" i="198"/>
  <c r="R51" i="198"/>
  <c r="Q51" i="198"/>
  <c r="P51" i="198"/>
  <c r="E51" i="198"/>
  <c r="T51" i="198" s="1"/>
  <c r="U50" i="198"/>
  <c r="S50" i="198"/>
  <c r="R50" i="198"/>
  <c r="Q50" i="198"/>
  <c r="P50" i="198"/>
  <c r="E50" i="198"/>
  <c r="T50" i="198" s="1"/>
  <c r="S49" i="198"/>
  <c r="R49" i="198"/>
  <c r="Q49" i="198"/>
  <c r="P49" i="198"/>
  <c r="E49" i="198"/>
  <c r="U49" i="198" s="1"/>
  <c r="S48" i="198"/>
  <c r="R48" i="198"/>
  <c r="Q48" i="198"/>
  <c r="P48" i="198"/>
  <c r="E48" i="198"/>
  <c r="U48" i="198" s="1"/>
  <c r="S47" i="198"/>
  <c r="R47" i="198"/>
  <c r="Q47" i="198"/>
  <c r="P47" i="198"/>
  <c r="E47" i="198"/>
  <c r="U47" i="198" s="1"/>
  <c r="U46" i="198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S43" i="198"/>
  <c r="R43" i="198"/>
  <c r="S42" i="198"/>
  <c r="R42" i="198"/>
  <c r="S41" i="198"/>
  <c r="R41" i="198"/>
  <c r="Q41" i="198"/>
  <c r="P41" i="198"/>
  <c r="E41" i="198"/>
  <c r="U41" i="198" s="1"/>
  <c r="U40" i="198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S37" i="198"/>
  <c r="R37" i="198"/>
  <c r="Q37" i="198"/>
  <c r="P37" i="198"/>
  <c r="E37" i="198"/>
  <c r="U37" i="198" s="1"/>
  <c r="U36" i="198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U34" i="198" s="1"/>
  <c r="S33" i="198"/>
  <c r="R33" i="198"/>
  <c r="Q33" i="198"/>
  <c r="P33" i="198"/>
  <c r="E33" i="198"/>
  <c r="U33" i="198" s="1"/>
  <c r="S32" i="198"/>
  <c r="R32" i="198"/>
  <c r="Q32" i="198"/>
  <c r="P32" i="198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T29" i="198"/>
  <c r="S29" i="198"/>
  <c r="R29" i="198"/>
  <c r="Q29" i="198"/>
  <c r="P29" i="198"/>
  <c r="E29" i="198"/>
  <c r="U29" i="198" s="1"/>
  <c r="S28" i="198"/>
  <c r="R28" i="198"/>
  <c r="Q28" i="198"/>
  <c r="P28" i="198"/>
  <c r="E28" i="198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S22" i="198"/>
  <c r="R22" i="198"/>
  <c r="Q22" i="198"/>
  <c r="P22" i="198"/>
  <c r="E22" i="198"/>
  <c r="S21" i="198"/>
  <c r="R21" i="198"/>
  <c r="Q21" i="198"/>
  <c r="P21" i="198"/>
  <c r="E21" i="198"/>
  <c r="U21" i="198" s="1"/>
  <c r="T20" i="198"/>
  <c r="S20" i="198"/>
  <c r="R20" i="198"/>
  <c r="Q20" i="198"/>
  <c r="P20" i="198"/>
  <c r="E20" i="198"/>
  <c r="U20" i="198" s="1"/>
  <c r="S19" i="198"/>
  <c r="R19" i="198"/>
  <c r="Q19" i="198"/>
  <c r="P19" i="198"/>
  <c r="E19" i="198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T16" i="198"/>
  <c r="S16" i="198"/>
  <c r="R16" i="198"/>
  <c r="Q16" i="198"/>
  <c r="P16" i="198"/>
  <c r="E16" i="198"/>
  <c r="U16" i="198" s="1"/>
  <c r="S15" i="198"/>
  <c r="R15" i="198"/>
  <c r="Q15" i="198"/>
  <c r="P15" i="198"/>
  <c r="E15" i="198"/>
  <c r="S14" i="198"/>
  <c r="R14" i="198"/>
  <c r="Q14" i="198"/>
  <c r="P14" i="198"/>
  <c r="E14" i="198"/>
  <c r="U14" i="198" s="1"/>
  <c r="S13" i="198"/>
  <c r="R13" i="198"/>
  <c r="Q13" i="198"/>
  <c r="P13" i="198"/>
  <c r="E13" i="198"/>
  <c r="T12" i="198"/>
  <c r="S12" i="198"/>
  <c r="R12" i="198"/>
  <c r="Q12" i="198"/>
  <c r="P12" i="198"/>
  <c r="E12" i="198"/>
  <c r="U12" i="198" s="1"/>
  <c r="S11" i="198"/>
  <c r="R11" i="198"/>
  <c r="Q11" i="198"/>
  <c r="P11" i="198"/>
  <c r="E11" i="198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U61" i="197" s="1"/>
  <c r="S60" i="197"/>
  <c r="R60" i="197"/>
  <c r="Q60" i="197"/>
  <c r="Q59" i="197" s="1"/>
  <c r="P60" i="197"/>
  <c r="P59" i="197" s="1"/>
  <c r="E60" i="197"/>
  <c r="U60" i="197" s="1"/>
  <c r="S59" i="197"/>
  <c r="R59" i="197"/>
  <c r="S58" i="197"/>
  <c r="R58" i="197"/>
  <c r="U57" i="197"/>
  <c r="S57" i="197"/>
  <c r="R57" i="197"/>
  <c r="Q57" i="197"/>
  <c r="P57" i="197"/>
  <c r="E57" i="197"/>
  <c r="T57" i="197" s="1"/>
  <c r="S56" i="197"/>
  <c r="R56" i="197"/>
  <c r="Q56" i="197"/>
  <c r="P56" i="197"/>
  <c r="E56" i="197"/>
  <c r="U56" i="197" s="1"/>
  <c r="S55" i="197"/>
  <c r="R55" i="197"/>
  <c r="Q55" i="197"/>
  <c r="P55" i="197"/>
  <c r="E55" i="197"/>
  <c r="U55" i="197" s="1"/>
  <c r="S54" i="197"/>
  <c r="R54" i="197"/>
  <c r="Q54" i="197"/>
  <c r="P54" i="197"/>
  <c r="E54" i="197"/>
  <c r="U54" i="197" s="1"/>
  <c r="S53" i="197"/>
  <c r="R53" i="197"/>
  <c r="S52" i="197"/>
  <c r="R52" i="197"/>
  <c r="Q52" i="197"/>
  <c r="P52" i="197"/>
  <c r="E52" i="197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T49" i="197"/>
  <c r="S49" i="197"/>
  <c r="R49" i="197"/>
  <c r="Q49" i="197"/>
  <c r="P49" i="197"/>
  <c r="E49" i="197"/>
  <c r="U49" i="197" s="1"/>
  <c r="S48" i="197"/>
  <c r="R48" i="197"/>
  <c r="Q48" i="197"/>
  <c r="P48" i="197"/>
  <c r="E48" i="197"/>
  <c r="S47" i="197"/>
  <c r="R47" i="197"/>
  <c r="Q47" i="197"/>
  <c r="P47" i="197"/>
  <c r="E47" i="197"/>
  <c r="U47" i="197" s="1"/>
  <c r="S46" i="197"/>
  <c r="R46" i="197"/>
  <c r="Q46" i="197"/>
  <c r="P46" i="197"/>
  <c r="E46" i="197"/>
  <c r="U46" i="197" s="1"/>
  <c r="S45" i="197"/>
  <c r="R45" i="197"/>
  <c r="Q45" i="197"/>
  <c r="P45" i="197"/>
  <c r="E45" i="197"/>
  <c r="U44" i="197"/>
  <c r="S44" i="197"/>
  <c r="R44" i="197"/>
  <c r="Q44" i="197"/>
  <c r="P44" i="197"/>
  <c r="E44" i="197"/>
  <c r="T44" i="197" s="1"/>
  <c r="S43" i="197"/>
  <c r="R43" i="197"/>
  <c r="S42" i="197"/>
  <c r="R42" i="197"/>
  <c r="S41" i="197"/>
  <c r="R41" i="197"/>
  <c r="Q41" i="197"/>
  <c r="P41" i="197"/>
  <c r="E41" i="197"/>
  <c r="U41" i="197" s="1"/>
  <c r="S40" i="197"/>
  <c r="R40" i="197"/>
  <c r="Q40" i="197"/>
  <c r="P40" i="197"/>
  <c r="E40" i="197"/>
  <c r="U40" i="197" s="1"/>
  <c r="S39" i="197"/>
  <c r="R39" i="197"/>
  <c r="Q39" i="197"/>
  <c r="P39" i="197"/>
  <c r="E39" i="197"/>
  <c r="S38" i="197"/>
  <c r="R38" i="197"/>
  <c r="Q38" i="197"/>
  <c r="P38" i="197"/>
  <c r="E38" i="197"/>
  <c r="U38" i="197" s="1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U35" i="197" s="1"/>
  <c r="P35" i="197"/>
  <c r="E35" i="197"/>
  <c r="U34" i="197"/>
  <c r="T34" i="197"/>
  <c r="S34" i="197"/>
  <c r="R34" i="197"/>
  <c r="Q34" i="197"/>
  <c r="P34" i="197"/>
  <c r="E34" i="197"/>
  <c r="S33" i="197"/>
  <c r="R33" i="197"/>
  <c r="Q33" i="197"/>
  <c r="P33" i="197"/>
  <c r="E33" i="197"/>
  <c r="U33" i="197" s="1"/>
  <c r="S32" i="197"/>
  <c r="R32" i="197"/>
  <c r="Q32" i="197"/>
  <c r="P32" i="197"/>
  <c r="E32" i="197"/>
  <c r="U32" i="197" s="1"/>
  <c r="U31" i="197"/>
  <c r="S31" i="197"/>
  <c r="R31" i="197"/>
  <c r="Q31" i="197"/>
  <c r="P31" i="197"/>
  <c r="E31" i="197"/>
  <c r="T31" i="197" s="1"/>
  <c r="S30" i="197"/>
  <c r="R30" i="197"/>
  <c r="Q30" i="197"/>
  <c r="P30" i="197"/>
  <c r="E30" i="197"/>
  <c r="S29" i="197"/>
  <c r="R29" i="197"/>
  <c r="Q29" i="197"/>
  <c r="P29" i="197"/>
  <c r="E29" i="197"/>
  <c r="U29" i="197" s="1"/>
  <c r="S28" i="197"/>
  <c r="R28" i="197"/>
  <c r="Q28" i="197"/>
  <c r="P28" i="197"/>
  <c r="E28" i="197"/>
  <c r="S27" i="197"/>
  <c r="R27" i="197"/>
  <c r="U26" i="197"/>
  <c r="S26" i="197"/>
  <c r="R26" i="197"/>
  <c r="Q26" i="197"/>
  <c r="P26" i="197"/>
  <c r="E26" i="197"/>
  <c r="T26" i="197" s="1"/>
  <c r="U25" i="197"/>
  <c r="T25" i="197"/>
  <c r="S25" i="197"/>
  <c r="R25" i="197"/>
  <c r="Q25" i="197"/>
  <c r="P25" i="197"/>
  <c r="E25" i="197"/>
  <c r="S24" i="197"/>
  <c r="R24" i="197"/>
  <c r="Q24" i="197"/>
  <c r="P24" i="197"/>
  <c r="E24" i="197"/>
  <c r="U24" i="197" s="1"/>
  <c r="S23" i="197"/>
  <c r="R23" i="197"/>
  <c r="Q23" i="197"/>
  <c r="P23" i="197"/>
  <c r="E23" i="197"/>
  <c r="U23" i="197" s="1"/>
  <c r="U22" i="197"/>
  <c r="S22" i="197"/>
  <c r="R22" i="197"/>
  <c r="Q22" i="197"/>
  <c r="P22" i="197"/>
  <c r="E22" i="197"/>
  <c r="T22" i="197" s="1"/>
  <c r="U21" i="197"/>
  <c r="T21" i="197"/>
  <c r="S21" i="197"/>
  <c r="R21" i="197"/>
  <c r="Q21" i="197"/>
  <c r="P21" i="197"/>
  <c r="E21" i="197"/>
  <c r="S20" i="197"/>
  <c r="R20" i="197"/>
  <c r="Q20" i="197"/>
  <c r="P20" i="197"/>
  <c r="E20" i="197"/>
  <c r="U20" i="197" s="1"/>
  <c r="S19" i="197"/>
  <c r="R19" i="197"/>
  <c r="Q19" i="197"/>
  <c r="P19" i="197"/>
  <c r="E19" i="197"/>
  <c r="U19" i="197" s="1"/>
  <c r="U18" i="197"/>
  <c r="S18" i="197"/>
  <c r="R18" i="197"/>
  <c r="Q18" i="197"/>
  <c r="P18" i="197"/>
  <c r="E18" i="197"/>
  <c r="T18" i="197" s="1"/>
  <c r="U17" i="197"/>
  <c r="T17" i="197"/>
  <c r="S17" i="197"/>
  <c r="R17" i="197"/>
  <c r="Q17" i="197"/>
  <c r="P17" i="197"/>
  <c r="E17" i="197"/>
  <c r="S16" i="197"/>
  <c r="R16" i="197"/>
  <c r="Q16" i="197"/>
  <c r="P16" i="197"/>
  <c r="E16" i="197"/>
  <c r="U16" i="197" s="1"/>
  <c r="S15" i="197"/>
  <c r="R15" i="197"/>
  <c r="Q15" i="197"/>
  <c r="P15" i="197"/>
  <c r="E15" i="197"/>
  <c r="U15" i="197" s="1"/>
  <c r="U14" i="197"/>
  <c r="S14" i="197"/>
  <c r="R14" i="197"/>
  <c r="Q14" i="197"/>
  <c r="P14" i="197"/>
  <c r="E14" i="197"/>
  <c r="T14" i="197" s="1"/>
  <c r="S13" i="197"/>
  <c r="R13" i="197"/>
  <c r="Q13" i="197"/>
  <c r="P13" i="197"/>
  <c r="E13" i="197"/>
  <c r="S12" i="197"/>
  <c r="R12" i="197"/>
  <c r="Q12" i="197"/>
  <c r="P12" i="197"/>
  <c r="E12" i="197"/>
  <c r="U12" i="197" s="1"/>
  <c r="S11" i="197"/>
  <c r="R11" i="197"/>
  <c r="Q11" i="197"/>
  <c r="P11" i="197"/>
  <c r="E11" i="197"/>
  <c r="U11" i="197" s="1"/>
  <c r="S10" i="197"/>
  <c r="R10" i="197"/>
  <c r="Q10" i="197"/>
  <c r="Q9" i="197" s="1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U61" i="196" s="1"/>
  <c r="S60" i="196"/>
  <c r="R60" i="196"/>
  <c r="Q60" i="196"/>
  <c r="P60" i="196"/>
  <c r="E60" i="196"/>
  <c r="E59" i="196" s="1"/>
  <c r="U59" i="196" s="1"/>
  <c r="S59" i="196"/>
  <c r="R59" i="196"/>
  <c r="S58" i="196"/>
  <c r="R58" i="196"/>
  <c r="S57" i="196"/>
  <c r="R57" i="196"/>
  <c r="Q57" i="196"/>
  <c r="P57" i="196"/>
  <c r="E57" i="196"/>
  <c r="U57" i="196" s="1"/>
  <c r="S56" i="196"/>
  <c r="R56" i="196"/>
  <c r="Q56" i="196"/>
  <c r="P56" i="196"/>
  <c r="E56" i="196"/>
  <c r="T56" i="196" s="1"/>
  <c r="S55" i="196"/>
  <c r="R55" i="196"/>
  <c r="Q55" i="196"/>
  <c r="P55" i="196"/>
  <c r="E55" i="196"/>
  <c r="U55" i="196" s="1"/>
  <c r="S54" i="196"/>
  <c r="R54" i="196"/>
  <c r="Q54" i="196"/>
  <c r="P54" i="196"/>
  <c r="E54" i="196"/>
  <c r="E53" i="196" s="1"/>
  <c r="U53" i="196" s="1"/>
  <c r="S53" i="196"/>
  <c r="R53" i="196"/>
  <c r="S52" i="196"/>
  <c r="R52" i="196"/>
  <c r="Q52" i="196"/>
  <c r="P52" i="196"/>
  <c r="E52" i="196"/>
  <c r="U52" i="196" s="1"/>
  <c r="U51" i="196"/>
  <c r="S51" i="196"/>
  <c r="R51" i="196"/>
  <c r="Q51" i="196"/>
  <c r="P51" i="196"/>
  <c r="E51" i="196"/>
  <c r="T51" i="196" s="1"/>
  <c r="U50" i="196"/>
  <c r="T50" i="196"/>
  <c r="S50" i="196"/>
  <c r="R50" i="196"/>
  <c r="Q50" i="196"/>
  <c r="P50" i="196"/>
  <c r="E50" i="196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U47" i="196"/>
  <c r="S47" i="196"/>
  <c r="R47" i="196"/>
  <c r="Q47" i="196"/>
  <c r="P47" i="196"/>
  <c r="E47" i="196"/>
  <c r="T47" i="196" s="1"/>
  <c r="T46" i="196"/>
  <c r="S46" i="196"/>
  <c r="R46" i="196"/>
  <c r="Q46" i="196"/>
  <c r="P46" i="196"/>
  <c r="E46" i="196"/>
  <c r="U46" i="196" s="1"/>
  <c r="S45" i="196"/>
  <c r="R45" i="196"/>
  <c r="Q45" i="196"/>
  <c r="P45" i="196"/>
  <c r="E45" i="196"/>
  <c r="S44" i="196"/>
  <c r="R44" i="196"/>
  <c r="Q44" i="196"/>
  <c r="P44" i="196"/>
  <c r="E44" i="196"/>
  <c r="S43" i="196"/>
  <c r="R43" i="196"/>
  <c r="S42" i="196"/>
  <c r="R42" i="196"/>
  <c r="U41" i="196"/>
  <c r="S41" i="196"/>
  <c r="R41" i="196"/>
  <c r="Q41" i="196"/>
  <c r="P41" i="196"/>
  <c r="E41" i="196"/>
  <c r="T41" i="196" s="1"/>
  <c r="T40" i="196"/>
  <c r="S40" i="196"/>
  <c r="R40" i="196"/>
  <c r="Q40" i="196"/>
  <c r="P40" i="196"/>
  <c r="E40" i="196"/>
  <c r="U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U37" i="196"/>
  <c r="S37" i="196"/>
  <c r="R37" i="196"/>
  <c r="Q37" i="196"/>
  <c r="P37" i="196"/>
  <c r="E37" i="196"/>
  <c r="T37" i="196" s="1"/>
  <c r="T36" i="196"/>
  <c r="S36" i="196"/>
  <c r="R36" i="196"/>
  <c r="Q36" i="196"/>
  <c r="P36" i="196"/>
  <c r="E36" i="196"/>
  <c r="U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U33" i="196"/>
  <c r="S33" i="196"/>
  <c r="R33" i="196"/>
  <c r="Q33" i="196"/>
  <c r="P33" i="196"/>
  <c r="E33" i="196"/>
  <c r="T33" i="196" s="1"/>
  <c r="S32" i="196"/>
  <c r="R32" i="196"/>
  <c r="Q32" i="196"/>
  <c r="P32" i="196"/>
  <c r="T32" i="196" s="1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U30" i="196" s="1"/>
  <c r="S29" i="196"/>
  <c r="R29" i="196"/>
  <c r="Q29" i="196"/>
  <c r="P29" i="196"/>
  <c r="E29" i="196"/>
  <c r="T29" i="196" s="1"/>
  <c r="S28" i="196"/>
  <c r="R28" i="196"/>
  <c r="Q28" i="196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U24" i="196"/>
  <c r="S24" i="196"/>
  <c r="R24" i="196"/>
  <c r="Q24" i="196"/>
  <c r="P24" i="196"/>
  <c r="E24" i="196"/>
  <c r="T24" i="196" s="1"/>
  <c r="S23" i="196"/>
  <c r="R23" i="196"/>
  <c r="Q23" i="196"/>
  <c r="U23" i="196" s="1"/>
  <c r="P23" i="196"/>
  <c r="T23" i="196" s="1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S20" i="196"/>
  <c r="R20" i="196"/>
  <c r="Q20" i="196"/>
  <c r="P20" i="196"/>
  <c r="E20" i="196"/>
  <c r="T20" i="196" s="1"/>
  <c r="U19" i="196"/>
  <c r="T19" i="196"/>
  <c r="S19" i="196"/>
  <c r="R19" i="196"/>
  <c r="Q19" i="196"/>
  <c r="P19" i="196"/>
  <c r="E19" i="196"/>
  <c r="S18" i="196"/>
  <c r="R18" i="196"/>
  <c r="Q18" i="196"/>
  <c r="P18" i="196"/>
  <c r="E18" i="196"/>
  <c r="U18" i="196" s="1"/>
  <c r="S17" i="196"/>
  <c r="R17" i="196"/>
  <c r="Q17" i="196"/>
  <c r="P17" i="196"/>
  <c r="E17" i="196"/>
  <c r="U17" i="196" s="1"/>
  <c r="S16" i="196"/>
  <c r="R16" i="196"/>
  <c r="Q16" i="196"/>
  <c r="P16" i="196"/>
  <c r="E16" i="196"/>
  <c r="T16" i="196" s="1"/>
  <c r="U15" i="196"/>
  <c r="T15" i="196"/>
  <c r="S15" i="196"/>
  <c r="R15" i="196"/>
  <c r="Q15" i="196"/>
  <c r="P15" i="196"/>
  <c r="E15" i="196"/>
  <c r="S14" i="196"/>
  <c r="R14" i="196"/>
  <c r="Q14" i="196"/>
  <c r="P14" i="196"/>
  <c r="E14" i="196"/>
  <c r="U14" i="196" s="1"/>
  <c r="S13" i="196"/>
  <c r="R13" i="196"/>
  <c r="Q13" i="196"/>
  <c r="P13" i="196"/>
  <c r="E13" i="196"/>
  <c r="U13" i="196" s="1"/>
  <c r="S12" i="196"/>
  <c r="R12" i="196"/>
  <c r="Q12" i="196"/>
  <c r="P12" i="196"/>
  <c r="E12" i="196"/>
  <c r="T12" i="196" s="1"/>
  <c r="U11" i="196"/>
  <c r="T11" i="196"/>
  <c r="S11" i="196"/>
  <c r="R11" i="196"/>
  <c r="Q11" i="196"/>
  <c r="P11" i="196"/>
  <c r="E11" i="196"/>
  <c r="S10" i="196"/>
  <c r="R10" i="196"/>
  <c r="Q10" i="196"/>
  <c r="P10" i="196"/>
  <c r="E10" i="196"/>
  <c r="E9" i="196" s="1"/>
  <c r="S9" i="196"/>
  <c r="R9" i="196"/>
  <c r="S8" i="196"/>
  <c r="R8" i="196"/>
  <c r="S62" i="195"/>
  <c r="R62" i="195"/>
  <c r="S61" i="195"/>
  <c r="R61" i="195"/>
  <c r="Q61" i="195"/>
  <c r="P61" i="195"/>
  <c r="E61" i="195"/>
  <c r="U61" i="195" s="1"/>
  <c r="U60" i="195"/>
  <c r="S60" i="195"/>
  <c r="R60" i="195"/>
  <c r="Q60" i="195"/>
  <c r="Q59" i="195" s="1"/>
  <c r="P60" i="195"/>
  <c r="P59" i="195" s="1"/>
  <c r="E60" i="195"/>
  <c r="T60" i="195" s="1"/>
  <c r="S59" i="195"/>
  <c r="R59" i="195"/>
  <c r="S58" i="195"/>
  <c r="R58" i="195"/>
  <c r="T57" i="195"/>
  <c r="S57" i="195"/>
  <c r="R57" i="195"/>
  <c r="Q57" i="195"/>
  <c r="P57" i="195"/>
  <c r="E57" i="195"/>
  <c r="U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U55" i="195" s="1"/>
  <c r="U54" i="195"/>
  <c r="S54" i="195"/>
  <c r="R54" i="195"/>
  <c r="Q54" i="195"/>
  <c r="Q53" i="195" s="1"/>
  <c r="P54" i="195"/>
  <c r="E54" i="195"/>
  <c r="T54" i="195" s="1"/>
  <c r="S53" i="195"/>
  <c r="R53" i="195"/>
  <c r="T52" i="195"/>
  <c r="S52" i="195"/>
  <c r="R52" i="195"/>
  <c r="Q52" i="195"/>
  <c r="P52" i="195"/>
  <c r="E52" i="195"/>
  <c r="U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T49" i="195" s="1"/>
  <c r="S48" i="195"/>
  <c r="R48" i="195"/>
  <c r="Q48" i="195"/>
  <c r="P48" i="195"/>
  <c r="E48" i="195"/>
  <c r="U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T45" i="195" s="1"/>
  <c r="S44" i="195"/>
  <c r="R44" i="195"/>
  <c r="Q44" i="195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T39" i="195" s="1"/>
  <c r="T38" i="195"/>
  <c r="S38" i="195"/>
  <c r="R38" i="195"/>
  <c r="Q38" i="195"/>
  <c r="P38" i="195"/>
  <c r="E38" i="195"/>
  <c r="U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U36" i="195" s="1"/>
  <c r="S35" i="195"/>
  <c r="R35" i="195"/>
  <c r="Q35" i="195"/>
  <c r="P35" i="195"/>
  <c r="E35" i="195"/>
  <c r="T35" i="195" s="1"/>
  <c r="T34" i="195"/>
  <c r="S34" i="195"/>
  <c r="R34" i="195"/>
  <c r="Q34" i="195"/>
  <c r="P34" i="195"/>
  <c r="E34" i="195"/>
  <c r="U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U32" i="195" s="1"/>
  <c r="S31" i="195"/>
  <c r="R31" i="195"/>
  <c r="Q31" i="195"/>
  <c r="P31" i="195"/>
  <c r="E31" i="195"/>
  <c r="T31" i="195" s="1"/>
  <c r="S30" i="195"/>
  <c r="R30" i="195"/>
  <c r="Q30" i="195"/>
  <c r="P30" i="195"/>
  <c r="T30" i="195" s="1"/>
  <c r="E30" i="195"/>
  <c r="S29" i="195"/>
  <c r="R29" i="195"/>
  <c r="Q29" i="195"/>
  <c r="P29" i="195"/>
  <c r="E29" i="195"/>
  <c r="U29" i="195" s="1"/>
  <c r="S28" i="195"/>
  <c r="R28" i="195"/>
  <c r="Q28" i="195"/>
  <c r="P28" i="195"/>
  <c r="E28" i="195"/>
  <c r="S27" i="195"/>
  <c r="R27" i="195"/>
  <c r="S26" i="195"/>
  <c r="R26" i="195"/>
  <c r="Q26" i="195"/>
  <c r="P26" i="195"/>
  <c r="E26" i="195"/>
  <c r="T26" i="195" s="1"/>
  <c r="S25" i="195"/>
  <c r="R25" i="195"/>
  <c r="Q25" i="195"/>
  <c r="P25" i="195"/>
  <c r="E25" i="195"/>
  <c r="U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U23" i="195" s="1"/>
  <c r="S22" i="195"/>
  <c r="R22" i="195"/>
  <c r="Q22" i="195"/>
  <c r="P22" i="195"/>
  <c r="E22" i="195"/>
  <c r="T22" i="195" s="1"/>
  <c r="U21" i="195"/>
  <c r="T21" i="195"/>
  <c r="S21" i="195"/>
  <c r="R21" i="195"/>
  <c r="Q21" i="195"/>
  <c r="P21" i="195"/>
  <c r="E21" i="195"/>
  <c r="S20" i="195"/>
  <c r="R20" i="195"/>
  <c r="Q20" i="195"/>
  <c r="P20" i="195"/>
  <c r="E20" i="195"/>
  <c r="U20" i="195" s="1"/>
  <c r="S19" i="195"/>
  <c r="R19" i="195"/>
  <c r="Q19" i="195"/>
  <c r="P19" i="195"/>
  <c r="E19" i="195"/>
  <c r="U19" i="195" s="1"/>
  <c r="U18" i="195"/>
  <c r="S18" i="195"/>
  <c r="R18" i="195"/>
  <c r="Q18" i="195"/>
  <c r="P18" i="195"/>
  <c r="E18" i="195"/>
  <c r="T18" i="195" s="1"/>
  <c r="T17" i="195"/>
  <c r="S17" i="195"/>
  <c r="R17" i="195"/>
  <c r="Q17" i="195"/>
  <c r="P17" i="195"/>
  <c r="E17" i="195"/>
  <c r="U17" i="195" s="1"/>
  <c r="S16" i="195"/>
  <c r="R16" i="195"/>
  <c r="Q16" i="195"/>
  <c r="P16" i="195"/>
  <c r="E16" i="195"/>
  <c r="U16" i="195" s="1"/>
  <c r="S15" i="195"/>
  <c r="R15" i="195"/>
  <c r="Q15" i="195"/>
  <c r="P15" i="195"/>
  <c r="E15" i="195"/>
  <c r="U15" i="195" s="1"/>
  <c r="U14" i="195"/>
  <c r="S14" i="195"/>
  <c r="R14" i="195"/>
  <c r="Q14" i="195"/>
  <c r="P14" i="195"/>
  <c r="E14" i="195"/>
  <c r="T14" i="195" s="1"/>
  <c r="S13" i="195"/>
  <c r="R13" i="195"/>
  <c r="Q13" i="195"/>
  <c r="U13" i="195" s="1"/>
  <c r="P13" i="195"/>
  <c r="T13" i="195" s="1"/>
  <c r="E13" i="195"/>
  <c r="S12" i="195"/>
  <c r="R12" i="195"/>
  <c r="Q12" i="195"/>
  <c r="P12" i="195"/>
  <c r="E12" i="195"/>
  <c r="U12" i="195" s="1"/>
  <c r="S11" i="195"/>
  <c r="R11" i="195"/>
  <c r="Q11" i="195"/>
  <c r="P11" i="195"/>
  <c r="E11" i="195"/>
  <c r="U11" i="195" s="1"/>
  <c r="S10" i="195"/>
  <c r="R10" i="195"/>
  <c r="Q10" i="195"/>
  <c r="Q9" i="195" s="1"/>
  <c r="P10" i="195"/>
  <c r="E10" i="195"/>
  <c r="S9" i="195"/>
  <c r="R9" i="195"/>
  <c r="S8" i="195"/>
  <c r="R8" i="195"/>
  <c r="S62" i="194"/>
  <c r="R62" i="194"/>
  <c r="U61" i="194"/>
  <c r="T61" i="194"/>
  <c r="S61" i="194"/>
  <c r="R61" i="194"/>
  <c r="Q61" i="194"/>
  <c r="P61" i="194"/>
  <c r="E61" i="194"/>
  <c r="S60" i="194"/>
  <c r="R60" i="194"/>
  <c r="Q60" i="194"/>
  <c r="P60" i="194"/>
  <c r="E60" i="194"/>
  <c r="E59" i="194" s="1"/>
  <c r="U59" i="194" s="1"/>
  <c r="S59" i="194"/>
  <c r="R59" i="194"/>
  <c r="S58" i="194"/>
  <c r="R58" i="194"/>
  <c r="S57" i="194"/>
  <c r="R57" i="194"/>
  <c r="Q57" i="194"/>
  <c r="P57" i="194"/>
  <c r="E57" i="194"/>
  <c r="U57" i="194" s="1"/>
  <c r="S56" i="194"/>
  <c r="R56" i="194"/>
  <c r="Q56" i="194"/>
  <c r="P56" i="194"/>
  <c r="E56" i="194"/>
  <c r="U56" i="194" s="1"/>
  <c r="U55" i="194"/>
  <c r="T55" i="194"/>
  <c r="S55" i="194"/>
  <c r="R55" i="194"/>
  <c r="Q55" i="194"/>
  <c r="P55" i="194"/>
  <c r="E55" i="194"/>
  <c r="S54" i="194"/>
  <c r="R54" i="194"/>
  <c r="Q54" i="194"/>
  <c r="P54" i="194"/>
  <c r="E54" i="194"/>
  <c r="E53" i="194" s="1"/>
  <c r="U53" i="194" s="1"/>
  <c r="S53" i="194"/>
  <c r="R53" i="194"/>
  <c r="S52" i="194"/>
  <c r="R52" i="194"/>
  <c r="Q52" i="194"/>
  <c r="P52" i="194"/>
  <c r="E52" i="194"/>
  <c r="U52" i="194" s="1"/>
  <c r="U51" i="194"/>
  <c r="S51" i="194"/>
  <c r="R51" i="194"/>
  <c r="Q51" i="194"/>
  <c r="P51" i="194"/>
  <c r="E51" i="194"/>
  <c r="T51" i="194" s="1"/>
  <c r="T50" i="194"/>
  <c r="S50" i="194"/>
  <c r="R50" i="194"/>
  <c r="Q50" i="194"/>
  <c r="P50" i="194"/>
  <c r="E50" i="194"/>
  <c r="U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T46" i="194"/>
  <c r="S46" i="194"/>
  <c r="R46" i="194"/>
  <c r="Q46" i="194"/>
  <c r="P46" i="194"/>
  <c r="E46" i="194"/>
  <c r="U46" i="194" s="1"/>
  <c r="S45" i="194"/>
  <c r="R45" i="194"/>
  <c r="Q45" i="194"/>
  <c r="P45" i="194"/>
  <c r="E45" i="194"/>
  <c r="S44" i="194"/>
  <c r="R44" i="194"/>
  <c r="Q44" i="194"/>
  <c r="P44" i="194"/>
  <c r="E44" i="194"/>
  <c r="S43" i="194"/>
  <c r="R43" i="194"/>
  <c r="S42" i="194"/>
  <c r="R42" i="194"/>
  <c r="U41" i="194"/>
  <c r="S41" i="194"/>
  <c r="R41" i="194"/>
  <c r="Q41" i="194"/>
  <c r="P41" i="194"/>
  <c r="E41" i="194"/>
  <c r="T41" i="194" s="1"/>
  <c r="T40" i="194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U37" i="194"/>
  <c r="S37" i="194"/>
  <c r="R37" i="194"/>
  <c r="Q37" i="194"/>
  <c r="P37" i="194"/>
  <c r="E37" i="194"/>
  <c r="T37" i="194" s="1"/>
  <c r="T36" i="194"/>
  <c r="S36" i="194"/>
  <c r="R36" i="194"/>
  <c r="Q36" i="194"/>
  <c r="P36" i="194"/>
  <c r="E36" i="194"/>
  <c r="U36" i="194" s="1"/>
  <c r="S35" i="194"/>
  <c r="R35" i="194"/>
  <c r="Q35" i="194"/>
  <c r="P35" i="194"/>
  <c r="E35" i="194"/>
  <c r="S34" i="194"/>
  <c r="R34" i="194"/>
  <c r="Q34" i="194"/>
  <c r="P34" i="194"/>
  <c r="E34" i="194"/>
  <c r="U34" i="194" s="1"/>
  <c r="U33" i="194"/>
  <c r="S33" i="194"/>
  <c r="R33" i="194"/>
  <c r="Q33" i="194"/>
  <c r="P33" i="194"/>
  <c r="E33" i="194"/>
  <c r="T33" i="194" s="1"/>
  <c r="T32" i="194"/>
  <c r="S32" i="194"/>
  <c r="R32" i="194"/>
  <c r="Q32" i="194"/>
  <c r="P32" i="194"/>
  <c r="E32" i="194"/>
  <c r="U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U29" i="194"/>
  <c r="S29" i="194"/>
  <c r="R29" i="194"/>
  <c r="Q29" i="194"/>
  <c r="P29" i="194"/>
  <c r="E29" i="194"/>
  <c r="T29" i="194" s="1"/>
  <c r="T28" i="194"/>
  <c r="S28" i="194"/>
  <c r="R28" i="194"/>
  <c r="Q28" i="194"/>
  <c r="P28" i="194"/>
  <c r="P27" i="194" s="1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U25" i="194" s="1"/>
  <c r="S24" i="194"/>
  <c r="R24" i="194"/>
  <c r="Q24" i="194"/>
  <c r="P24" i="194"/>
  <c r="E24" i="194"/>
  <c r="U24" i="194" s="1"/>
  <c r="S23" i="194"/>
  <c r="R23" i="194"/>
  <c r="Q23" i="194"/>
  <c r="P23" i="194"/>
  <c r="T23" i="194" s="1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U21" i="194" s="1"/>
  <c r="U20" i="194"/>
  <c r="T20" i="194"/>
  <c r="S20" i="194"/>
  <c r="R20" i="194"/>
  <c r="Q20" i="194"/>
  <c r="P20" i="194"/>
  <c r="E20" i="194"/>
  <c r="T19" i="194"/>
  <c r="S19" i="194"/>
  <c r="R19" i="194"/>
  <c r="Q19" i="194"/>
  <c r="P19" i="194"/>
  <c r="E19" i="194"/>
  <c r="U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U17" i="194" s="1"/>
  <c r="U16" i="194"/>
  <c r="T16" i="194"/>
  <c r="S16" i="194"/>
  <c r="R16" i="194"/>
  <c r="Q16" i="194"/>
  <c r="P16" i="194"/>
  <c r="E16" i="194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U13" i="194" s="1"/>
  <c r="U12" i="194"/>
  <c r="T12" i="194"/>
  <c r="S12" i="194"/>
  <c r="R12" i="194"/>
  <c r="Q12" i="194"/>
  <c r="P12" i="194"/>
  <c r="E12" i="194"/>
  <c r="T11" i="194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S61" i="193"/>
  <c r="R61" i="193"/>
  <c r="Q61" i="193"/>
  <c r="P61" i="193"/>
  <c r="E61" i="193"/>
  <c r="U61" i="193" s="1"/>
  <c r="S60" i="193"/>
  <c r="R60" i="193"/>
  <c r="Q60" i="193"/>
  <c r="Q59" i="193" s="1"/>
  <c r="P60" i="193"/>
  <c r="E60" i="193"/>
  <c r="U60" i="193" s="1"/>
  <c r="S59" i="193"/>
  <c r="R59" i="193"/>
  <c r="S58" i="193"/>
  <c r="R58" i="193"/>
  <c r="U57" i="193"/>
  <c r="T57" i="193"/>
  <c r="S57" i="193"/>
  <c r="R57" i="193"/>
  <c r="Q57" i="193"/>
  <c r="P57" i="193"/>
  <c r="E57" i="193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Q53" i="193" s="1"/>
  <c r="P54" i="193"/>
  <c r="E54" i="193"/>
  <c r="U54" i="193" s="1"/>
  <c r="S53" i="193"/>
  <c r="R53" i="193"/>
  <c r="T52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U49" i="193"/>
  <c r="T49" i="193"/>
  <c r="S49" i="193"/>
  <c r="R49" i="193"/>
  <c r="Q49" i="193"/>
  <c r="P49" i="193"/>
  <c r="E49" i="193"/>
  <c r="T48" i="193"/>
  <c r="S48" i="193"/>
  <c r="R48" i="193"/>
  <c r="Q48" i="193"/>
  <c r="P48" i="193"/>
  <c r="E48" i="193"/>
  <c r="U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U45" i="193"/>
  <c r="T45" i="193"/>
  <c r="S45" i="193"/>
  <c r="R45" i="193"/>
  <c r="Q45" i="193"/>
  <c r="P45" i="193"/>
  <c r="E45" i="193"/>
  <c r="T44" i="193"/>
  <c r="S44" i="193"/>
  <c r="R44" i="193"/>
  <c r="Q44" i="193"/>
  <c r="P44" i="193"/>
  <c r="P43" i="193" s="1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U39" i="193"/>
  <c r="T39" i="193"/>
  <c r="S39" i="193"/>
  <c r="R39" i="193"/>
  <c r="Q39" i="193"/>
  <c r="P39" i="193"/>
  <c r="E39" i="193"/>
  <c r="T38" i="193"/>
  <c r="S38" i="193"/>
  <c r="R38" i="193"/>
  <c r="Q38" i="193"/>
  <c r="P38" i="193"/>
  <c r="E38" i="193"/>
  <c r="U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U35" i="193"/>
  <c r="T35" i="193"/>
  <c r="S35" i="193"/>
  <c r="R35" i="193"/>
  <c r="Q35" i="193"/>
  <c r="P35" i="193"/>
  <c r="E35" i="193"/>
  <c r="T34" i="193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U31" i="193"/>
  <c r="T31" i="193"/>
  <c r="S31" i="193"/>
  <c r="R31" i="193"/>
  <c r="Q31" i="193"/>
  <c r="P31" i="193"/>
  <c r="E31" i="193"/>
  <c r="S30" i="193"/>
  <c r="R30" i="193"/>
  <c r="Q30" i="193"/>
  <c r="U30" i="193" s="1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U26" i="193"/>
  <c r="T26" i="193"/>
  <c r="S26" i="193"/>
  <c r="R26" i="193"/>
  <c r="Q26" i="193"/>
  <c r="P26" i="193"/>
  <c r="E26" i="193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U22" i="193"/>
  <c r="T22" i="193"/>
  <c r="S22" i="193"/>
  <c r="R22" i="193"/>
  <c r="Q22" i="193"/>
  <c r="P22" i="193"/>
  <c r="E22" i="193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U18" i="193"/>
  <c r="T18" i="193"/>
  <c r="S18" i="193"/>
  <c r="R18" i="193"/>
  <c r="Q18" i="193"/>
  <c r="P18" i="193"/>
  <c r="E18" i="193"/>
  <c r="T17" i="193"/>
  <c r="S17" i="193"/>
  <c r="R17" i="193"/>
  <c r="Q17" i="193"/>
  <c r="P17" i="193"/>
  <c r="E17" i="193"/>
  <c r="U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U14" i="193"/>
  <c r="T14" i="193"/>
  <c r="S14" i="193"/>
  <c r="R14" i="193"/>
  <c r="Q14" i="193"/>
  <c r="P14" i="193"/>
  <c r="E14" i="193"/>
  <c r="T13" i="193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T61" i="192"/>
  <c r="S61" i="192"/>
  <c r="R61" i="192"/>
  <c r="Q61" i="192"/>
  <c r="P61" i="192"/>
  <c r="E61" i="192"/>
  <c r="U61" i="192" s="1"/>
  <c r="S60" i="192"/>
  <c r="R60" i="192"/>
  <c r="Q60" i="192"/>
  <c r="P60" i="192"/>
  <c r="E60" i="192"/>
  <c r="S59" i="192"/>
  <c r="R59" i="192"/>
  <c r="S58" i="192"/>
  <c r="R58" i="192"/>
  <c r="S57" i="192"/>
  <c r="R57" i="192"/>
  <c r="Q57" i="192"/>
  <c r="P57" i="192"/>
  <c r="E57" i="192"/>
  <c r="U57" i="192" s="1"/>
  <c r="U56" i="192"/>
  <c r="T56" i="192"/>
  <c r="S56" i="192"/>
  <c r="R56" i="192"/>
  <c r="Q56" i="192"/>
  <c r="P56" i="192"/>
  <c r="E56" i="192"/>
  <c r="T55" i="192"/>
  <c r="S55" i="192"/>
  <c r="R55" i="192"/>
  <c r="Q55" i="192"/>
  <c r="P55" i="192"/>
  <c r="E55" i="192"/>
  <c r="U55" i="192" s="1"/>
  <c r="S54" i="192"/>
  <c r="R54" i="192"/>
  <c r="Q54" i="192"/>
  <c r="P54" i="192"/>
  <c r="E54" i="192"/>
  <c r="E53" i="192" s="1"/>
  <c r="U53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U50" i="192"/>
  <c r="T50" i="192"/>
  <c r="S50" i="192"/>
  <c r="R50" i="192"/>
  <c r="Q50" i="192"/>
  <c r="P50" i="192"/>
  <c r="E50" i="192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U46" i="192"/>
  <c r="T46" i="192"/>
  <c r="S46" i="192"/>
  <c r="R46" i="192"/>
  <c r="Q46" i="192"/>
  <c r="P46" i="192"/>
  <c r="E46" i="192"/>
  <c r="S45" i="192"/>
  <c r="R45" i="192"/>
  <c r="Q45" i="192"/>
  <c r="P45" i="192"/>
  <c r="E45" i="192"/>
  <c r="U45" i="192" s="1"/>
  <c r="S44" i="192"/>
  <c r="R44" i="192"/>
  <c r="Q44" i="192"/>
  <c r="P44" i="192"/>
  <c r="E44" i="192"/>
  <c r="S43" i="192"/>
  <c r="R43" i="192"/>
  <c r="S42" i="192"/>
  <c r="R42" i="192"/>
  <c r="S41" i="192"/>
  <c r="R41" i="192"/>
  <c r="Q41" i="192"/>
  <c r="P41" i="192"/>
  <c r="E41" i="192"/>
  <c r="U41" i="192" s="1"/>
  <c r="U40" i="192"/>
  <c r="T40" i="192"/>
  <c r="S40" i="192"/>
  <c r="R40" i="192"/>
  <c r="Q40" i="192"/>
  <c r="P40" i="192"/>
  <c r="E40" i="192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U37" i="192" s="1"/>
  <c r="U36" i="192"/>
  <c r="T36" i="192"/>
  <c r="S36" i="192"/>
  <c r="R36" i="192"/>
  <c r="Q36" i="192"/>
  <c r="P36" i="192"/>
  <c r="E36" i="192"/>
  <c r="S35" i="192"/>
  <c r="R35" i="192"/>
  <c r="Q35" i="192"/>
  <c r="P35" i="192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U33" i="192" s="1"/>
  <c r="S32" i="192"/>
  <c r="R32" i="192"/>
  <c r="Q32" i="192"/>
  <c r="P32" i="192"/>
  <c r="T32" i="192" s="1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U29" i="192"/>
  <c r="T29" i="192"/>
  <c r="S29" i="192"/>
  <c r="R29" i="192"/>
  <c r="Q29" i="192"/>
  <c r="P29" i="192"/>
  <c r="E29" i="192"/>
  <c r="T28" i="192"/>
  <c r="S28" i="192"/>
  <c r="R28" i="192"/>
  <c r="Q28" i="192"/>
  <c r="P28" i="192"/>
  <c r="P27" i="192" s="1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U24" i="192" s="1"/>
  <c r="S23" i="192"/>
  <c r="R23" i="192"/>
  <c r="Q23" i="192"/>
  <c r="P23" i="192"/>
  <c r="T23" i="192" s="1"/>
  <c r="E23" i="192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U20" i="192"/>
  <c r="T20" i="192"/>
  <c r="S20" i="192"/>
  <c r="R20" i="192"/>
  <c r="Q20" i="192"/>
  <c r="P20" i="192"/>
  <c r="E20" i="192"/>
  <c r="T19" i="192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U16" i="192"/>
  <c r="T16" i="192"/>
  <c r="S16" i="192"/>
  <c r="R16" i="192"/>
  <c r="Q16" i="192"/>
  <c r="P16" i="192"/>
  <c r="E16" i="192"/>
  <c r="T15" i="192"/>
  <c r="S15" i="192"/>
  <c r="R15" i="192"/>
  <c r="Q15" i="192"/>
  <c r="P15" i="192"/>
  <c r="E15" i="192"/>
  <c r="U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U12" i="192"/>
  <c r="T12" i="192"/>
  <c r="S12" i="192"/>
  <c r="R12" i="192"/>
  <c r="Q12" i="192"/>
  <c r="P12" i="192"/>
  <c r="E12" i="192"/>
  <c r="T11" i="192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Q59" i="191" s="1"/>
  <c r="P60" i="191"/>
  <c r="E60" i="191"/>
  <c r="U60" i="191" s="1"/>
  <c r="S59" i="191"/>
  <c r="R59" i="191"/>
  <c r="S58" i="191"/>
  <c r="R58" i="191"/>
  <c r="U57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S54" i="191"/>
  <c r="R54" i="191"/>
  <c r="Q54" i="191"/>
  <c r="Q53" i="191" s="1"/>
  <c r="P54" i="191"/>
  <c r="E54" i="191"/>
  <c r="U54" i="191" s="1"/>
  <c r="S53" i="191"/>
  <c r="R53" i="191"/>
  <c r="T52" i="19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U49" i="191"/>
  <c r="T49" i="191"/>
  <c r="S49" i="191"/>
  <c r="R49" i="191"/>
  <c r="Q49" i="191"/>
  <c r="P49" i="191"/>
  <c r="E49" i="191"/>
  <c r="T48" i="191"/>
  <c r="S48" i="191"/>
  <c r="R48" i="191"/>
  <c r="Q48" i="191"/>
  <c r="P48" i="191"/>
  <c r="E48" i="191"/>
  <c r="U48" i="191" s="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U45" i="191"/>
  <c r="T45" i="191"/>
  <c r="S45" i="191"/>
  <c r="R45" i="191"/>
  <c r="Q45" i="191"/>
  <c r="P45" i="191"/>
  <c r="E45" i="191"/>
  <c r="T44" i="191"/>
  <c r="S44" i="191"/>
  <c r="R44" i="191"/>
  <c r="Q44" i="191"/>
  <c r="P44" i="191"/>
  <c r="P43" i="191" s="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U39" i="191"/>
  <c r="S39" i="191"/>
  <c r="R39" i="191"/>
  <c r="Q39" i="191"/>
  <c r="P39" i="191"/>
  <c r="E39" i="191"/>
  <c r="T39" i="191" s="1"/>
  <c r="T38" i="191"/>
  <c r="S38" i="191"/>
  <c r="R38" i="191"/>
  <c r="Q38" i="191"/>
  <c r="P38" i="191"/>
  <c r="E38" i="191"/>
  <c r="U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U35" i="191"/>
  <c r="S35" i="191"/>
  <c r="R35" i="191"/>
  <c r="Q35" i="191"/>
  <c r="P35" i="191"/>
  <c r="E35" i="191"/>
  <c r="T35" i="191" s="1"/>
  <c r="T34" i="19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1" i="191"/>
  <c r="S31" i="191"/>
  <c r="R31" i="191"/>
  <c r="Q31" i="191"/>
  <c r="P31" i="191"/>
  <c r="E31" i="191"/>
  <c r="T31" i="191" s="1"/>
  <c r="S30" i="191"/>
  <c r="R30" i="191"/>
  <c r="Q30" i="191"/>
  <c r="U30" i="191" s="1"/>
  <c r="P30" i="191"/>
  <c r="T30" i="191" s="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S26" i="191"/>
  <c r="R26" i="191"/>
  <c r="Q26" i="191"/>
  <c r="P26" i="191"/>
  <c r="E26" i="191"/>
  <c r="T26" i="191" s="1"/>
  <c r="T25" i="191"/>
  <c r="S25" i="191"/>
  <c r="R25" i="191"/>
  <c r="Q25" i="191"/>
  <c r="P25" i="191"/>
  <c r="E25" i="191"/>
  <c r="U25" i="191" s="1"/>
  <c r="S24" i="191"/>
  <c r="R24" i="191"/>
  <c r="Q24" i="191"/>
  <c r="P24" i="191"/>
  <c r="E24" i="191"/>
  <c r="U24" i="191" s="1"/>
  <c r="S23" i="191"/>
  <c r="R23" i="191"/>
  <c r="Q23" i="191"/>
  <c r="P23" i="191"/>
  <c r="E23" i="191"/>
  <c r="U23" i="191" s="1"/>
  <c r="U22" i="191"/>
  <c r="S22" i="191"/>
  <c r="R22" i="191"/>
  <c r="Q22" i="191"/>
  <c r="P22" i="191"/>
  <c r="E22" i="191"/>
  <c r="T22" i="191" s="1"/>
  <c r="T21" i="19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U18" i="191"/>
  <c r="S18" i="191"/>
  <c r="R18" i="191"/>
  <c r="Q18" i="191"/>
  <c r="P18" i="191"/>
  <c r="E18" i="191"/>
  <c r="T18" i="191" s="1"/>
  <c r="T17" i="191"/>
  <c r="S17" i="191"/>
  <c r="R17" i="191"/>
  <c r="Q17" i="191"/>
  <c r="P17" i="191"/>
  <c r="E17" i="191"/>
  <c r="U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U14" i="191"/>
  <c r="S14" i="191"/>
  <c r="R14" i="191"/>
  <c r="Q14" i="191"/>
  <c r="P14" i="191"/>
  <c r="E14" i="191"/>
  <c r="T14" i="191" s="1"/>
  <c r="T13" i="19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T61" i="190"/>
  <c r="S61" i="190"/>
  <c r="R61" i="190"/>
  <c r="Q61" i="190"/>
  <c r="P61" i="190"/>
  <c r="E61" i="190"/>
  <c r="U61" i="190" s="1"/>
  <c r="S60" i="190"/>
  <c r="R60" i="190"/>
  <c r="Q60" i="190"/>
  <c r="P60" i="190"/>
  <c r="E60" i="190"/>
  <c r="E59" i="190" s="1"/>
  <c r="U59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S56" i="190"/>
  <c r="R56" i="190"/>
  <c r="Q56" i="190"/>
  <c r="P56" i="190"/>
  <c r="E56" i="190"/>
  <c r="T56" i="190" s="1"/>
  <c r="T55" i="190"/>
  <c r="S55" i="190"/>
  <c r="R55" i="190"/>
  <c r="Q55" i="190"/>
  <c r="P55" i="190"/>
  <c r="E55" i="190"/>
  <c r="U55" i="190" s="1"/>
  <c r="S54" i="190"/>
  <c r="R54" i="190"/>
  <c r="Q54" i="190"/>
  <c r="P54" i="190"/>
  <c r="E54" i="190"/>
  <c r="E53" i="190" s="1"/>
  <c r="U53" i="190" s="1"/>
  <c r="S53" i="190"/>
  <c r="R53" i="190"/>
  <c r="S52" i="190"/>
  <c r="R52" i="190"/>
  <c r="Q52" i="190"/>
  <c r="P52" i="190"/>
  <c r="E52" i="190"/>
  <c r="U52" i="190" s="1"/>
  <c r="S51" i="190"/>
  <c r="R51" i="190"/>
  <c r="Q51" i="190"/>
  <c r="P51" i="190"/>
  <c r="E51" i="190"/>
  <c r="U51" i="190" s="1"/>
  <c r="U50" i="190"/>
  <c r="T50" i="190"/>
  <c r="S50" i="190"/>
  <c r="R50" i="190"/>
  <c r="Q50" i="190"/>
  <c r="P50" i="190"/>
  <c r="E50" i="190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U46" i="190"/>
  <c r="T46" i="190"/>
  <c r="S46" i="190"/>
  <c r="R46" i="190"/>
  <c r="Q46" i="190"/>
  <c r="P46" i="190"/>
  <c r="E46" i="190"/>
  <c r="S45" i="190"/>
  <c r="R45" i="190"/>
  <c r="Q45" i="190"/>
  <c r="P45" i="190"/>
  <c r="E45" i="190"/>
  <c r="U45" i="190" s="1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S36" i="190"/>
  <c r="R36" i="190"/>
  <c r="Q36" i="190"/>
  <c r="P36" i="190"/>
  <c r="E36" i="190"/>
  <c r="U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U33" i="190" s="1"/>
  <c r="S32" i="190"/>
  <c r="R32" i="190"/>
  <c r="Q32" i="190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U30" i="190" s="1"/>
  <c r="U29" i="190"/>
  <c r="S29" i="190"/>
  <c r="R29" i="190"/>
  <c r="Q29" i="190"/>
  <c r="P29" i="190"/>
  <c r="E29" i="190"/>
  <c r="T29" i="190" s="1"/>
  <c r="T28" i="190"/>
  <c r="S28" i="190"/>
  <c r="R28" i="190"/>
  <c r="Q28" i="190"/>
  <c r="P28" i="190"/>
  <c r="P27" i="190" s="1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U24" i="190" s="1"/>
  <c r="S23" i="190"/>
  <c r="R23" i="190"/>
  <c r="Q23" i="190"/>
  <c r="P23" i="190"/>
  <c r="T23" i="190" s="1"/>
  <c r="E23" i="190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U20" i="190"/>
  <c r="T20" i="190"/>
  <c r="S20" i="190"/>
  <c r="R20" i="190"/>
  <c r="Q20" i="190"/>
  <c r="P20" i="190"/>
  <c r="E20" i="190"/>
  <c r="T19" i="190"/>
  <c r="S19" i="190"/>
  <c r="R19" i="190"/>
  <c r="Q19" i="190"/>
  <c r="P19" i="190"/>
  <c r="E19" i="190"/>
  <c r="U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U16" i="190"/>
  <c r="S16" i="190"/>
  <c r="R16" i="190"/>
  <c r="Q16" i="190"/>
  <c r="P16" i="190"/>
  <c r="E16" i="190"/>
  <c r="T16" i="190" s="1"/>
  <c r="T15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2" i="190"/>
  <c r="T12" i="190"/>
  <c r="S12" i="190"/>
  <c r="R12" i="190"/>
  <c r="Q12" i="190"/>
  <c r="P12" i="190"/>
  <c r="E12" i="190"/>
  <c r="T11" i="190"/>
  <c r="S11" i="190"/>
  <c r="R11" i="190"/>
  <c r="Q11" i="190"/>
  <c r="P11" i="190"/>
  <c r="E11" i="190"/>
  <c r="U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Q59" i="189" s="1"/>
  <c r="P60" i="189"/>
  <c r="E60" i="189"/>
  <c r="U60" i="189" s="1"/>
  <c r="S59" i="189"/>
  <c r="R59" i="189"/>
  <c r="S58" i="189"/>
  <c r="R58" i="189"/>
  <c r="S57" i="189"/>
  <c r="R57" i="189"/>
  <c r="Q57" i="189"/>
  <c r="P57" i="189"/>
  <c r="E57" i="189"/>
  <c r="U57" i="189" s="1"/>
  <c r="T56" i="189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T54" i="189"/>
  <c r="S54" i="189"/>
  <c r="R54" i="189"/>
  <c r="Q54" i="189"/>
  <c r="P54" i="189"/>
  <c r="E54" i="189"/>
  <c r="U54" i="189" s="1"/>
  <c r="S53" i="189"/>
  <c r="R53" i="189"/>
  <c r="U52" i="189"/>
  <c r="S52" i="189"/>
  <c r="R52" i="189"/>
  <c r="Q52" i="189"/>
  <c r="P52" i="189"/>
  <c r="E52" i="189"/>
  <c r="T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U49" i="189" s="1"/>
  <c r="S48" i="189"/>
  <c r="R48" i="189"/>
  <c r="Q48" i="189"/>
  <c r="P48" i="189"/>
  <c r="E48" i="189"/>
  <c r="U48" i="189" s="1"/>
  <c r="T47" i="189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T45" i="189"/>
  <c r="S45" i="189"/>
  <c r="R45" i="189"/>
  <c r="Q45" i="189"/>
  <c r="P45" i="189"/>
  <c r="E45" i="189"/>
  <c r="U45" i="189" s="1"/>
  <c r="S44" i="189"/>
  <c r="R44" i="189"/>
  <c r="Q44" i="189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U39" i="189"/>
  <c r="S39" i="189"/>
  <c r="R39" i="189"/>
  <c r="Q39" i="189"/>
  <c r="P39" i="189"/>
  <c r="E39" i="189"/>
  <c r="T39" i="189" s="1"/>
  <c r="T38" i="189"/>
  <c r="S38" i="189"/>
  <c r="R38" i="189"/>
  <c r="Q38" i="189"/>
  <c r="P38" i="189"/>
  <c r="E38" i="189"/>
  <c r="U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S35" i="189"/>
  <c r="R35" i="189"/>
  <c r="Q35" i="189"/>
  <c r="P35" i="189"/>
  <c r="E35" i="189"/>
  <c r="U35" i="189" s="1"/>
  <c r="U34" i="189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U31" i="189" s="1"/>
  <c r="S30" i="189"/>
  <c r="R30" i="189"/>
  <c r="Q30" i="189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E27" i="189" s="1"/>
  <c r="S27" i="189"/>
  <c r="R27" i="189"/>
  <c r="T26" i="189"/>
  <c r="S26" i="189"/>
  <c r="R26" i="189"/>
  <c r="Q26" i="189"/>
  <c r="P26" i="189"/>
  <c r="E26" i="189"/>
  <c r="U26" i="189" s="1"/>
  <c r="S25" i="189"/>
  <c r="R25" i="189"/>
  <c r="Q25" i="189"/>
  <c r="P25" i="189"/>
  <c r="E25" i="189"/>
  <c r="U25" i="189" s="1"/>
  <c r="T24" i="189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U22" i="189"/>
  <c r="S22" i="189"/>
  <c r="R22" i="189"/>
  <c r="Q22" i="189"/>
  <c r="P22" i="189"/>
  <c r="E22" i="189"/>
  <c r="T22" i="189" s="1"/>
  <c r="T21" i="189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U18" i="189" s="1"/>
  <c r="U17" i="189"/>
  <c r="S17" i="189"/>
  <c r="R17" i="189"/>
  <c r="Q17" i="189"/>
  <c r="P17" i="189"/>
  <c r="E17" i="189"/>
  <c r="T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T12" i="189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S60" i="188"/>
  <c r="R60" i="188"/>
  <c r="Q60" i="188"/>
  <c r="P60" i="188"/>
  <c r="P59" i="188" s="1"/>
  <c r="E60" i="188"/>
  <c r="S59" i="188"/>
  <c r="R59" i="188"/>
  <c r="S58" i="188"/>
  <c r="R58" i="188"/>
  <c r="S57" i="188"/>
  <c r="R57" i="188"/>
  <c r="Q57" i="188"/>
  <c r="P57" i="188"/>
  <c r="E57" i="188"/>
  <c r="U57" i="188" s="1"/>
  <c r="U56" i="188"/>
  <c r="S56" i="188"/>
  <c r="R56" i="188"/>
  <c r="Q56" i="188"/>
  <c r="P56" i="188"/>
  <c r="E56" i="188"/>
  <c r="T56" i="188" s="1"/>
  <c r="T55" i="188"/>
  <c r="S55" i="188"/>
  <c r="R55" i="188"/>
  <c r="Q55" i="188"/>
  <c r="P55" i="188"/>
  <c r="E55" i="188"/>
  <c r="U55" i="188" s="1"/>
  <c r="S54" i="188"/>
  <c r="R54" i="188"/>
  <c r="Q54" i="188"/>
  <c r="P54" i="188"/>
  <c r="E54" i="188"/>
  <c r="T54" i="188" s="1"/>
  <c r="S53" i="188"/>
  <c r="R53" i="188"/>
  <c r="S52" i="188"/>
  <c r="R52" i="188"/>
  <c r="Q52" i="188"/>
  <c r="P52" i="188"/>
  <c r="E52" i="188"/>
  <c r="U52" i="188" s="1"/>
  <c r="T51" i="188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U47" i="188"/>
  <c r="S47" i="188"/>
  <c r="R47" i="188"/>
  <c r="Q47" i="188"/>
  <c r="P47" i="188"/>
  <c r="E47" i="188"/>
  <c r="T47" i="188" s="1"/>
  <c r="S46" i="188"/>
  <c r="R46" i="188"/>
  <c r="Q46" i="188"/>
  <c r="U46" i="188" s="1"/>
  <c r="P46" i="188"/>
  <c r="T46" i="188" s="1"/>
  <c r="E46" i="188"/>
  <c r="S45" i="188"/>
  <c r="R45" i="188"/>
  <c r="Q45" i="188"/>
  <c r="P45" i="188"/>
  <c r="E45" i="188"/>
  <c r="U45" i="188" s="1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U40" i="188" s="1"/>
  <c r="T39" i="188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T37" i="188"/>
  <c r="S37" i="188"/>
  <c r="R37" i="188"/>
  <c r="Q37" i="188"/>
  <c r="P37" i="188"/>
  <c r="E37" i="188"/>
  <c r="U37" i="188" s="1"/>
  <c r="S36" i="188"/>
  <c r="R36" i="188"/>
  <c r="Q36" i="188"/>
  <c r="P36" i="188"/>
  <c r="E36" i="188"/>
  <c r="U36" i="188" s="1"/>
  <c r="S35" i="188"/>
  <c r="R35" i="188"/>
  <c r="Q35" i="188"/>
  <c r="P35" i="188"/>
  <c r="T35" i="188" s="1"/>
  <c r="E35" i="188"/>
  <c r="U35" i="188" s="1"/>
  <c r="S34" i="188"/>
  <c r="R34" i="188"/>
  <c r="Q34" i="188"/>
  <c r="P34" i="188"/>
  <c r="E34" i="188"/>
  <c r="U34" i="188" s="1"/>
  <c r="T33" i="188"/>
  <c r="S33" i="188"/>
  <c r="R33" i="188"/>
  <c r="Q33" i="188"/>
  <c r="P33" i="188"/>
  <c r="E33" i="188"/>
  <c r="U33" i="188" s="1"/>
  <c r="S32" i="188"/>
  <c r="R32" i="188"/>
  <c r="Q32" i="188"/>
  <c r="U32" i="188" s="1"/>
  <c r="P32" i="188"/>
  <c r="T32" i="188" s="1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U30" i="188" s="1"/>
  <c r="S29" i="188"/>
  <c r="R29" i="188"/>
  <c r="Q29" i="188"/>
  <c r="P29" i="188"/>
  <c r="E29" i="188"/>
  <c r="U29" i="188" s="1"/>
  <c r="U28" i="188"/>
  <c r="S28" i="188"/>
  <c r="R28" i="188"/>
  <c r="Q28" i="188"/>
  <c r="Q27" i="188" s="1"/>
  <c r="P28" i="188"/>
  <c r="E28" i="188"/>
  <c r="T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U24" i="188"/>
  <c r="S24" i="188"/>
  <c r="R24" i="188"/>
  <c r="Q24" i="188"/>
  <c r="P24" i="188"/>
  <c r="E24" i="188"/>
  <c r="T24" i="188" s="1"/>
  <c r="S23" i="188"/>
  <c r="R23" i="188"/>
  <c r="Q23" i="188"/>
  <c r="P23" i="188"/>
  <c r="E23" i="188"/>
  <c r="S22" i="188"/>
  <c r="R22" i="188"/>
  <c r="Q22" i="188"/>
  <c r="P22" i="188"/>
  <c r="T22" i="188" s="1"/>
  <c r="E22" i="188"/>
  <c r="U22" i="188" s="1"/>
  <c r="S21" i="188"/>
  <c r="R21" i="188"/>
  <c r="Q21" i="188"/>
  <c r="P21" i="188"/>
  <c r="E21" i="188"/>
  <c r="U21" i="188" s="1"/>
  <c r="T20" i="188"/>
  <c r="S20" i="188"/>
  <c r="R20" i="188"/>
  <c r="Q20" i="188"/>
  <c r="P20" i="188"/>
  <c r="E20" i="188"/>
  <c r="U20" i="188" s="1"/>
  <c r="S19" i="188"/>
  <c r="R19" i="188"/>
  <c r="Q19" i="188"/>
  <c r="P19" i="188"/>
  <c r="E19" i="188"/>
  <c r="U19" i="188" s="1"/>
  <c r="T18" i="188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U16" i="188"/>
  <c r="T16" i="188"/>
  <c r="S16" i="188"/>
  <c r="R16" i="188"/>
  <c r="Q16" i="188"/>
  <c r="P16" i="188"/>
  <c r="E16" i="188"/>
  <c r="T15" i="188"/>
  <c r="S15" i="188"/>
  <c r="R15" i="188"/>
  <c r="Q15" i="188"/>
  <c r="P15" i="188"/>
  <c r="E15" i="188"/>
  <c r="U15" i="188" s="1"/>
  <c r="S14" i="188"/>
  <c r="R14" i="188"/>
  <c r="Q14" i="188"/>
  <c r="P14" i="188"/>
  <c r="T14" i="188" s="1"/>
  <c r="E14" i="188"/>
  <c r="S13" i="188"/>
  <c r="R13" i="188"/>
  <c r="Q13" i="188"/>
  <c r="P13" i="188"/>
  <c r="E13" i="188"/>
  <c r="U12" i="188"/>
  <c r="S12" i="188"/>
  <c r="R12" i="188"/>
  <c r="Q12" i="188"/>
  <c r="P12" i="188"/>
  <c r="E12" i="188"/>
  <c r="T12" i="188" s="1"/>
  <c r="T11" i="188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Q59" i="187" s="1"/>
  <c r="P60" i="187"/>
  <c r="P59" i="187" s="1"/>
  <c r="E60" i="187"/>
  <c r="U60" i="187" s="1"/>
  <c r="S59" i="187"/>
  <c r="R59" i="187"/>
  <c r="S58" i="187"/>
  <c r="R58" i="187"/>
  <c r="S57" i="187"/>
  <c r="R57" i="187"/>
  <c r="Q57" i="187"/>
  <c r="P57" i="187"/>
  <c r="E57" i="187"/>
  <c r="U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P54" i="187"/>
  <c r="E54" i="187"/>
  <c r="U54" i="187" s="1"/>
  <c r="S53" i="187"/>
  <c r="R53" i="187"/>
  <c r="S52" i="187"/>
  <c r="R52" i="187"/>
  <c r="Q52" i="187"/>
  <c r="P52" i="187"/>
  <c r="E52" i="187"/>
  <c r="T52" i="187" s="1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E45" i="187"/>
  <c r="T44" i="187"/>
  <c r="S44" i="187"/>
  <c r="R44" i="187"/>
  <c r="Q44" i="187"/>
  <c r="Q43" i="187" s="1"/>
  <c r="P44" i="187"/>
  <c r="E44" i="187"/>
  <c r="U44" i="187" s="1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T35" i="187" s="1"/>
  <c r="E35" i="187"/>
  <c r="T34" i="187"/>
  <c r="S34" i="187"/>
  <c r="R34" i="187"/>
  <c r="Q34" i="187"/>
  <c r="P34" i="187"/>
  <c r="E34" i="187"/>
  <c r="U34" i="187" s="1"/>
  <c r="S33" i="187"/>
  <c r="R33" i="187"/>
  <c r="Q33" i="187"/>
  <c r="P33" i="187"/>
  <c r="E33" i="187"/>
  <c r="U33" i="187" s="1"/>
  <c r="S32" i="187"/>
  <c r="R32" i="187"/>
  <c r="Q32" i="187"/>
  <c r="P32" i="187"/>
  <c r="E32" i="187"/>
  <c r="U32" i="187" s="1"/>
  <c r="S31" i="187"/>
  <c r="R31" i="187"/>
  <c r="Q31" i="187"/>
  <c r="P31" i="187"/>
  <c r="E31" i="187"/>
  <c r="U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E27" i="187" s="1"/>
  <c r="S27" i="187"/>
  <c r="R27" i="187"/>
  <c r="S26" i="187"/>
  <c r="R26" i="187"/>
  <c r="Q26" i="187"/>
  <c r="P26" i="187"/>
  <c r="E26" i="187"/>
  <c r="U26" i="187" s="1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P22" i="187"/>
  <c r="E22" i="187"/>
  <c r="T22" i="187" s="1"/>
  <c r="S21" i="187"/>
  <c r="R21" i="187"/>
  <c r="Q21" i="187"/>
  <c r="P21" i="187"/>
  <c r="E21" i="187"/>
  <c r="U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T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S14" i="187"/>
  <c r="R14" i="187"/>
  <c r="Q14" i="187"/>
  <c r="P14" i="187"/>
  <c r="E14" i="187"/>
  <c r="U14" i="187" s="1"/>
  <c r="S13" i="187"/>
  <c r="R13" i="187"/>
  <c r="Q13" i="187"/>
  <c r="P13" i="187"/>
  <c r="E13" i="187"/>
  <c r="U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U61" i="186" s="1"/>
  <c r="S60" i="186"/>
  <c r="R60" i="186"/>
  <c r="Q60" i="186"/>
  <c r="P60" i="186"/>
  <c r="P59" i="186" s="1"/>
  <c r="E60" i="186"/>
  <c r="E59" i="186" s="1"/>
  <c r="U59" i="186" s="1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T56" i="186" s="1"/>
  <c r="S55" i="186"/>
  <c r="R55" i="186"/>
  <c r="Q55" i="186"/>
  <c r="P55" i="186"/>
  <c r="E55" i="186"/>
  <c r="U55" i="186" s="1"/>
  <c r="T54" i="186"/>
  <c r="S54" i="186"/>
  <c r="R54" i="186"/>
  <c r="Q54" i="186"/>
  <c r="P54" i="186"/>
  <c r="P53" i="186" s="1"/>
  <c r="E54" i="186"/>
  <c r="S53" i="186"/>
  <c r="R53" i="186"/>
  <c r="S52" i="186"/>
  <c r="R52" i="186"/>
  <c r="Q52" i="186"/>
  <c r="P52" i="186"/>
  <c r="E52" i="186"/>
  <c r="U52" i="186" s="1"/>
  <c r="S51" i="186"/>
  <c r="R51" i="186"/>
  <c r="Q51" i="186"/>
  <c r="P51" i="186"/>
  <c r="E51" i="186"/>
  <c r="U51" i="186" s="1"/>
  <c r="U50" i="186"/>
  <c r="S50" i="186"/>
  <c r="R50" i="186"/>
  <c r="Q50" i="186"/>
  <c r="P50" i="186"/>
  <c r="E50" i="186"/>
  <c r="T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U46" i="186" s="1"/>
  <c r="S45" i="186"/>
  <c r="R45" i="186"/>
  <c r="Q45" i="186"/>
  <c r="P45" i="186"/>
  <c r="T45" i="186" s="1"/>
  <c r="E45" i="186"/>
  <c r="U45" i="186" s="1"/>
  <c r="S44" i="186"/>
  <c r="R44" i="186"/>
  <c r="Q44" i="186"/>
  <c r="P44" i="186"/>
  <c r="E44" i="186"/>
  <c r="S43" i="186"/>
  <c r="R43" i="186"/>
  <c r="S42" i="186"/>
  <c r="R42" i="186"/>
  <c r="S41" i="186"/>
  <c r="R41" i="186"/>
  <c r="Q41" i="186"/>
  <c r="P41" i="186"/>
  <c r="E41" i="186"/>
  <c r="T41" i="186" s="1"/>
  <c r="S40" i="186"/>
  <c r="R40" i="186"/>
  <c r="Q40" i="186"/>
  <c r="P40" i="186"/>
  <c r="E40" i="186"/>
  <c r="U40" i="186" s="1"/>
  <c r="T39" i="186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T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S33" i="186"/>
  <c r="R33" i="186"/>
  <c r="Q33" i="186"/>
  <c r="P33" i="186"/>
  <c r="E33" i="186"/>
  <c r="U33" i="186" s="1"/>
  <c r="S32" i="186"/>
  <c r="R32" i="186"/>
  <c r="Q32" i="186"/>
  <c r="P32" i="186"/>
  <c r="E32" i="186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U29" i="186" s="1"/>
  <c r="S28" i="186"/>
  <c r="R28" i="186"/>
  <c r="Q28" i="186"/>
  <c r="Q27" i="186" s="1"/>
  <c r="P28" i="186"/>
  <c r="E28" i="186"/>
  <c r="T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U23" i="186" s="1"/>
  <c r="P23" i="186"/>
  <c r="E23" i="186"/>
  <c r="S22" i="186"/>
  <c r="R22" i="186"/>
  <c r="Q22" i="186"/>
  <c r="P22" i="186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U20" i="186" s="1"/>
  <c r="U19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T14" i="186"/>
  <c r="S14" i="186"/>
  <c r="R14" i="186"/>
  <c r="Q14" i="186"/>
  <c r="P14" i="186"/>
  <c r="E14" i="186"/>
  <c r="U14" i="186" s="1"/>
  <c r="S13" i="186"/>
  <c r="R13" i="186"/>
  <c r="Q13" i="186"/>
  <c r="P13" i="186"/>
  <c r="E13" i="186"/>
  <c r="U12" i="186"/>
  <c r="T12" i="186"/>
  <c r="S12" i="186"/>
  <c r="R12" i="186"/>
  <c r="Q12" i="186"/>
  <c r="P12" i="186"/>
  <c r="E12" i="186"/>
  <c r="S11" i="186"/>
  <c r="R11" i="186"/>
  <c r="Q11" i="186"/>
  <c r="P11" i="186"/>
  <c r="E11" i="186"/>
  <c r="U11" i="186" s="1"/>
  <c r="S10" i="186"/>
  <c r="R10" i="186"/>
  <c r="Q10" i="186"/>
  <c r="P10" i="186"/>
  <c r="P9" i="186" s="1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Q59" i="185" s="1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U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P54" i="185"/>
  <c r="E54" i="185"/>
  <c r="U54" i="185" s="1"/>
  <c r="S53" i="185"/>
  <c r="R53" i="185"/>
  <c r="T52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P45" i="185"/>
  <c r="T45" i="185" s="1"/>
  <c r="E45" i="185"/>
  <c r="S44" i="185"/>
  <c r="R44" i="185"/>
  <c r="Q44" i="185"/>
  <c r="Q43" i="185" s="1"/>
  <c r="P44" i="185"/>
  <c r="E44" i="185"/>
  <c r="T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S35" i="185"/>
  <c r="R35" i="185"/>
  <c r="Q35" i="185"/>
  <c r="P35" i="185"/>
  <c r="E35" i="185"/>
  <c r="U35" i="185" s="1"/>
  <c r="S34" i="185"/>
  <c r="R34" i="185"/>
  <c r="Q34" i="185"/>
  <c r="P34" i="185"/>
  <c r="E34" i="185"/>
  <c r="U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S31" i="185"/>
  <c r="R31" i="185"/>
  <c r="Q31" i="185"/>
  <c r="P31" i="185"/>
  <c r="E31" i="185"/>
  <c r="T31" i="185" s="1"/>
  <c r="S30" i="185"/>
  <c r="R30" i="185"/>
  <c r="Q30" i="185"/>
  <c r="U30" i="185" s="1"/>
  <c r="P30" i="185"/>
  <c r="T30" i="185" s="1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E27" i="185" s="1"/>
  <c r="S27" i="185"/>
  <c r="R27" i="185"/>
  <c r="S26" i="185"/>
  <c r="R26" i="185"/>
  <c r="Q26" i="185"/>
  <c r="P26" i="185"/>
  <c r="E26" i="185"/>
  <c r="U26" i="185" s="1"/>
  <c r="S25" i="185"/>
  <c r="R25" i="185"/>
  <c r="Q25" i="185"/>
  <c r="P25" i="185"/>
  <c r="E25" i="185"/>
  <c r="T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U23" i="185" s="1"/>
  <c r="S22" i="185"/>
  <c r="R22" i="185"/>
  <c r="Q22" i="185"/>
  <c r="P22" i="185"/>
  <c r="E22" i="185"/>
  <c r="U22" i="185" s="1"/>
  <c r="U21" i="185"/>
  <c r="S21" i="185"/>
  <c r="R21" i="185"/>
  <c r="Q21" i="185"/>
  <c r="P21" i="185"/>
  <c r="E21" i="185"/>
  <c r="T21" i="185" s="1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S18" i="185"/>
  <c r="R18" i="185"/>
  <c r="Q18" i="185"/>
  <c r="P18" i="185"/>
  <c r="E18" i="185"/>
  <c r="U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S13" i="185"/>
  <c r="R13" i="185"/>
  <c r="Q13" i="185"/>
  <c r="P13" i="185"/>
  <c r="E13" i="185"/>
  <c r="U13" i="185" s="1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T61" i="184" s="1"/>
  <c r="S60" i="184"/>
  <c r="R60" i="184"/>
  <c r="Q60" i="184"/>
  <c r="P60" i="184"/>
  <c r="P59" i="184" s="1"/>
  <c r="E60" i="184"/>
  <c r="E59" i="184" s="1"/>
  <c r="U59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U56" i="184" s="1"/>
  <c r="S55" i="184"/>
  <c r="R55" i="184"/>
  <c r="Q55" i="184"/>
  <c r="P55" i="184"/>
  <c r="E55" i="184"/>
  <c r="U55" i="184" s="1"/>
  <c r="S54" i="184"/>
  <c r="R54" i="184"/>
  <c r="Q54" i="184"/>
  <c r="P54" i="184"/>
  <c r="P53" i="184" s="1"/>
  <c r="E54" i="184"/>
  <c r="T54" i="184" s="1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U46" i="184" s="1"/>
  <c r="S45" i="184"/>
  <c r="R45" i="184"/>
  <c r="Q45" i="184"/>
  <c r="P45" i="184"/>
  <c r="E45" i="184"/>
  <c r="U45" i="184" s="1"/>
  <c r="S44" i="184"/>
  <c r="R44" i="184"/>
  <c r="Q44" i="184"/>
  <c r="P44" i="184"/>
  <c r="E44" i="184"/>
  <c r="E43" i="184" s="1"/>
  <c r="S43" i="184"/>
  <c r="R43" i="184"/>
  <c r="S42" i="184"/>
  <c r="R42" i="184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U37" i="184" s="1"/>
  <c r="S36" i="184"/>
  <c r="R36" i="184"/>
  <c r="Q36" i="184"/>
  <c r="P36" i="184"/>
  <c r="E36" i="184"/>
  <c r="U36" i="184" s="1"/>
  <c r="T35" i="184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T33" i="184"/>
  <c r="S33" i="184"/>
  <c r="R33" i="184"/>
  <c r="Q33" i="184"/>
  <c r="P33" i="184"/>
  <c r="E33" i="184"/>
  <c r="U33" i="184" s="1"/>
  <c r="S32" i="184"/>
  <c r="R32" i="184"/>
  <c r="Q32" i="184"/>
  <c r="U32" i="184" s="1"/>
  <c r="P32" i="184"/>
  <c r="T32" i="184" s="1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U30" i="184" s="1"/>
  <c r="S29" i="184"/>
  <c r="R29" i="184"/>
  <c r="Q29" i="184"/>
  <c r="P29" i="184"/>
  <c r="E29" i="184"/>
  <c r="U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U24" i="184"/>
  <c r="S24" i="184"/>
  <c r="R24" i="184"/>
  <c r="Q24" i="184"/>
  <c r="P24" i="184"/>
  <c r="E24" i="184"/>
  <c r="T24" i="184" s="1"/>
  <c r="U23" i="184"/>
  <c r="T23" i="184"/>
  <c r="S23" i="184"/>
  <c r="R23" i="184"/>
  <c r="Q23" i="184"/>
  <c r="P23" i="184"/>
  <c r="E23" i="184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U19" i="184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T16" i="184" s="1"/>
  <c r="S15" i="184"/>
  <c r="R15" i="184"/>
  <c r="Q15" i="184"/>
  <c r="P15" i="184"/>
  <c r="E15" i="184"/>
  <c r="U15" i="184" s="1"/>
  <c r="T14" i="184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U12" i="184"/>
  <c r="T12" i="184"/>
  <c r="S12" i="184"/>
  <c r="R12" i="184"/>
  <c r="Q12" i="184"/>
  <c r="P12" i="184"/>
  <c r="E12" i="184"/>
  <c r="S11" i="184"/>
  <c r="R11" i="184"/>
  <c r="Q11" i="184"/>
  <c r="P11" i="184"/>
  <c r="E11" i="184"/>
  <c r="T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Q59" i="183" s="1"/>
  <c r="P60" i="183"/>
  <c r="P59" i="183" s="1"/>
  <c r="E60" i="183"/>
  <c r="U60" i="183" s="1"/>
  <c r="S59" i="183"/>
  <c r="R59" i="183"/>
  <c r="S58" i="183"/>
  <c r="R58" i="183"/>
  <c r="U57" i="183"/>
  <c r="S57" i="183"/>
  <c r="R57" i="183"/>
  <c r="Q57" i="183"/>
  <c r="P57" i="183"/>
  <c r="E57" i="183"/>
  <c r="T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S54" i="183"/>
  <c r="R54" i="183"/>
  <c r="Q54" i="183"/>
  <c r="P54" i="183"/>
  <c r="E54" i="183"/>
  <c r="T54" i="183" s="1"/>
  <c r="S53" i="183"/>
  <c r="R53" i="183"/>
  <c r="T52" i="183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U48" i="183" s="1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T35" i="183" s="1"/>
  <c r="E35" i="183"/>
  <c r="S34" i="183"/>
  <c r="R34" i="183"/>
  <c r="Q34" i="183"/>
  <c r="P34" i="183"/>
  <c r="E34" i="183"/>
  <c r="U34" i="183" s="1"/>
  <c r="S33" i="183"/>
  <c r="R33" i="183"/>
  <c r="Q33" i="183"/>
  <c r="P33" i="183"/>
  <c r="E33" i="183"/>
  <c r="U33" i="183" s="1"/>
  <c r="S32" i="183"/>
  <c r="R32" i="183"/>
  <c r="Q32" i="183"/>
  <c r="P32" i="183"/>
  <c r="E32" i="183"/>
  <c r="U32" i="183" s="1"/>
  <c r="S31" i="183"/>
  <c r="R31" i="183"/>
  <c r="Q31" i="183"/>
  <c r="P31" i="183"/>
  <c r="E31" i="183"/>
  <c r="U31" i="183" s="1"/>
  <c r="S30" i="183"/>
  <c r="R30" i="183"/>
  <c r="Q30" i="183"/>
  <c r="P30" i="183"/>
  <c r="E30" i="183"/>
  <c r="S29" i="183"/>
  <c r="R29" i="183"/>
  <c r="Q29" i="183"/>
  <c r="P29" i="183"/>
  <c r="E29" i="183"/>
  <c r="U29" i="183" s="1"/>
  <c r="S28" i="183"/>
  <c r="R28" i="183"/>
  <c r="Q28" i="183"/>
  <c r="P28" i="183"/>
  <c r="E28" i="183"/>
  <c r="E27" i="183" s="1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U25" i="183" s="1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U22" i="183" s="1"/>
  <c r="S21" i="183"/>
  <c r="R21" i="183"/>
  <c r="Q21" i="183"/>
  <c r="P21" i="183"/>
  <c r="E21" i="183"/>
  <c r="U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T18" i="183" s="1"/>
  <c r="S17" i="183"/>
  <c r="R17" i="183"/>
  <c r="Q17" i="183"/>
  <c r="P17" i="183"/>
  <c r="E17" i="183"/>
  <c r="U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U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U61" i="182" s="1"/>
  <c r="S60" i="182"/>
  <c r="R60" i="182"/>
  <c r="Q60" i="182"/>
  <c r="P60" i="182"/>
  <c r="P59" i="182" s="1"/>
  <c r="E60" i="182"/>
  <c r="E59" i="182" s="1"/>
  <c r="U59" i="182" s="1"/>
  <c r="S59" i="182"/>
  <c r="R59" i="182"/>
  <c r="S58" i="182"/>
  <c r="R58" i="182"/>
  <c r="S57" i="182"/>
  <c r="R57" i="182"/>
  <c r="Q57" i="182"/>
  <c r="P57" i="182"/>
  <c r="E57" i="182"/>
  <c r="U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U55" i="182" s="1"/>
  <c r="S54" i="182"/>
  <c r="R54" i="182"/>
  <c r="Q54" i="182"/>
  <c r="P54" i="182"/>
  <c r="P53" i="182" s="1"/>
  <c r="E54" i="182"/>
  <c r="T54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U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E43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T37" i="182" s="1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S29" i="182"/>
  <c r="R29" i="182"/>
  <c r="Q29" i="182"/>
  <c r="P29" i="182"/>
  <c r="E29" i="182"/>
  <c r="T29" i="182" s="1"/>
  <c r="S28" i="182"/>
  <c r="R28" i="182"/>
  <c r="Q28" i="182"/>
  <c r="Q27" i="182" s="1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4" i="182" s="1"/>
  <c r="S23" i="182"/>
  <c r="R23" i="182"/>
  <c r="Q23" i="182"/>
  <c r="U23" i="182" s="1"/>
  <c r="P23" i="182"/>
  <c r="T23" i="182" s="1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U20" i="182" s="1"/>
  <c r="S19" i="182"/>
  <c r="R19" i="182"/>
  <c r="Q19" i="182"/>
  <c r="P19" i="182"/>
  <c r="E19" i="182"/>
  <c r="U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U15" i="182" s="1"/>
  <c r="T14" i="182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U12" i="182"/>
  <c r="T12" i="182"/>
  <c r="S12" i="182"/>
  <c r="R12" i="182"/>
  <c r="Q12" i="182"/>
  <c r="P12" i="182"/>
  <c r="E12" i="182"/>
  <c r="S11" i="182"/>
  <c r="R11" i="182"/>
  <c r="Q11" i="182"/>
  <c r="P11" i="182"/>
  <c r="E11" i="182"/>
  <c r="U11" i="182" s="1"/>
  <c r="S10" i="182"/>
  <c r="R10" i="182"/>
  <c r="Q10" i="182"/>
  <c r="P10" i="182"/>
  <c r="P9" i="182" s="1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Q59" i="181" s="1"/>
  <c r="P60" i="181"/>
  <c r="P59" i="181" s="1"/>
  <c r="E60" i="181"/>
  <c r="U60" i="181" s="1"/>
  <c r="S59" i="181"/>
  <c r="R59" i="181"/>
  <c r="S58" i="181"/>
  <c r="R58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P54" i="181"/>
  <c r="E54" i="181"/>
  <c r="U54" i="181" s="1"/>
  <c r="S53" i="181"/>
  <c r="R53" i="181"/>
  <c r="U52" i="181"/>
  <c r="T52" i="181"/>
  <c r="S52" i="181"/>
  <c r="R52" i="181"/>
  <c r="Q52" i="181"/>
  <c r="P52" i="181"/>
  <c r="E52" i="18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U48" i="18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U45" i="181" s="1"/>
  <c r="P45" i="181"/>
  <c r="T45" i="181" s="1"/>
  <c r="E45" i="181"/>
  <c r="U44" i="181"/>
  <c r="T44" i="181"/>
  <c r="S44" i="181"/>
  <c r="R44" i="181"/>
  <c r="Q44" i="181"/>
  <c r="Q43" i="181" s="1"/>
  <c r="P44" i="181"/>
  <c r="E44" i="18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U38" i="18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U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S31" i="181"/>
  <c r="R31" i="181"/>
  <c r="Q31" i="181"/>
  <c r="P31" i="181"/>
  <c r="E31" i="181"/>
  <c r="T31" i="181" s="1"/>
  <c r="S30" i="181"/>
  <c r="R30" i="181"/>
  <c r="Q30" i="181"/>
  <c r="U30" i="181" s="1"/>
  <c r="P30" i="181"/>
  <c r="T30" i="181" s="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E27" i="181" s="1"/>
  <c r="S27" i="181"/>
  <c r="R27" i="181"/>
  <c r="U26" i="181"/>
  <c r="T26" i="181"/>
  <c r="S26" i="181"/>
  <c r="R26" i="181"/>
  <c r="Q26" i="181"/>
  <c r="P26" i="181"/>
  <c r="E26" i="18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S22" i="181"/>
  <c r="R22" i="181"/>
  <c r="Q22" i="181"/>
  <c r="U22" i="181" s="1"/>
  <c r="P22" i="181"/>
  <c r="E22" i="181"/>
  <c r="T21" i="18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S18" i="181"/>
  <c r="R18" i="181"/>
  <c r="Q18" i="181"/>
  <c r="P18" i="181"/>
  <c r="E18" i="181"/>
  <c r="U18" i="181" s="1"/>
  <c r="S17" i="181"/>
  <c r="R17" i="181"/>
  <c r="Q17" i="181"/>
  <c r="P17" i="181"/>
  <c r="E17" i="181"/>
  <c r="U17" i="181" s="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S14" i="181"/>
  <c r="R14" i="181"/>
  <c r="Q14" i="181"/>
  <c r="P14" i="181"/>
  <c r="E14" i="181"/>
  <c r="T14" i="181" s="1"/>
  <c r="S13" i="181"/>
  <c r="R13" i="181"/>
  <c r="Q13" i="181"/>
  <c r="U13" i="181" s="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U10" i="181" s="1"/>
  <c r="S9" i="181"/>
  <c r="R9" i="181"/>
  <c r="S8" i="181"/>
  <c r="R8" i="181"/>
  <c r="S62" i="180"/>
  <c r="R62" i="180"/>
  <c r="S61" i="180"/>
  <c r="R61" i="180"/>
  <c r="Q61" i="180"/>
  <c r="P61" i="180"/>
  <c r="E61" i="180"/>
  <c r="T61" i="180" s="1"/>
  <c r="S60" i="180"/>
  <c r="R60" i="180"/>
  <c r="Q60" i="180"/>
  <c r="P60" i="180"/>
  <c r="P59" i="180" s="1"/>
  <c r="E60" i="180"/>
  <c r="E59" i="180" s="1"/>
  <c r="U59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U56" i="180" s="1"/>
  <c r="S55" i="180"/>
  <c r="R55" i="180"/>
  <c r="Q55" i="180"/>
  <c r="P55" i="180"/>
  <c r="E55" i="180"/>
  <c r="U55" i="180" s="1"/>
  <c r="S54" i="180"/>
  <c r="R54" i="180"/>
  <c r="Q54" i="180"/>
  <c r="P54" i="180"/>
  <c r="P53" i="180" s="1"/>
  <c r="E54" i="180"/>
  <c r="T54" i="180" s="1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U51" i="180" s="1"/>
  <c r="U50" i="180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U47" i="180" s="1"/>
  <c r="S46" i="180"/>
  <c r="R46" i="180"/>
  <c r="Q46" i="180"/>
  <c r="P46" i="180"/>
  <c r="T46" i="180" s="1"/>
  <c r="E46" i="180"/>
  <c r="S45" i="180"/>
  <c r="R45" i="180"/>
  <c r="Q45" i="180"/>
  <c r="P45" i="180"/>
  <c r="T45" i="180" s="1"/>
  <c r="E45" i="180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T41" i="180" s="1"/>
  <c r="S40" i="180"/>
  <c r="R40" i="180"/>
  <c r="Q40" i="180"/>
  <c r="P40" i="180"/>
  <c r="E40" i="180"/>
  <c r="U40" i="180" s="1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U37" i="180" s="1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U33" i="180" s="1"/>
  <c r="S32" i="180"/>
  <c r="R32" i="180"/>
  <c r="Q32" i="180"/>
  <c r="P32" i="180"/>
  <c r="T32" i="180" s="1"/>
  <c r="E32" i="180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U29" i="180" s="1"/>
  <c r="S28" i="180"/>
  <c r="R28" i="180"/>
  <c r="Q28" i="180"/>
  <c r="Q27" i="180" s="1"/>
  <c r="P28" i="180"/>
  <c r="E28" i="180"/>
  <c r="T28" i="180" s="1"/>
  <c r="S27" i="180"/>
  <c r="R27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U24" i="180"/>
  <c r="S24" i="180"/>
  <c r="R24" i="180"/>
  <c r="Q24" i="180"/>
  <c r="P24" i="180"/>
  <c r="E24" i="180"/>
  <c r="T24" i="180" s="1"/>
  <c r="T23" i="180"/>
  <c r="S23" i="180"/>
  <c r="R23" i="180"/>
  <c r="Q23" i="180"/>
  <c r="P23" i="180"/>
  <c r="E23" i="180"/>
  <c r="U23" i="180" s="1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U20" i="180" s="1"/>
  <c r="U19" i="180"/>
  <c r="S19" i="180"/>
  <c r="R19" i="180"/>
  <c r="Q19" i="180"/>
  <c r="P19" i="180"/>
  <c r="E19" i="180"/>
  <c r="T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U16" i="180" s="1"/>
  <c r="S15" i="180"/>
  <c r="R15" i="180"/>
  <c r="Q15" i="180"/>
  <c r="P15" i="180"/>
  <c r="E15" i="180"/>
  <c r="U15" i="180" s="1"/>
  <c r="T14" i="180"/>
  <c r="S14" i="180"/>
  <c r="R14" i="180"/>
  <c r="Q14" i="180"/>
  <c r="P14" i="180"/>
  <c r="E14" i="180"/>
  <c r="U14" i="180" s="1"/>
  <c r="S13" i="180"/>
  <c r="R13" i="180"/>
  <c r="Q13" i="180"/>
  <c r="P13" i="180"/>
  <c r="E13" i="180"/>
  <c r="T12" i="180"/>
  <c r="S12" i="180"/>
  <c r="R12" i="180"/>
  <c r="Q12" i="180"/>
  <c r="P12" i="180"/>
  <c r="E12" i="180"/>
  <c r="U12" i="180" s="1"/>
  <c r="S11" i="180"/>
  <c r="R11" i="180"/>
  <c r="Q11" i="180"/>
  <c r="P11" i="180"/>
  <c r="E11" i="180"/>
  <c r="U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S60" i="179"/>
  <c r="R60" i="179"/>
  <c r="Q60" i="179"/>
  <c r="Q59" i="179" s="1"/>
  <c r="P60" i="179"/>
  <c r="P59" i="179" s="1"/>
  <c r="E60" i="179"/>
  <c r="U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U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U48" i="179" s="1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U45" i="179" s="1"/>
  <c r="P45" i="179"/>
  <c r="E45" i="179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U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T35" i="179" s="1"/>
  <c r="S34" i="179"/>
  <c r="R34" i="179"/>
  <c r="Q34" i="179"/>
  <c r="P34" i="179"/>
  <c r="E34" i="179"/>
  <c r="U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U26" i="179" s="1"/>
  <c r="S25" i="179"/>
  <c r="R25" i="179"/>
  <c r="Q25" i="179"/>
  <c r="P25" i="179"/>
  <c r="E25" i="179"/>
  <c r="U25" i="179" s="1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U22" i="179" s="1"/>
  <c r="S21" i="179"/>
  <c r="R21" i="179"/>
  <c r="Q21" i="179"/>
  <c r="P21" i="179"/>
  <c r="E21" i="179"/>
  <c r="U21" i="179" s="1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S17" i="179"/>
  <c r="R17" i="179"/>
  <c r="Q17" i="179"/>
  <c r="P17" i="179"/>
  <c r="E17" i="179"/>
  <c r="U17" i="179" s="1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U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U61" i="178" s="1"/>
  <c r="S60" i="178"/>
  <c r="R60" i="178"/>
  <c r="Q60" i="178"/>
  <c r="P60" i="178"/>
  <c r="P59" i="178" s="1"/>
  <c r="E60" i="178"/>
  <c r="E59" i="178" s="1"/>
  <c r="U59" i="178" s="1"/>
  <c r="S59" i="178"/>
  <c r="R59" i="178"/>
  <c r="S58" i="178"/>
  <c r="R58" i="178"/>
  <c r="S57" i="178"/>
  <c r="R57" i="178"/>
  <c r="Q57" i="178"/>
  <c r="P57" i="178"/>
  <c r="E57" i="178"/>
  <c r="U57" i="178" s="1"/>
  <c r="S56" i="178"/>
  <c r="R56" i="178"/>
  <c r="Q56" i="178"/>
  <c r="P56" i="178"/>
  <c r="E56" i="178"/>
  <c r="U56" i="178" s="1"/>
  <c r="S55" i="178"/>
  <c r="R55" i="178"/>
  <c r="Q55" i="178"/>
  <c r="P55" i="178"/>
  <c r="E55" i="178"/>
  <c r="U55" i="178" s="1"/>
  <c r="T54" i="178"/>
  <c r="S54" i="178"/>
  <c r="R54" i="178"/>
  <c r="Q54" i="178"/>
  <c r="P54" i="178"/>
  <c r="P53" i="178" s="1"/>
  <c r="E54" i="178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U51" i="178" s="1"/>
  <c r="U50" i="178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U46" i="178" s="1"/>
  <c r="S45" i="178"/>
  <c r="R45" i="178"/>
  <c r="Q45" i="178"/>
  <c r="P45" i="178"/>
  <c r="E45" i="178"/>
  <c r="U45" i="178" s="1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U41" i="178" s="1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S36" i="178"/>
  <c r="R36" i="178"/>
  <c r="Q36" i="178"/>
  <c r="P36" i="178"/>
  <c r="E36" i="178"/>
  <c r="U36" i="178" s="1"/>
  <c r="S35" i="178"/>
  <c r="R35" i="178"/>
  <c r="Q35" i="178"/>
  <c r="P35" i="178"/>
  <c r="T35" i="178" s="1"/>
  <c r="E35" i="178"/>
  <c r="S34" i="178"/>
  <c r="R34" i="178"/>
  <c r="Q34" i="178"/>
  <c r="P34" i="178"/>
  <c r="E34" i="178"/>
  <c r="U34" i="178" s="1"/>
  <c r="S33" i="178"/>
  <c r="R33" i="178"/>
  <c r="Q33" i="178"/>
  <c r="P33" i="178"/>
  <c r="E33" i="178"/>
  <c r="S32" i="178"/>
  <c r="R32" i="178"/>
  <c r="Q32" i="178"/>
  <c r="P32" i="178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30" i="178" s="1"/>
  <c r="S29" i="178"/>
  <c r="R29" i="178"/>
  <c r="Q29" i="178"/>
  <c r="P29" i="178"/>
  <c r="E29" i="178"/>
  <c r="U29" i="178" s="1"/>
  <c r="U28" i="178"/>
  <c r="T28" i="178"/>
  <c r="S28" i="178"/>
  <c r="R28" i="178"/>
  <c r="Q28" i="178"/>
  <c r="Q27" i="178" s="1"/>
  <c r="P28" i="178"/>
  <c r="E28" i="178"/>
  <c r="S27" i="178"/>
  <c r="R27" i="178"/>
  <c r="T26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U24" i="178"/>
  <c r="S24" i="178"/>
  <c r="R24" i="178"/>
  <c r="Q24" i="178"/>
  <c r="P24" i="178"/>
  <c r="E24" i="178"/>
  <c r="T24" i="178" s="1"/>
  <c r="S23" i="178"/>
  <c r="R23" i="178"/>
  <c r="Q23" i="178"/>
  <c r="U23" i="178" s="1"/>
  <c r="P23" i="178"/>
  <c r="E23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U19" i="178"/>
  <c r="S19" i="178"/>
  <c r="R19" i="178"/>
  <c r="Q19" i="178"/>
  <c r="P19" i="178"/>
  <c r="E19" i="178"/>
  <c r="T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U16" i="178" s="1"/>
  <c r="S15" i="178"/>
  <c r="R15" i="178"/>
  <c r="Q15" i="178"/>
  <c r="P15" i="178"/>
  <c r="E15" i="178"/>
  <c r="U15" i="178" s="1"/>
  <c r="T14" i="178"/>
  <c r="S14" i="178"/>
  <c r="R14" i="178"/>
  <c r="Q14" i="178"/>
  <c r="P14" i="178"/>
  <c r="E14" i="178"/>
  <c r="U14" i="178" s="1"/>
  <c r="S13" i="178"/>
  <c r="R13" i="178"/>
  <c r="Q13" i="178"/>
  <c r="P13" i="178"/>
  <c r="E13" i="178"/>
  <c r="U12" i="178"/>
  <c r="S12" i="178"/>
  <c r="R12" i="178"/>
  <c r="Q12" i="178"/>
  <c r="P12" i="178"/>
  <c r="E12" i="178"/>
  <c r="T12" i="178" s="1"/>
  <c r="S11" i="178"/>
  <c r="R11" i="178"/>
  <c r="Q11" i="178"/>
  <c r="P11" i="178"/>
  <c r="E11" i="178"/>
  <c r="U11" i="178" s="1"/>
  <c r="S10" i="178"/>
  <c r="R10" i="178"/>
  <c r="Q10" i="178"/>
  <c r="P10" i="178"/>
  <c r="P9" i="178" s="1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Q59" i="177" s="1"/>
  <c r="P60" i="177"/>
  <c r="P59" i="177" s="1"/>
  <c r="E60" i="177"/>
  <c r="U60" i="177" s="1"/>
  <c r="S59" i="177"/>
  <c r="R59" i="177"/>
  <c r="S58" i="177"/>
  <c r="R58" i="177"/>
  <c r="S57" i="177"/>
  <c r="R57" i="177"/>
  <c r="Q57" i="177"/>
  <c r="P57" i="177"/>
  <c r="E57" i="177"/>
  <c r="U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P54" i="177"/>
  <c r="E54" i="177"/>
  <c r="U54" i="177" s="1"/>
  <c r="S53" i="177"/>
  <c r="R53" i="177"/>
  <c r="U52" i="177"/>
  <c r="T52" i="177"/>
  <c r="S52" i="177"/>
  <c r="R52" i="177"/>
  <c r="Q52" i="177"/>
  <c r="P52" i="177"/>
  <c r="E52" i="177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U49" i="177" s="1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U45" i="177" s="1"/>
  <c r="P45" i="177"/>
  <c r="T45" i="177" s="1"/>
  <c r="E45" i="177"/>
  <c r="S44" i="177"/>
  <c r="R44" i="177"/>
  <c r="Q44" i="177"/>
  <c r="Q43" i="177" s="1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T39" i="177"/>
  <c r="S39" i="177"/>
  <c r="R39" i="177"/>
  <c r="Q39" i="177"/>
  <c r="P39" i="177"/>
  <c r="E39" i="177"/>
  <c r="U39" i="177" s="1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P35" i="177"/>
  <c r="E35" i="177"/>
  <c r="S34" i="177"/>
  <c r="R34" i="177"/>
  <c r="Q34" i="177"/>
  <c r="P34" i="177"/>
  <c r="E34" i="177"/>
  <c r="U34" i="177" s="1"/>
  <c r="S33" i="177"/>
  <c r="R33" i="177"/>
  <c r="Q33" i="177"/>
  <c r="P33" i="177"/>
  <c r="E33" i="177"/>
  <c r="U33" i="177" s="1"/>
  <c r="S32" i="177"/>
  <c r="R32" i="177"/>
  <c r="Q32" i="177"/>
  <c r="P32" i="177"/>
  <c r="E32" i="177"/>
  <c r="U32" i="177" s="1"/>
  <c r="S31" i="177"/>
  <c r="R31" i="177"/>
  <c r="Q31" i="177"/>
  <c r="P31" i="177"/>
  <c r="E31" i="177"/>
  <c r="T31" i="177" s="1"/>
  <c r="S30" i="177"/>
  <c r="R30" i="177"/>
  <c r="Q30" i="177"/>
  <c r="P30" i="177"/>
  <c r="E30" i="177"/>
  <c r="S29" i="177"/>
  <c r="R29" i="177"/>
  <c r="Q29" i="177"/>
  <c r="P29" i="177"/>
  <c r="E29" i="177"/>
  <c r="U29" i="177" s="1"/>
  <c r="S28" i="177"/>
  <c r="R28" i="177"/>
  <c r="Q28" i="177"/>
  <c r="P28" i="177"/>
  <c r="E28" i="177"/>
  <c r="E27" i="177" s="1"/>
  <c r="S27" i="177"/>
  <c r="R27" i="177"/>
  <c r="S26" i="177"/>
  <c r="R26" i="177"/>
  <c r="Q26" i="177"/>
  <c r="P26" i="177"/>
  <c r="E26" i="177"/>
  <c r="U26" i="177" s="1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U22" i="177" s="1"/>
  <c r="S21" i="177"/>
  <c r="R21" i="177"/>
  <c r="Q21" i="177"/>
  <c r="P21" i="177"/>
  <c r="E21" i="177"/>
  <c r="U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S18" i="177"/>
  <c r="R18" i="177"/>
  <c r="Q18" i="177"/>
  <c r="P18" i="177"/>
  <c r="E18" i="177"/>
  <c r="U18" i="177" s="1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U13" i="177" s="1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E59" i="176" s="1"/>
  <c r="U59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T56" i="176" s="1"/>
  <c r="S55" i="176"/>
  <c r="R55" i="176"/>
  <c r="Q55" i="176"/>
  <c r="P55" i="176"/>
  <c r="E55" i="176"/>
  <c r="U55" i="176" s="1"/>
  <c r="S54" i="176"/>
  <c r="R54" i="176"/>
  <c r="Q54" i="176"/>
  <c r="P54" i="176"/>
  <c r="P53" i="176" s="1"/>
  <c r="E54" i="176"/>
  <c r="T54" i="176" s="1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U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T47" i="176" s="1"/>
  <c r="S46" i="176"/>
  <c r="R46" i="176"/>
  <c r="Q46" i="176"/>
  <c r="P46" i="176"/>
  <c r="E46" i="176"/>
  <c r="U46" i="176" s="1"/>
  <c r="S45" i="176"/>
  <c r="R45" i="176"/>
  <c r="Q45" i="176"/>
  <c r="P45" i="176"/>
  <c r="E45" i="176"/>
  <c r="U45" i="176" s="1"/>
  <c r="S44" i="176"/>
  <c r="R44" i="176"/>
  <c r="Q44" i="176"/>
  <c r="P44" i="176"/>
  <c r="E44" i="176"/>
  <c r="E43" i="176" s="1"/>
  <c r="S43" i="176"/>
  <c r="R43" i="176"/>
  <c r="S42" i="176"/>
  <c r="R42" i="176"/>
  <c r="S41" i="176"/>
  <c r="R41" i="176"/>
  <c r="Q41" i="176"/>
  <c r="P41" i="176"/>
  <c r="E41" i="176"/>
  <c r="T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U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U33" i="176" s="1"/>
  <c r="S32" i="176"/>
  <c r="R32" i="176"/>
  <c r="Q32" i="176"/>
  <c r="P32" i="176"/>
  <c r="T32" i="176" s="1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U30" i="176" s="1"/>
  <c r="S29" i="176"/>
  <c r="R29" i="176"/>
  <c r="Q29" i="176"/>
  <c r="P29" i="176"/>
  <c r="E29" i="176"/>
  <c r="U29" i="176" s="1"/>
  <c r="U28" i="176"/>
  <c r="S28" i="176"/>
  <c r="R28" i="176"/>
  <c r="Q28" i="176"/>
  <c r="Q27" i="176" s="1"/>
  <c r="P28" i="176"/>
  <c r="E28" i="176"/>
  <c r="T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U24" i="176"/>
  <c r="S24" i="176"/>
  <c r="R24" i="176"/>
  <c r="Q24" i="176"/>
  <c r="P24" i="176"/>
  <c r="E24" i="176"/>
  <c r="T24" i="176" s="1"/>
  <c r="T23" i="176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U20" i="176" s="1"/>
  <c r="U19" i="176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U15" i="176" s="1"/>
  <c r="T14" i="176"/>
  <c r="S14" i="176"/>
  <c r="R14" i="176"/>
  <c r="Q14" i="176"/>
  <c r="P14" i="176"/>
  <c r="E14" i="176"/>
  <c r="U14" i="176" s="1"/>
  <c r="S13" i="176"/>
  <c r="R13" i="176"/>
  <c r="Q13" i="176"/>
  <c r="P13" i="176"/>
  <c r="E13" i="176"/>
  <c r="T12" i="176"/>
  <c r="S12" i="176"/>
  <c r="R12" i="176"/>
  <c r="Q12" i="176"/>
  <c r="P12" i="176"/>
  <c r="E12" i="176"/>
  <c r="U12" i="176" s="1"/>
  <c r="S11" i="176"/>
  <c r="R11" i="176"/>
  <c r="Q11" i="176"/>
  <c r="P11" i="176"/>
  <c r="E11" i="176"/>
  <c r="U11" i="176" s="1"/>
  <c r="S10" i="176"/>
  <c r="R10" i="176"/>
  <c r="Q10" i="176"/>
  <c r="P10" i="176"/>
  <c r="P9" i="176" s="1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Q59" i="175" s="1"/>
  <c r="P60" i="175"/>
  <c r="P59" i="175" s="1"/>
  <c r="E60" i="175"/>
  <c r="U60" i="175" s="1"/>
  <c r="S59" i="175"/>
  <c r="R59" i="175"/>
  <c r="S58" i="175"/>
  <c r="R58" i="175"/>
  <c r="S57" i="175"/>
  <c r="R57" i="175"/>
  <c r="Q57" i="175"/>
  <c r="P57" i="175"/>
  <c r="E57" i="175"/>
  <c r="T57" i="175" s="1"/>
  <c r="S56" i="175"/>
  <c r="R56" i="175"/>
  <c r="Q56" i="175"/>
  <c r="P56" i="175"/>
  <c r="E56" i="175"/>
  <c r="S55" i="175"/>
  <c r="R55" i="175"/>
  <c r="Q55" i="175"/>
  <c r="P55" i="175"/>
  <c r="E55" i="175"/>
  <c r="U55" i="175" s="1"/>
  <c r="S54" i="175"/>
  <c r="R54" i="175"/>
  <c r="Q54" i="175"/>
  <c r="P54" i="175"/>
  <c r="E54" i="175"/>
  <c r="U54" i="175" s="1"/>
  <c r="S53" i="175"/>
  <c r="R53" i="175"/>
  <c r="S52" i="175"/>
  <c r="R52" i="175"/>
  <c r="Q52" i="175"/>
  <c r="P52" i="175"/>
  <c r="E52" i="175"/>
  <c r="U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U49" i="175" s="1"/>
  <c r="S48" i="175"/>
  <c r="R48" i="175"/>
  <c r="Q48" i="175"/>
  <c r="P48" i="175"/>
  <c r="E48" i="175"/>
  <c r="T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T45" i="175" s="1"/>
  <c r="E45" i="175"/>
  <c r="S44" i="175"/>
  <c r="R44" i="175"/>
  <c r="Q44" i="175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S39" i="175"/>
  <c r="R39" i="175"/>
  <c r="Q39" i="175"/>
  <c r="P39" i="175"/>
  <c r="E39" i="175"/>
  <c r="U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U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S31" i="175"/>
  <c r="R31" i="175"/>
  <c r="Q31" i="175"/>
  <c r="P31" i="175"/>
  <c r="E31" i="175"/>
  <c r="U31" i="175" s="1"/>
  <c r="S30" i="175"/>
  <c r="R30" i="175"/>
  <c r="Q30" i="175"/>
  <c r="U30" i="175" s="1"/>
  <c r="P30" i="175"/>
  <c r="T30" i="175" s="1"/>
  <c r="E30" i="175"/>
  <c r="S29" i="175"/>
  <c r="R29" i="175"/>
  <c r="Q29" i="175"/>
  <c r="P29" i="175"/>
  <c r="E29" i="175"/>
  <c r="U29" i="175" s="1"/>
  <c r="S28" i="175"/>
  <c r="R28" i="175"/>
  <c r="Q28" i="175"/>
  <c r="P28" i="175"/>
  <c r="E28" i="175"/>
  <c r="E27" i="175" s="1"/>
  <c r="S27" i="175"/>
  <c r="R27" i="175"/>
  <c r="U26" i="175"/>
  <c r="T26" i="175"/>
  <c r="S26" i="175"/>
  <c r="R26" i="175"/>
  <c r="Q26" i="175"/>
  <c r="P26" i="175"/>
  <c r="E26" i="175"/>
  <c r="S25" i="175"/>
  <c r="R25" i="175"/>
  <c r="Q25" i="175"/>
  <c r="P25" i="175"/>
  <c r="E25" i="175"/>
  <c r="U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U22" i="175"/>
  <c r="S22" i="175"/>
  <c r="R22" i="175"/>
  <c r="Q22" i="175"/>
  <c r="P22" i="175"/>
  <c r="E22" i="175"/>
  <c r="T22" i="175" s="1"/>
  <c r="U21" i="175"/>
  <c r="T21" i="175"/>
  <c r="S21" i="175"/>
  <c r="R21" i="175"/>
  <c r="Q21" i="175"/>
  <c r="P21" i="175"/>
  <c r="E21" i="175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U18" i="175" s="1"/>
  <c r="U17" i="175"/>
  <c r="S17" i="175"/>
  <c r="R17" i="175"/>
  <c r="Q17" i="175"/>
  <c r="P17" i="175"/>
  <c r="E17" i="175"/>
  <c r="T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U14" i="175" s="1"/>
  <c r="S13" i="175"/>
  <c r="R13" i="175"/>
  <c r="Q13" i="175"/>
  <c r="P13" i="175"/>
  <c r="E13" i="175"/>
  <c r="U13" i="175" s="1"/>
  <c r="T12" i="175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E59" i="174" s="1"/>
  <c r="U59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T55" i="174" s="1"/>
  <c r="S54" i="174"/>
  <c r="R54" i="174"/>
  <c r="Q54" i="174"/>
  <c r="P54" i="174"/>
  <c r="P53" i="174" s="1"/>
  <c r="E54" i="174"/>
  <c r="T54" i="174" s="1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T51" i="174" s="1"/>
  <c r="S50" i="174"/>
  <c r="R50" i="174"/>
  <c r="Q50" i="174"/>
  <c r="P50" i="174"/>
  <c r="E50" i="174"/>
  <c r="U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U47" i="174" s="1"/>
  <c r="S46" i="174"/>
  <c r="R46" i="174"/>
  <c r="Q46" i="174"/>
  <c r="P46" i="174"/>
  <c r="E46" i="174"/>
  <c r="T46" i="174" s="1"/>
  <c r="S45" i="174"/>
  <c r="R45" i="174"/>
  <c r="Q45" i="174"/>
  <c r="P45" i="174"/>
  <c r="E45" i="174"/>
  <c r="U45" i="174" s="1"/>
  <c r="S44" i="174"/>
  <c r="R44" i="174"/>
  <c r="Q44" i="174"/>
  <c r="P44" i="174"/>
  <c r="E44" i="174"/>
  <c r="E43" i="174" s="1"/>
  <c r="S43" i="174"/>
  <c r="R43" i="174"/>
  <c r="S42" i="174"/>
  <c r="R42" i="174"/>
  <c r="S41" i="174"/>
  <c r="R41" i="174"/>
  <c r="Q41" i="174"/>
  <c r="P41" i="174"/>
  <c r="E41" i="174"/>
  <c r="U41" i="174" s="1"/>
  <c r="S40" i="174"/>
  <c r="R40" i="174"/>
  <c r="Q40" i="174"/>
  <c r="P40" i="174"/>
  <c r="E40" i="174"/>
  <c r="T40" i="174" s="1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T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T33" i="174" s="1"/>
  <c r="S32" i="174"/>
  <c r="R32" i="174"/>
  <c r="Q32" i="174"/>
  <c r="P32" i="174"/>
  <c r="T32" i="174" s="1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T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S24" i="174"/>
  <c r="R24" i="174"/>
  <c r="Q24" i="174"/>
  <c r="P24" i="174"/>
  <c r="E24" i="174"/>
  <c r="T24" i="174" s="1"/>
  <c r="S23" i="174"/>
  <c r="R23" i="174"/>
  <c r="Q23" i="174"/>
  <c r="U23" i="174" s="1"/>
  <c r="P23" i="174"/>
  <c r="T23" i="174" s="1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S20" i="174"/>
  <c r="R20" i="174"/>
  <c r="Q20" i="174"/>
  <c r="P20" i="174"/>
  <c r="E20" i="174"/>
  <c r="T20" i="174" s="1"/>
  <c r="U19" i="174"/>
  <c r="T19" i="174"/>
  <c r="S19" i="174"/>
  <c r="R19" i="174"/>
  <c r="Q19" i="174"/>
  <c r="P19" i="174"/>
  <c r="E19" i="174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U15" i="174"/>
  <c r="T15" i="174"/>
  <c r="S15" i="174"/>
  <c r="R15" i="174"/>
  <c r="Q15" i="174"/>
  <c r="P15" i="174"/>
  <c r="E15" i="174"/>
  <c r="S14" i="174"/>
  <c r="R14" i="174"/>
  <c r="Q14" i="174"/>
  <c r="P14" i="174"/>
  <c r="E14" i="174"/>
  <c r="U14" i="174" s="1"/>
  <c r="S13" i="174"/>
  <c r="R13" i="174"/>
  <c r="Q13" i="174"/>
  <c r="P13" i="174"/>
  <c r="E13" i="174"/>
  <c r="U13" i="174" s="1"/>
  <c r="S12" i="174"/>
  <c r="R12" i="174"/>
  <c r="Q12" i="174"/>
  <c r="P12" i="174"/>
  <c r="E12" i="174"/>
  <c r="T12" i="174" s="1"/>
  <c r="U11" i="174"/>
  <c r="T11" i="174"/>
  <c r="S11" i="174"/>
  <c r="R11" i="174"/>
  <c r="Q11" i="174"/>
  <c r="P11" i="174"/>
  <c r="E11" i="174"/>
  <c r="S10" i="174"/>
  <c r="R10" i="174"/>
  <c r="Q10" i="174"/>
  <c r="P10" i="174"/>
  <c r="P9" i="174" s="1"/>
  <c r="E10" i="174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S60" i="173"/>
  <c r="R60" i="173"/>
  <c r="Q60" i="173"/>
  <c r="Q59" i="173" s="1"/>
  <c r="P60" i="173"/>
  <c r="E60" i="173"/>
  <c r="U60" i="173" s="1"/>
  <c r="S59" i="173"/>
  <c r="R59" i="173"/>
  <c r="S58" i="173"/>
  <c r="R58" i="173"/>
  <c r="S57" i="173"/>
  <c r="R57" i="173"/>
  <c r="Q57" i="173"/>
  <c r="P57" i="173"/>
  <c r="E57" i="173"/>
  <c r="U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P54" i="173"/>
  <c r="E54" i="173"/>
  <c r="U54" i="173" s="1"/>
  <c r="S53" i="173"/>
  <c r="R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T49" i="173" s="1"/>
  <c r="S48" i="173"/>
  <c r="R48" i="173"/>
  <c r="Q48" i="173"/>
  <c r="P48" i="173"/>
  <c r="E48" i="173"/>
  <c r="U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E45" i="173"/>
  <c r="T44" i="173"/>
  <c r="S44" i="173"/>
  <c r="R44" i="173"/>
  <c r="Q44" i="173"/>
  <c r="Q43" i="173" s="1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T39" i="173" s="1"/>
  <c r="T38" i="173"/>
  <c r="S38" i="173"/>
  <c r="R38" i="173"/>
  <c r="Q38" i="173"/>
  <c r="P38" i="173"/>
  <c r="E38" i="173"/>
  <c r="U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T35" i="173" s="1"/>
  <c r="U34" i="173"/>
  <c r="T34" i="173"/>
  <c r="S34" i="173"/>
  <c r="R34" i="173"/>
  <c r="Q34" i="173"/>
  <c r="P34" i="173"/>
  <c r="E34" i="173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T31" i="173" s="1"/>
  <c r="S30" i="173"/>
  <c r="R30" i="173"/>
  <c r="Q30" i="173"/>
  <c r="P30" i="173"/>
  <c r="E30" i="173"/>
  <c r="T29" i="173"/>
  <c r="S29" i="173"/>
  <c r="R29" i="173"/>
  <c r="Q29" i="173"/>
  <c r="P29" i="173"/>
  <c r="E29" i="173"/>
  <c r="U29" i="173" s="1"/>
  <c r="S28" i="173"/>
  <c r="R28" i="173"/>
  <c r="Q28" i="173"/>
  <c r="P28" i="173"/>
  <c r="E28" i="173"/>
  <c r="E27" i="173" s="1"/>
  <c r="S27" i="173"/>
  <c r="R27" i="173"/>
  <c r="S26" i="173"/>
  <c r="R26" i="173"/>
  <c r="Q26" i="173"/>
  <c r="P26" i="173"/>
  <c r="E26" i="173"/>
  <c r="T26" i="173" s="1"/>
  <c r="U25" i="173"/>
  <c r="T25" i="173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U23" i="173" s="1"/>
  <c r="S22" i="173"/>
  <c r="R22" i="173"/>
  <c r="Q22" i="173"/>
  <c r="U22" i="173" s="1"/>
  <c r="P22" i="173"/>
  <c r="E22" i="173"/>
  <c r="S21" i="173"/>
  <c r="R21" i="173"/>
  <c r="Q21" i="173"/>
  <c r="P21" i="173"/>
  <c r="E21" i="173"/>
  <c r="U21" i="173" s="1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T18" i="173" s="1"/>
  <c r="S17" i="173"/>
  <c r="R17" i="173"/>
  <c r="Q17" i="173"/>
  <c r="P17" i="173"/>
  <c r="E17" i="173"/>
  <c r="U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T14" i="173" s="1"/>
  <c r="S13" i="173"/>
  <c r="R13" i="173"/>
  <c r="Q13" i="173"/>
  <c r="U13" i="173" s="1"/>
  <c r="P13" i="173"/>
  <c r="T13" i="173" s="1"/>
  <c r="E13" i="173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S61" i="172"/>
  <c r="R61" i="172"/>
  <c r="Q61" i="172"/>
  <c r="P61" i="172"/>
  <c r="E61" i="172"/>
  <c r="U61" i="172" s="1"/>
  <c r="S60" i="172"/>
  <c r="R60" i="172"/>
  <c r="Q60" i="172"/>
  <c r="P60" i="172"/>
  <c r="P59" i="172" s="1"/>
  <c r="E60" i="172"/>
  <c r="E59" i="172" s="1"/>
  <c r="U59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T56" i="172" s="1"/>
  <c r="U55" i="172"/>
  <c r="T55" i="172"/>
  <c r="S55" i="172"/>
  <c r="R55" i="172"/>
  <c r="Q55" i="172"/>
  <c r="P55" i="172"/>
  <c r="E55" i="172"/>
  <c r="S54" i="172"/>
  <c r="R54" i="172"/>
  <c r="Q54" i="172"/>
  <c r="P54" i="172"/>
  <c r="P53" i="172" s="1"/>
  <c r="E54" i="172"/>
  <c r="T54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T51" i="172" s="1"/>
  <c r="T50" i="172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T47" i="172" s="1"/>
  <c r="S46" i="172"/>
  <c r="R46" i="172"/>
  <c r="Q46" i="172"/>
  <c r="P46" i="172"/>
  <c r="E46" i="172"/>
  <c r="T46" i="172" s="1"/>
  <c r="S45" i="172"/>
  <c r="R45" i="172"/>
  <c r="Q45" i="172"/>
  <c r="P45" i="172"/>
  <c r="E45" i="172"/>
  <c r="U45" i="172" s="1"/>
  <c r="S44" i="172"/>
  <c r="R44" i="172"/>
  <c r="Q44" i="172"/>
  <c r="P44" i="172"/>
  <c r="E44" i="172"/>
  <c r="E43" i="172" s="1"/>
  <c r="S43" i="172"/>
  <c r="R43" i="172"/>
  <c r="S42" i="172"/>
  <c r="R42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U36" i="172" s="1"/>
  <c r="S35" i="172"/>
  <c r="R35" i="172"/>
  <c r="Q35" i="172"/>
  <c r="P35" i="172"/>
  <c r="T35" i="172" s="1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T33" i="172" s="1"/>
  <c r="S32" i="172"/>
  <c r="R32" i="172"/>
  <c r="Q32" i="172"/>
  <c r="P32" i="172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S29" i="172"/>
  <c r="R29" i="172"/>
  <c r="Q29" i="172"/>
  <c r="P29" i="172"/>
  <c r="E29" i="172"/>
  <c r="T29" i="172" s="1"/>
  <c r="S28" i="172"/>
  <c r="R28" i="172"/>
  <c r="Q28" i="172"/>
  <c r="Q27" i="172" s="1"/>
  <c r="P28" i="172"/>
  <c r="E28" i="172"/>
  <c r="T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U23" i="172" s="1"/>
  <c r="P23" i="172"/>
  <c r="T23" i="172" s="1"/>
  <c r="E23" i="172"/>
  <c r="S22" i="172"/>
  <c r="R22" i="172"/>
  <c r="Q22" i="172"/>
  <c r="P22" i="172"/>
  <c r="T22" i="172" s="1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T20" i="172" s="1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S16" i="172"/>
  <c r="R16" i="172"/>
  <c r="Q16" i="172"/>
  <c r="P16" i="172"/>
  <c r="E16" i="172"/>
  <c r="T16" i="172" s="1"/>
  <c r="S15" i="172"/>
  <c r="R15" i="172"/>
  <c r="Q15" i="172"/>
  <c r="P15" i="172"/>
  <c r="E15" i="172"/>
  <c r="U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S12" i="172"/>
  <c r="R12" i="172"/>
  <c r="Q12" i="172"/>
  <c r="P12" i="172"/>
  <c r="E12" i="172"/>
  <c r="T12" i="172" s="1"/>
  <c r="S11" i="172"/>
  <c r="R11" i="172"/>
  <c r="Q11" i="172"/>
  <c r="P11" i="172"/>
  <c r="E11" i="172"/>
  <c r="U11" i="172" s="1"/>
  <c r="S10" i="172"/>
  <c r="R10" i="172"/>
  <c r="Q10" i="172"/>
  <c r="P10" i="172"/>
  <c r="P9" i="172" s="1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Q59" i="171" s="1"/>
  <c r="P60" i="171"/>
  <c r="E60" i="171"/>
  <c r="S59" i="171"/>
  <c r="R59" i="171"/>
  <c r="S58" i="171"/>
  <c r="R58" i="171"/>
  <c r="S57" i="171"/>
  <c r="R57" i="171"/>
  <c r="Q57" i="171"/>
  <c r="P57" i="171"/>
  <c r="E57" i="171"/>
  <c r="U57" i="171" s="1"/>
  <c r="S56" i="171"/>
  <c r="R56" i="171"/>
  <c r="Q56" i="171"/>
  <c r="P56" i="171"/>
  <c r="T56" i="171" s="1"/>
  <c r="E56" i="171"/>
  <c r="S55" i="171"/>
  <c r="R55" i="171"/>
  <c r="Q55" i="171"/>
  <c r="P55" i="171"/>
  <c r="E55" i="171"/>
  <c r="U55" i="171" s="1"/>
  <c r="S54" i="171"/>
  <c r="R54" i="171"/>
  <c r="Q54" i="171"/>
  <c r="P54" i="171"/>
  <c r="E54" i="171"/>
  <c r="U54" i="171" s="1"/>
  <c r="S53" i="171"/>
  <c r="R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T49" i="171" s="1"/>
  <c r="S48" i="171"/>
  <c r="R48" i="171"/>
  <c r="Q48" i="171"/>
  <c r="P48" i="171"/>
  <c r="E48" i="171"/>
  <c r="T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U45" i="171" s="1"/>
  <c r="P45" i="171"/>
  <c r="E45" i="171"/>
  <c r="S44" i="171"/>
  <c r="R44" i="171"/>
  <c r="Q44" i="171"/>
  <c r="Q43" i="171" s="1"/>
  <c r="P44" i="171"/>
  <c r="E44" i="171"/>
  <c r="U44" i="171" s="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S39" i="171"/>
  <c r="R39" i="171"/>
  <c r="Q39" i="171"/>
  <c r="P39" i="171"/>
  <c r="E39" i="171"/>
  <c r="T39" i="171" s="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T30" i="171" s="1"/>
  <c r="E30" i="171"/>
  <c r="S29" i="171"/>
  <c r="R29" i="171"/>
  <c r="Q29" i="171"/>
  <c r="P29" i="171"/>
  <c r="E29" i="171"/>
  <c r="U29" i="171" s="1"/>
  <c r="S28" i="171"/>
  <c r="R28" i="171"/>
  <c r="Q28" i="171"/>
  <c r="P28" i="171"/>
  <c r="E28" i="171"/>
  <c r="E27" i="171" s="1"/>
  <c r="S27" i="171"/>
  <c r="R27" i="171"/>
  <c r="S26" i="171"/>
  <c r="R26" i="171"/>
  <c r="Q26" i="171"/>
  <c r="P26" i="171"/>
  <c r="E26" i="171"/>
  <c r="T26" i="171" s="1"/>
  <c r="S25" i="171"/>
  <c r="R25" i="171"/>
  <c r="Q25" i="171"/>
  <c r="P25" i="171"/>
  <c r="E25" i="171"/>
  <c r="U25" i="171" s="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T22" i="171" s="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T18" i="171" s="1"/>
  <c r="S17" i="171"/>
  <c r="R17" i="171"/>
  <c r="Q17" i="171"/>
  <c r="P17" i="171"/>
  <c r="E17" i="171"/>
  <c r="U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U14" i="171" s="1"/>
  <c r="P14" i="171"/>
  <c r="E14" i="171"/>
  <c r="T14" i="171" s="1"/>
  <c r="S13" i="171"/>
  <c r="R13" i="171"/>
  <c r="Q13" i="171"/>
  <c r="P13" i="171"/>
  <c r="E13" i="171"/>
  <c r="T13" i="171" s="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P59" i="170" s="1"/>
  <c r="E60" i="170"/>
  <c r="E59" i="170" s="1"/>
  <c r="U59" i="170" s="1"/>
  <c r="S59" i="170"/>
  <c r="R59" i="170"/>
  <c r="S58" i="170"/>
  <c r="R58" i="170"/>
  <c r="S57" i="170"/>
  <c r="R57" i="170"/>
  <c r="Q57" i="170"/>
  <c r="P57" i="170"/>
  <c r="E57" i="170"/>
  <c r="U57" i="170" s="1"/>
  <c r="S56" i="170"/>
  <c r="R56" i="170"/>
  <c r="Q56" i="170"/>
  <c r="P56" i="170"/>
  <c r="E56" i="170"/>
  <c r="T56" i="170" s="1"/>
  <c r="S55" i="170"/>
  <c r="R55" i="170"/>
  <c r="Q55" i="170"/>
  <c r="P55" i="170"/>
  <c r="E55" i="170"/>
  <c r="U55" i="170" s="1"/>
  <c r="S54" i="170"/>
  <c r="R54" i="170"/>
  <c r="Q54" i="170"/>
  <c r="P54" i="170"/>
  <c r="P53" i="170" s="1"/>
  <c r="E54" i="170"/>
  <c r="T54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T51" i="170" s="1"/>
  <c r="S50" i="170"/>
  <c r="R50" i="170"/>
  <c r="Q50" i="170"/>
  <c r="P50" i="170"/>
  <c r="E50" i="170"/>
  <c r="U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T47" i="170" s="1"/>
  <c r="S46" i="170"/>
  <c r="R46" i="170"/>
  <c r="Q46" i="170"/>
  <c r="P46" i="170"/>
  <c r="E46" i="170"/>
  <c r="U46" i="170" s="1"/>
  <c r="S45" i="170"/>
  <c r="R45" i="170"/>
  <c r="Q45" i="170"/>
  <c r="P45" i="170"/>
  <c r="E45" i="170"/>
  <c r="U45" i="170" s="1"/>
  <c r="S44" i="170"/>
  <c r="R44" i="170"/>
  <c r="Q44" i="170"/>
  <c r="P44" i="170"/>
  <c r="E44" i="170"/>
  <c r="E43" i="170" s="1"/>
  <c r="S43" i="170"/>
  <c r="R43" i="170"/>
  <c r="S42" i="170"/>
  <c r="R42" i="170"/>
  <c r="S41" i="170"/>
  <c r="R41" i="170"/>
  <c r="Q41" i="170"/>
  <c r="P41" i="170"/>
  <c r="E41" i="170"/>
  <c r="T41" i="170" s="1"/>
  <c r="S40" i="170"/>
  <c r="R40" i="170"/>
  <c r="Q40" i="170"/>
  <c r="P40" i="170"/>
  <c r="E40" i="170"/>
  <c r="U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T37" i="170" s="1"/>
  <c r="S36" i="170"/>
  <c r="R36" i="170"/>
  <c r="Q36" i="170"/>
  <c r="P36" i="170"/>
  <c r="E36" i="170"/>
  <c r="U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T33" i="170" s="1"/>
  <c r="S32" i="170"/>
  <c r="R32" i="170"/>
  <c r="Q32" i="170"/>
  <c r="P32" i="170"/>
  <c r="E32" i="170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T29" i="170" s="1"/>
  <c r="S28" i="170"/>
  <c r="R28" i="170"/>
  <c r="Q28" i="170"/>
  <c r="Q27" i="170" s="1"/>
  <c r="P28" i="170"/>
  <c r="E28" i="170"/>
  <c r="T28" i="170" s="1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S24" i="170"/>
  <c r="R24" i="170"/>
  <c r="Q24" i="170"/>
  <c r="P24" i="170"/>
  <c r="E24" i="170"/>
  <c r="T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T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T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T12" i="170" s="1"/>
  <c r="U11" i="170"/>
  <c r="T11" i="170"/>
  <c r="S11" i="170"/>
  <c r="R11" i="170"/>
  <c r="Q11" i="170"/>
  <c r="P11" i="170"/>
  <c r="E11" i="170"/>
  <c r="S10" i="170"/>
  <c r="R10" i="170"/>
  <c r="Q10" i="170"/>
  <c r="P10" i="170"/>
  <c r="P9" i="170" s="1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Q59" i="169" s="1"/>
  <c r="P60" i="169"/>
  <c r="E60" i="169"/>
  <c r="U60" i="169" s="1"/>
  <c r="S59" i="169"/>
  <c r="R59" i="169"/>
  <c r="S58" i="169"/>
  <c r="R58" i="169"/>
  <c r="S57" i="169"/>
  <c r="R57" i="169"/>
  <c r="Q57" i="169"/>
  <c r="P57" i="169"/>
  <c r="E57" i="169"/>
  <c r="U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P54" i="169"/>
  <c r="E54" i="169"/>
  <c r="U54" i="169" s="1"/>
  <c r="S53" i="169"/>
  <c r="R53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U45" i="169" s="1"/>
  <c r="P45" i="169"/>
  <c r="E45" i="169"/>
  <c r="S44" i="169"/>
  <c r="R44" i="169"/>
  <c r="Q44" i="169"/>
  <c r="Q43" i="169" s="1"/>
  <c r="P44" i="169"/>
  <c r="E44" i="169"/>
  <c r="T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S35" i="169"/>
  <c r="R35" i="169"/>
  <c r="Q35" i="169"/>
  <c r="P35" i="169"/>
  <c r="E35" i="169"/>
  <c r="T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U30" i="169" s="1"/>
  <c r="P30" i="169"/>
  <c r="T30" i="169" s="1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E27" i="169" s="1"/>
  <c r="S27" i="169"/>
  <c r="R27" i="169"/>
  <c r="S26" i="169"/>
  <c r="R26" i="169"/>
  <c r="Q26" i="169"/>
  <c r="P26" i="169"/>
  <c r="E26" i="169"/>
  <c r="T26" i="169" s="1"/>
  <c r="S25" i="169"/>
  <c r="R25" i="169"/>
  <c r="Q25" i="169"/>
  <c r="P25" i="169"/>
  <c r="E25" i="169"/>
  <c r="T25" i="169" s="1"/>
  <c r="T24" i="169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T22" i="169" s="1"/>
  <c r="S21" i="169"/>
  <c r="R21" i="169"/>
  <c r="Q21" i="169"/>
  <c r="P21" i="169"/>
  <c r="E21" i="169"/>
  <c r="T21" i="169" s="1"/>
  <c r="T20" i="169"/>
  <c r="S20" i="169"/>
  <c r="R20" i="169"/>
  <c r="Q20" i="169"/>
  <c r="P20" i="169"/>
  <c r="E20" i="169"/>
  <c r="U20" i="169" s="1"/>
  <c r="S19" i="169"/>
  <c r="R19" i="169"/>
  <c r="Q19" i="169"/>
  <c r="P19" i="169"/>
  <c r="E19" i="169"/>
  <c r="U19" i="169" s="1"/>
  <c r="S18" i="169"/>
  <c r="R18" i="169"/>
  <c r="Q18" i="169"/>
  <c r="P18" i="169"/>
  <c r="E18" i="169"/>
  <c r="T18" i="169" s="1"/>
  <c r="S17" i="169"/>
  <c r="R17" i="169"/>
  <c r="Q17" i="169"/>
  <c r="P17" i="169"/>
  <c r="E17" i="169"/>
  <c r="T17" i="169" s="1"/>
  <c r="T16" i="169"/>
  <c r="S16" i="169"/>
  <c r="R16" i="169"/>
  <c r="Q16" i="169"/>
  <c r="P16" i="169"/>
  <c r="E16" i="169"/>
  <c r="U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T14" i="169" s="1"/>
  <c r="S13" i="169"/>
  <c r="R13" i="169"/>
  <c r="Q13" i="169"/>
  <c r="U13" i="169" s="1"/>
  <c r="P13" i="169"/>
  <c r="T13" i="169" s="1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U11" i="169" s="1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U61" i="168" s="1"/>
  <c r="S60" i="168"/>
  <c r="R60" i="168"/>
  <c r="Q60" i="168"/>
  <c r="P60" i="168"/>
  <c r="P59" i="168" s="1"/>
  <c r="E60" i="168"/>
  <c r="E59" i="168" s="1"/>
  <c r="U59" i="168" s="1"/>
  <c r="S59" i="168"/>
  <c r="R59" i="168"/>
  <c r="S58" i="168"/>
  <c r="R58" i="168"/>
  <c r="S57" i="168"/>
  <c r="R57" i="168"/>
  <c r="Q57" i="168"/>
  <c r="P57" i="168"/>
  <c r="E57" i="168"/>
  <c r="U57" i="168" s="1"/>
  <c r="S56" i="168"/>
  <c r="R56" i="168"/>
  <c r="Q56" i="168"/>
  <c r="P56" i="168"/>
  <c r="E56" i="168"/>
  <c r="T56" i="168" s="1"/>
  <c r="S55" i="168"/>
  <c r="R55" i="168"/>
  <c r="Q55" i="168"/>
  <c r="P55" i="168"/>
  <c r="E55" i="168"/>
  <c r="U55" i="168" s="1"/>
  <c r="S54" i="168"/>
  <c r="R54" i="168"/>
  <c r="Q54" i="168"/>
  <c r="P54" i="168"/>
  <c r="P53" i="168" s="1"/>
  <c r="E54" i="168"/>
  <c r="T54" i="168" s="1"/>
  <c r="S53" i="168"/>
  <c r="R53" i="168"/>
  <c r="S52" i="168"/>
  <c r="R52" i="168"/>
  <c r="Q52" i="168"/>
  <c r="P52" i="168"/>
  <c r="E52" i="168"/>
  <c r="U52" i="168" s="1"/>
  <c r="S51" i="168"/>
  <c r="R51" i="168"/>
  <c r="Q51" i="168"/>
  <c r="P51" i="168"/>
  <c r="E51" i="168"/>
  <c r="T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U48" i="168" s="1"/>
  <c r="S47" i="168"/>
  <c r="R47" i="168"/>
  <c r="Q47" i="168"/>
  <c r="P47" i="168"/>
  <c r="E47" i="168"/>
  <c r="T47" i="168" s="1"/>
  <c r="S46" i="168"/>
  <c r="R46" i="168"/>
  <c r="Q46" i="168"/>
  <c r="P46" i="168"/>
  <c r="E46" i="168"/>
  <c r="U46" i="168" s="1"/>
  <c r="S45" i="168"/>
  <c r="R45" i="168"/>
  <c r="Q45" i="168"/>
  <c r="P45" i="168"/>
  <c r="T45" i="168" s="1"/>
  <c r="E45" i="168"/>
  <c r="U45" i="168" s="1"/>
  <c r="S44" i="168"/>
  <c r="R44" i="168"/>
  <c r="Q44" i="168"/>
  <c r="P44" i="168"/>
  <c r="E44" i="168"/>
  <c r="E43" i="168" s="1"/>
  <c r="S43" i="168"/>
  <c r="R43" i="168"/>
  <c r="S42" i="168"/>
  <c r="R42" i="168"/>
  <c r="S41" i="168"/>
  <c r="R41" i="168"/>
  <c r="Q41" i="168"/>
  <c r="P41" i="168"/>
  <c r="E41" i="168"/>
  <c r="T41" i="168" s="1"/>
  <c r="S40" i="168"/>
  <c r="R40" i="168"/>
  <c r="Q40" i="168"/>
  <c r="P40" i="168"/>
  <c r="E40" i="168"/>
  <c r="T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U38" i="168" s="1"/>
  <c r="S37" i="168"/>
  <c r="R37" i="168"/>
  <c r="Q37" i="168"/>
  <c r="P37" i="168"/>
  <c r="E37" i="168"/>
  <c r="T37" i="168" s="1"/>
  <c r="T36" i="168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U34" i="168" s="1"/>
  <c r="S33" i="168"/>
  <c r="R33" i="168"/>
  <c r="Q33" i="168"/>
  <c r="P33" i="168"/>
  <c r="E33" i="168"/>
  <c r="T33" i="168" s="1"/>
  <c r="S32" i="168"/>
  <c r="R32" i="168"/>
  <c r="Q32" i="168"/>
  <c r="P32" i="168"/>
  <c r="T32" i="168" s="1"/>
  <c r="E32" i="168"/>
  <c r="T31" i="168"/>
  <c r="S31" i="168"/>
  <c r="R31" i="168"/>
  <c r="Q31" i="168"/>
  <c r="P31" i="168"/>
  <c r="E31" i="168"/>
  <c r="U31" i="168" s="1"/>
  <c r="S30" i="168"/>
  <c r="R30" i="168"/>
  <c r="Q30" i="168"/>
  <c r="P30" i="168"/>
  <c r="E30" i="168"/>
  <c r="U30" i="168" s="1"/>
  <c r="S29" i="168"/>
  <c r="R29" i="168"/>
  <c r="Q29" i="168"/>
  <c r="P29" i="168"/>
  <c r="E29" i="168"/>
  <c r="T29" i="168" s="1"/>
  <c r="T28" i="168"/>
  <c r="S28" i="168"/>
  <c r="R28" i="168"/>
  <c r="Q28" i="168"/>
  <c r="Q27" i="168" s="1"/>
  <c r="P28" i="168"/>
  <c r="E28" i="168"/>
  <c r="U28" i="168" s="1"/>
  <c r="S27" i="168"/>
  <c r="R27" i="168"/>
  <c r="T26" i="168"/>
  <c r="S26" i="168"/>
  <c r="R26" i="168"/>
  <c r="Q26" i="168"/>
  <c r="P26" i="168"/>
  <c r="E26" i="168"/>
  <c r="U26" i="168" s="1"/>
  <c r="S25" i="168"/>
  <c r="R25" i="168"/>
  <c r="Q25" i="168"/>
  <c r="P25" i="168"/>
  <c r="E25" i="168"/>
  <c r="U25" i="168" s="1"/>
  <c r="S24" i="168"/>
  <c r="R24" i="168"/>
  <c r="Q24" i="168"/>
  <c r="P24" i="168"/>
  <c r="E24" i="168"/>
  <c r="T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U21" i="168" s="1"/>
  <c r="S20" i="168"/>
  <c r="R20" i="168"/>
  <c r="Q20" i="168"/>
  <c r="P20" i="168"/>
  <c r="E20" i="168"/>
  <c r="T20" i="168" s="1"/>
  <c r="S19" i="168"/>
  <c r="R19" i="168"/>
  <c r="Q19" i="168"/>
  <c r="P19" i="168"/>
  <c r="E19" i="168"/>
  <c r="T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U17" i="168" s="1"/>
  <c r="S16" i="168"/>
  <c r="R16" i="168"/>
  <c r="Q16" i="168"/>
  <c r="P16" i="168"/>
  <c r="E16" i="168"/>
  <c r="T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U13" i="168" s="1"/>
  <c r="S12" i="168"/>
  <c r="R12" i="168"/>
  <c r="Q12" i="168"/>
  <c r="P12" i="168"/>
  <c r="E12" i="168"/>
  <c r="T12" i="168" s="1"/>
  <c r="S11" i="168"/>
  <c r="R11" i="168"/>
  <c r="Q11" i="168"/>
  <c r="P11" i="168"/>
  <c r="E11" i="168"/>
  <c r="T11" i="168" s="1"/>
  <c r="S10" i="168"/>
  <c r="R10" i="168"/>
  <c r="Q10" i="168"/>
  <c r="P10" i="168"/>
  <c r="P9" i="168" s="1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U61" i="167" s="1"/>
  <c r="S60" i="167"/>
  <c r="R60" i="167"/>
  <c r="Q60" i="167"/>
  <c r="Q59" i="167" s="1"/>
  <c r="P60" i="167"/>
  <c r="E60" i="167"/>
  <c r="U60" i="167" s="1"/>
  <c r="S59" i="167"/>
  <c r="R59" i="167"/>
  <c r="S58" i="167"/>
  <c r="R58" i="167"/>
  <c r="T57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U55" i="167" s="1"/>
  <c r="S54" i="167"/>
  <c r="R54" i="167"/>
  <c r="Q54" i="167"/>
  <c r="P54" i="167"/>
  <c r="E54" i="167"/>
  <c r="U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U50" i="167" s="1"/>
  <c r="S49" i="167"/>
  <c r="R49" i="167"/>
  <c r="Q49" i="167"/>
  <c r="P49" i="167"/>
  <c r="E49" i="167"/>
  <c r="T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U46" i="167" s="1"/>
  <c r="S45" i="167"/>
  <c r="R45" i="167"/>
  <c r="Q45" i="167"/>
  <c r="P45" i="167"/>
  <c r="E45" i="167"/>
  <c r="T45" i="167" s="1"/>
  <c r="S44" i="167"/>
  <c r="R44" i="167"/>
  <c r="Q44" i="167"/>
  <c r="Q43" i="167" s="1"/>
  <c r="P44" i="167"/>
  <c r="E44" i="167"/>
  <c r="U44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U40" i="167" s="1"/>
  <c r="S39" i="167"/>
  <c r="R39" i="167"/>
  <c r="Q39" i="167"/>
  <c r="P39" i="167"/>
  <c r="E39" i="167"/>
  <c r="T39" i="167" s="1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U36" i="167" s="1"/>
  <c r="S35" i="167"/>
  <c r="R35" i="167"/>
  <c r="Q35" i="167"/>
  <c r="U35" i="167" s="1"/>
  <c r="P35" i="167"/>
  <c r="E35" i="167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U32" i="167" s="1"/>
  <c r="S31" i="167"/>
  <c r="R31" i="167"/>
  <c r="Q31" i="167"/>
  <c r="P31" i="167"/>
  <c r="E31" i="167"/>
  <c r="T31" i="167" s="1"/>
  <c r="S30" i="167"/>
  <c r="R30" i="167"/>
  <c r="Q30" i="167"/>
  <c r="U30" i="167" s="1"/>
  <c r="P30" i="167"/>
  <c r="T30" i="167" s="1"/>
  <c r="E30" i="167"/>
  <c r="S29" i="167"/>
  <c r="R29" i="167"/>
  <c r="Q29" i="167"/>
  <c r="P29" i="167"/>
  <c r="E29" i="167"/>
  <c r="U29" i="167" s="1"/>
  <c r="S28" i="167"/>
  <c r="R28" i="167"/>
  <c r="Q28" i="167"/>
  <c r="P28" i="167"/>
  <c r="E28" i="167"/>
  <c r="E27" i="167" s="1"/>
  <c r="S27" i="167"/>
  <c r="R27" i="167"/>
  <c r="S26" i="167"/>
  <c r="R26" i="167"/>
  <c r="Q26" i="167"/>
  <c r="P26" i="167"/>
  <c r="E26" i="167"/>
  <c r="T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U23" i="167" s="1"/>
  <c r="S22" i="167"/>
  <c r="R22" i="167"/>
  <c r="Q22" i="167"/>
  <c r="P22" i="167"/>
  <c r="E22" i="167"/>
  <c r="T22" i="167" s="1"/>
  <c r="S21" i="167"/>
  <c r="R21" i="167"/>
  <c r="Q21" i="167"/>
  <c r="P21" i="167"/>
  <c r="E21" i="167"/>
  <c r="U21" i="167" s="1"/>
  <c r="S20" i="167"/>
  <c r="R20" i="167"/>
  <c r="Q20" i="167"/>
  <c r="P20" i="167"/>
  <c r="E20" i="167"/>
  <c r="U20" i="167" s="1"/>
  <c r="S19" i="167"/>
  <c r="R19" i="167"/>
  <c r="Q19" i="167"/>
  <c r="P19" i="167"/>
  <c r="E19" i="167"/>
  <c r="U19" i="167" s="1"/>
  <c r="S18" i="167"/>
  <c r="R18" i="167"/>
  <c r="Q18" i="167"/>
  <c r="P18" i="167"/>
  <c r="E18" i="167"/>
  <c r="T18" i="167" s="1"/>
  <c r="S17" i="167"/>
  <c r="R17" i="167"/>
  <c r="Q17" i="167"/>
  <c r="P17" i="167"/>
  <c r="E17" i="167"/>
  <c r="U17" i="167" s="1"/>
  <c r="S16" i="167"/>
  <c r="R16" i="167"/>
  <c r="Q16" i="167"/>
  <c r="P16" i="167"/>
  <c r="E16" i="167"/>
  <c r="U16" i="167" s="1"/>
  <c r="S15" i="167"/>
  <c r="R15" i="167"/>
  <c r="Q15" i="167"/>
  <c r="P15" i="167"/>
  <c r="E15" i="167"/>
  <c r="U15" i="167" s="1"/>
  <c r="S14" i="167"/>
  <c r="R14" i="167"/>
  <c r="Q14" i="167"/>
  <c r="P14" i="167"/>
  <c r="E14" i="167"/>
  <c r="T14" i="167" s="1"/>
  <c r="S13" i="167"/>
  <c r="R13" i="167"/>
  <c r="Q13" i="167"/>
  <c r="P13" i="167"/>
  <c r="T13" i="167" s="1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U11" i="167" s="1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T61" i="166" s="1"/>
  <c r="S60" i="166"/>
  <c r="R60" i="166"/>
  <c r="Q60" i="166"/>
  <c r="P60" i="166"/>
  <c r="P59" i="166" s="1"/>
  <c r="E60" i="166"/>
  <c r="E59" i="166" s="1"/>
  <c r="U59" i="166" s="1"/>
  <c r="S59" i="166"/>
  <c r="R59" i="166"/>
  <c r="S58" i="166"/>
  <c r="R58" i="166"/>
  <c r="S57" i="166"/>
  <c r="R57" i="166"/>
  <c r="Q57" i="166"/>
  <c r="P57" i="166"/>
  <c r="E57" i="166"/>
  <c r="U57" i="166" s="1"/>
  <c r="S56" i="166"/>
  <c r="R56" i="166"/>
  <c r="Q56" i="166"/>
  <c r="P56" i="166"/>
  <c r="E56" i="166"/>
  <c r="T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T54" i="166" s="1"/>
  <c r="S53" i="166"/>
  <c r="R53" i="166"/>
  <c r="S52" i="166"/>
  <c r="R52" i="166"/>
  <c r="Q52" i="166"/>
  <c r="P52" i="166"/>
  <c r="E52" i="166"/>
  <c r="U52" i="166" s="1"/>
  <c r="S51" i="166"/>
  <c r="R51" i="166"/>
  <c r="Q51" i="166"/>
  <c r="P51" i="166"/>
  <c r="E51" i="166"/>
  <c r="T51" i="166" s="1"/>
  <c r="T50" i="166"/>
  <c r="S50" i="166"/>
  <c r="R50" i="166"/>
  <c r="Q50" i="166"/>
  <c r="P50" i="166"/>
  <c r="E50" i="166"/>
  <c r="U50" i="166" s="1"/>
  <c r="S49" i="166"/>
  <c r="R49" i="166"/>
  <c r="Q49" i="166"/>
  <c r="P49" i="166"/>
  <c r="E49" i="166"/>
  <c r="U49" i="166" s="1"/>
  <c r="S48" i="166"/>
  <c r="R48" i="166"/>
  <c r="Q48" i="166"/>
  <c r="P48" i="166"/>
  <c r="E48" i="166"/>
  <c r="U48" i="166" s="1"/>
  <c r="S47" i="166"/>
  <c r="R47" i="166"/>
  <c r="Q47" i="166"/>
  <c r="P47" i="166"/>
  <c r="E47" i="166"/>
  <c r="T47" i="166" s="1"/>
  <c r="T46" i="166"/>
  <c r="S46" i="166"/>
  <c r="R46" i="166"/>
  <c r="Q46" i="166"/>
  <c r="P46" i="166"/>
  <c r="E46" i="166"/>
  <c r="U46" i="166" s="1"/>
  <c r="S45" i="166"/>
  <c r="R45" i="166"/>
  <c r="Q45" i="166"/>
  <c r="P45" i="166"/>
  <c r="E45" i="166"/>
  <c r="S44" i="166"/>
  <c r="R44" i="166"/>
  <c r="Q44" i="166"/>
  <c r="P44" i="166"/>
  <c r="E44" i="166"/>
  <c r="E43" i="166" s="1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U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U38" i="166" s="1"/>
  <c r="S37" i="166"/>
  <c r="R37" i="166"/>
  <c r="Q37" i="166"/>
  <c r="P37" i="166"/>
  <c r="E37" i="166"/>
  <c r="T37" i="166" s="1"/>
  <c r="S36" i="166"/>
  <c r="R36" i="166"/>
  <c r="Q36" i="166"/>
  <c r="P36" i="166"/>
  <c r="E36" i="166"/>
  <c r="U36" i="166" s="1"/>
  <c r="S35" i="166"/>
  <c r="R35" i="166"/>
  <c r="Q35" i="166"/>
  <c r="P35" i="166"/>
  <c r="E35" i="166"/>
  <c r="U35" i="166" s="1"/>
  <c r="S34" i="166"/>
  <c r="R34" i="166"/>
  <c r="Q34" i="166"/>
  <c r="P34" i="166"/>
  <c r="E34" i="166"/>
  <c r="U34" i="166" s="1"/>
  <c r="S33" i="166"/>
  <c r="R33" i="166"/>
  <c r="Q33" i="166"/>
  <c r="P33" i="166"/>
  <c r="E33" i="166"/>
  <c r="T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U30" i="166" s="1"/>
  <c r="U29" i="166"/>
  <c r="S29" i="166"/>
  <c r="R29" i="166"/>
  <c r="Q29" i="166"/>
  <c r="P29" i="166"/>
  <c r="E29" i="166"/>
  <c r="T29" i="166" s="1"/>
  <c r="S28" i="166"/>
  <c r="R28" i="166"/>
  <c r="Q28" i="166"/>
  <c r="Q27" i="166" s="1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U25" i="166" s="1"/>
  <c r="U24" i="166"/>
  <c r="S24" i="166"/>
  <c r="R24" i="166"/>
  <c r="Q24" i="166"/>
  <c r="P24" i="166"/>
  <c r="E24" i="166"/>
  <c r="T24" i="166" s="1"/>
  <c r="S23" i="166"/>
  <c r="R23" i="166"/>
  <c r="Q23" i="166"/>
  <c r="P23" i="166"/>
  <c r="E23" i="166"/>
  <c r="U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U21" i="166" s="1"/>
  <c r="S20" i="166"/>
  <c r="R20" i="166"/>
  <c r="Q20" i="166"/>
  <c r="P20" i="166"/>
  <c r="E20" i="166"/>
  <c r="T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U17" i="166" s="1"/>
  <c r="S16" i="166"/>
  <c r="R16" i="166"/>
  <c r="Q16" i="166"/>
  <c r="P16" i="166"/>
  <c r="E16" i="166"/>
  <c r="T16" i="166" s="1"/>
  <c r="S15" i="166"/>
  <c r="R15" i="166"/>
  <c r="Q15" i="166"/>
  <c r="P15" i="166"/>
  <c r="E15" i="166"/>
  <c r="U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U13" i="166" s="1"/>
  <c r="S12" i="166"/>
  <c r="R12" i="166"/>
  <c r="Q12" i="166"/>
  <c r="P12" i="166"/>
  <c r="E12" i="166"/>
  <c r="T12" i="166" s="1"/>
  <c r="S11" i="166"/>
  <c r="R11" i="166"/>
  <c r="Q11" i="166"/>
  <c r="P11" i="166"/>
  <c r="E11" i="166"/>
  <c r="U11" i="166" s="1"/>
  <c r="S10" i="166"/>
  <c r="R10" i="166"/>
  <c r="Q10" i="166"/>
  <c r="P10" i="166"/>
  <c r="P9" i="166" s="1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1" i="165" s="1"/>
  <c r="S60" i="165"/>
  <c r="R60" i="165"/>
  <c r="Q60" i="165"/>
  <c r="Q59" i="165" s="1"/>
  <c r="P60" i="165"/>
  <c r="E60" i="165"/>
  <c r="U60" i="165" s="1"/>
  <c r="S59" i="165"/>
  <c r="R59" i="165"/>
  <c r="S58" i="165"/>
  <c r="R58" i="165"/>
  <c r="T57" i="165"/>
  <c r="S57" i="165"/>
  <c r="R57" i="165"/>
  <c r="Q57" i="165"/>
  <c r="P57" i="165"/>
  <c r="E57" i="165"/>
  <c r="U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U55" i="165" s="1"/>
  <c r="S54" i="165"/>
  <c r="R54" i="165"/>
  <c r="Q54" i="165"/>
  <c r="P54" i="165"/>
  <c r="E54" i="165"/>
  <c r="U54" i="165" s="1"/>
  <c r="S53" i="165"/>
  <c r="R53" i="165"/>
  <c r="S52" i="165"/>
  <c r="R52" i="165"/>
  <c r="Q52" i="165"/>
  <c r="P52" i="165"/>
  <c r="E52" i="165"/>
  <c r="T52" i="165" s="1"/>
  <c r="S51" i="165"/>
  <c r="R51" i="165"/>
  <c r="Q51" i="165"/>
  <c r="P51" i="165"/>
  <c r="E51" i="165"/>
  <c r="U51" i="165" s="1"/>
  <c r="S50" i="165"/>
  <c r="R50" i="165"/>
  <c r="Q50" i="165"/>
  <c r="P50" i="165"/>
  <c r="E50" i="165"/>
  <c r="U50" i="165" s="1"/>
  <c r="S49" i="165"/>
  <c r="R49" i="165"/>
  <c r="Q49" i="165"/>
  <c r="P49" i="165"/>
  <c r="E49" i="165"/>
  <c r="T49" i="165" s="1"/>
  <c r="S48" i="165"/>
  <c r="R48" i="165"/>
  <c r="Q48" i="165"/>
  <c r="P48" i="165"/>
  <c r="E48" i="165"/>
  <c r="T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U46" i="165" s="1"/>
  <c r="S45" i="165"/>
  <c r="R45" i="165"/>
  <c r="Q45" i="165"/>
  <c r="U45" i="165" s="1"/>
  <c r="P45" i="165"/>
  <c r="E45" i="165"/>
  <c r="T45" i="165" s="1"/>
  <c r="S44" i="165"/>
  <c r="R44" i="165"/>
  <c r="Q44" i="165"/>
  <c r="Q43" i="165" s="1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U40" i="165" s="1"/>
  <c r="S39" i="165"/>
  <c r="R39" i="165"/>
  <c r="Q39" i="165"/>
  <c r="P39" i="165"/>
  <c r="E39" i="165"/>
  <c r="T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U36" i="165" s="1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U32" i="165" s="1"/>
  <c r="S31" i="165"/>
  <c r="R31" i="165"/>
  <c r="Q31" i="165"/>
  <c r="P31" i="165"/>
  <c r="E31" i="165"/>
  <c r="T31" i="165" s="1"/>
  <c r="S30" i="165"/>
  <c r="R30" i="165"/>
  <c r="Q30" i="165"/>
  <c r="P30" i="165"/>
  <c r="T30" i="165" s="1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E27" i="165" s="1"/>
  <c r="S27" i="165"/>
  <c r="R27" i="165"/>
  <c r="S26" i="165"/>
  <c r="R26" i="165"/>
  <c r="Q26" i="165"/>
  <c r="P26" i="165"/>
  <c r="E26" i="165"/>
  <c r="T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T22" i="165" s="1"/>
  <c r="U21" i="165"/>
  <c r="T21" i="165"/>
  <c r="S21" i="165"/>
  <c r="R21" i="165"/>
  <c r="Q21" i="165"/>
  <c r="P21" i="165"/>
  <c r="E21" i="165"/>
  <c r="S20" i="165"/>
  <c r="R20" i="165"/>
  <c r="Q20" i="165"/>
  <c r="P20" i="165"/>
  <c r="E20" i="165"/>
  <c r="U20" i="165" s="1"/>
  <c r="S19" i="165"/>
  <c r="R19" i="165"/>
  <c r="Q19" i="165"/>
  <c r="P19" i="165"/>
  <c r="E19" i="165"/>
  <c r="U19" i="165" s="1"/>
  <c r="S18" i="165"/>
  <c r="R18" i="165"/>
  <c r="Q18" i="165"/>
  <c r="P18" i="165"/>
  <c r="E18" i="165"/>
  <c r="T18" i="165" s="1"/>
  <c r="U17" i="165"/>
  <c r="T17" i="165"/>
  <c r="S17" i="165"/>
  <c r="R17" i="165"/>
  <c r="Q17" i="165"/>
  <c r="P17" i="165"/>
  <c r="E17" i="165"/>
  <c r="S16" i="165"/>
  <c r="R16" i="165"/>
  <c r="Q16" i="165"/>
  <c r="P16" i="165"/>
  <c r="E16" i="165"/>
  <c r="U16" i="165" s="1"/>
  <c r="S15" i="165"/>
  <c r="R15" i="165"/>
  <c r="Q15" i="165"/>
  <c r="P15" i="165"/>
  <c r="E15" i="165"/>
  <c r="U15" i="165" s="1"/>
  <c r="S14" i="165"/>
  <c r="R14" i="165"/>
  <c r="Q14" i="165"/>
  <c r="P14" i="165"/>
  <c r="E14" i="165"/>
  <c r="T14" i="165" s="1"/>
  <c r="S13" i="165"/>
  <c r="R13" i="165"/>
  <c r="Q13" i="165"/>
  <c r="P13" i="165"/>
  <c r="T13" i="165" s="1"/>
  <c r="E13" i="165"/>
  <c r="T12" i="165"/>
  <c r="S12" i="165"/>
  <c r="R12" i="165"/>
  <c r="Q12" i="165"/>
  <c r="P12" i="165"/>
  <c r="E12" i="165"/>
  <c r="U12" i="165" s="1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T61" i="164" s="1"/>
  <c r="S60" i="164"/>
  <c r="R60" i="164"/>
  <c r="Q60" i="164"/>
  <c r="P60" i="164"/>
  <c r="E60" i="164"/>
  <c r="E59" i="164" s="1"/>
  <c r="U59" i="164" s="1"/>
  <c r="S59" i="164"/>
  <c r="R59" i="164"/>
  <c r="S58" i="164"/>
  <c r="R58" i="164"/>
  <c r="S57" i="164"/>
  <c r="R57" i="164"/>
  <c r="Q57" i="164"/>
  <c r="P57" i="164"/>
  <c r="E57" i="164"/>
  <c r="U57" i="164" s="1"/>
  <c r="S56" i="164"/>
  <c r="R56" i="164"/>
  <c r="Q56" i="164"/>
  <c r="P56" i="164"/>
  <c r="E56" i="164"/>
  <c r="T56" i="164" s="1"/>
  <c r="U55" i="164"/>
  <c r="T55" i="164"/>
  <c r="S55" i="164"/>
  <c r="R55" i="164"/>
  <c r="Q55" i="164"/>
  <c r="P55" i="164"/>
  <c r="E55" i="164"/>
  <c r="S54" i="164"/>
  <c r="R54" i="164"/>
  <c r="Q54" i="164"/>
  <c r="P54" i="164"/>
  <c r="P53" i="164" s="1"/>
  <c r="E54" i="164"/>
  <c r="T54" i="164" s="1"/>
  <c r="S53" i="164"/>
  <c r="R53" i="164"/>
  <c r="S52" i="164"/>
  <c r="R52" i="164"/>
  <c r="Q52" i="164"/>
  <c r="P52" i="164"/>
  <c r="E52" i="164"/>
  <c r="U52" i="164" s="1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U48" i="164" s="1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E45" i="164"/>
  <c r="U45" i="164" s="1"/>
  <c r="S44" i="164"/>
  <c r="R44" i="164"/>
  <c r="Q44" i="164"/>
  <c r="P44" i="164"/>
  <c r="E44" i="164"/>
  <c r="E43" i="164" s="1"/>
  <c r="S43" i="164"/>
  <c r="R43" i="164"/>
  <c r="S42" i="164"/>
  <c r="R42" i="164"/>
  <c r="S41" i="164"/>
  <c r="R41" i="164"/>
  <c r="Q41" i="164"/>
  <c r="P41" i="164"/>
  <c r="E41" i="164"/>
  <c r="T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U38" i="164" s="1"/>
  <c r="S37" i="164"/>
  <c r="R37" i="164"/>
  <c r="Q37" i="164"/>
  <c r="P37" i="164"/>
  <c r="E37" i="164"/>
  <c r="T37" i="164" s="1"/>
  <c r="S36" i="164"/>
  <c r="R36" i="164"/>
  <c r="Q36" i="164"/>
  <c r="P36" i="164"/>
  <c r="E36" i="164"/>
  <c r="U36" i="164" s="1"/>
  <c r="S35" i="164"/>
  <c r="R35" i="164"/>
  <c r="Q35" i="164"/>
  <c r="P35" i="164"/>
  <c r="T35" i="164" s="1"/>
  <c r="E35" i="164"/>
  <c r="S34" i="164"/>
  <c r="R34" i="164"/>
  <c r="Q34" i="164"/>
  <c r="P34" i="164"/>
  <c r="E34" i="164"/>
  <c r="U34" i="164" s="1"/>
  <c r="S33" i="164"/>
  <c r="R33" i="164"/>
  <c r="Q33" i="164"/>
  <c r="P33" i="164"/>
  <c r="E33" i="164"/>
  <c r="T33" i="164" s="1"/>
  <c r="S32" i="164"/>
  <c r="R32" i="164"/>
  <c r="Q32" i="164"/>
  <c r="U32" i="164" s="1"/>
  <c r="P32" i="164"/>
  <c r="T32" i="164" s="1"/>
  <c r="E32" i="164"/>
  <c r="S31" i="164"/>
  <c r="R31" i="164"/>
  <c r="Q31" i="164"/>
  <c r="P31" i="164"/>
  <c r="E31" i="164"/>
  <c r="U31" i="164" s="1"/>
  <c r="S30" i="164"/>
  <c r="R30" i="164"/>
  <c r="Q30" i="164"/>
  <c r="P30" i="164"/>
  <c r="E30" i="164"/>
  <c r="U30" i="164" s="1"/>
  <c r="S29" i="164"/>
  <c r="R29" i="164"/>
  <c r="Q29" i="164"/>
  <c r="P29" i="164"/>
  <c r="E29" i="164"/>
  <c r="T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U25" i="164" s="1"/>
  <c r="S24" i="164"/>
  <c r="R24" i="164"/>
  <c r="Q24" i="164"/>
  <c r="P24" i="164"/>
  <c r="E24" i="164"/>
  <c r="T24" i="164" s="1"/>
  <c r="S23" i="164"/>
  <c r="R23" i="164"/>
  <c r="Q23" i="164"/>
  <c r="P23" i="164"/>
  <c r="E23" i="164"/>
  <c r="S22" i="164"/>
  <c r="R22" i="164"/>
  <c r="Q22" i="164"/>
  <c r="P22" i="164"/>
  <c r="E22" i="164"/>
  <c r="U22" i="164" s="1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U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U14" i="164" s="1"/>
  <c r="S13" i="164"/>
  <c r="R13" i="164"/>
  <c r="Q13" i="164"/>
  <c r="P13" i="164"/>
  <c r="E13" i="164"/>
  <c r="U13" i="164" s="1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P9" i="164" s="1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U61" i="163" s="1"/>
  <c r="S60" i="163"/>
  <c r="R60" i="163"/>
  <c r="Q60" i="163"/>
  <c r="Q59" i="163" s="1"/>
  <c r="P60" i="163"/>
  <c r="E60" i="163"/>
  <c r="U60" i="163" s="1"/>
  <c r="S59" i="163"/>
  <c r="R59" i="163"/>
  <c r="S58" i="163"/>
  <c r="R58" i="163"/>
  <c r="T57" i="163"/>
  <c r="S57" i="163"/>
  <c r="R57" i="163"/>
  <c r="Q57" i="163"/>
  <c r="P57" i="163"/>
  <c r="E57" i="163"/>
  <c r="U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U55" i="163" s="1"/>
  <c r="S54" i="163"/>
  <c r="R54" i="163"/>
  <c r="Q54" i="163"/>
  <c r="P54" i="163"/>
  <c r="E54" i="163"/>
  <c r="U54" i="163" s="1"/>
  <c r="S53" i="163"/>
  <c r="R53" i="163"/>
  <c r="S52" i="163"/>
  <c r="R52" i="163"/>
  <c r="Q52" i="163"/>
  <c r="U52" i="163" s="1"/>
  <c r="P52" i="163"/>
  <c r="T52" i="163" s="1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U48" i="163"/>
  <c r="T48" i="163"/>
  <c r="S48" i="163"/>
  <c r="R48" i="163"/>
  <c r="Q48" i="163"/>
  <c r="P48" i="163"/>
  <c r="E48" i="163"/>
  <c r="S47" i="163"/>
  <c r="R47" i="163"/>
  <c r="Q47" i="163"/>
  <c r="P47" i="163"/>
  <c r="E47" i="163"/>
  <c r="U47" i="163" s="1"/>
  <c r="S46" i="163"/>
  <c r="R46" i="163"/>
  <c r="Q46" i="163"/>
  <c r="P46" i="163"/>
  <c r="E46" i="163"/>
  <c r="U46" i="163" s="1"/>
  <c r="S45" i="163"/>
  <c r="R45" i="163"/>
  <c r="Q45" i="163"/>
  <c r="U45" i="163" s="1"/>
  <c r="P45" i="163"/>
  <c r="E45" i="163"/>
  <c r="S44" i="163"/>
  <c r="R44" i="163"/>
  <c r="Q44" i="163"/>
  <c r="Q43" i="163" s="1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U36" i="163" s="1"/>
  <c r="S35" i="163"/>
  <c r="R35" i="163"/>
  <c r="Q35" i="163"/>
  <c r="P35" i="163"/>
  <c r="E35" i="163"/>
  <c r="T35" i="163" s="1"/>
  <c r="S34" i="163"/>
  <c r="R34" i="163"/>
  <c r="Q34" i="163"/>
  <c r="P34" i="163"/>
  <c r="E34" i="163"/>
  <c r="U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U32" i="163" s="1"/>
  <c r="S31" i="163"/>
  <c r="R31" i="163"/>
  <c r="Q31" i="163"/>
  <c r="P31" i="163"/>
  <c r="E31" i="163"/>
  <c r="T31" i="163" s="1"/>
  <c r="S30" i="163"/>
  <c r="R30" i="163"/>
  <c r="Q30" i="163"/>
  <c r="P30" i="163"/>
  <c r="E30" i="163"/>
  <c r="S29" i="163"/>
  <c r="R29" i="163"/>
  <c r="Q29" i="163"/>
  <c r="P29" i="163"/>
  <c r="E29" i="163"/>
  <c r="U29" i="163" s="1"/>
  <c r="S28" i="163"/>
  <c r="R28" i="163"/>
  <c r="Q28" i="163"/>
  <c r="P28" i="163"/>
  <c r="E28" i="163"/>
  <c r="E27" i="163" s="1"/>
  <c r="S27" i="163"/>
  <c r="R27" i="163"/>
  <c r="S26" i="163"/>
  <c r="R26" i="163"/>
  <c r="Q26" i="163"/>
  <c r="P26" i="163"/>
  <c r="E26" i="163"/>
  <c r="T26" i="163" s="1"/>
  <c r="S25" i="163"/>
  <c r="R25" i="163"/>
  <c r="Q25" i="163"/>
  <c r="P25" i="163"/>
  <c r="E25" i="163"/>
  <c r="U25" i="163" s="1"/>
  <c r="T24" i="163"/>
  <c r="S24" i="163"/>
  <c r="R24" i="163"/>
  <c r="Q24" i="163"/>
  <c r="P24" i="163"/>
  <c r="E24" i="163"/>
  <c r="U24" i="163" s="1"/>
  <c r="S23" i="163"/>
  <c r="R23" i="163"/>
  <c r="Q23" i="163"/>
  <c r="P23" i="163"/>
  <c r="E23" i="163"/>
  <c r="U23" i="163" s="1"/>
  <c r="S22" i="163"/>
  <c r="R22" i="163"/>
  <c r="Q22" i="163"/>
  <c r="P22" i="163"/>
  <c r="E22" i="163"/>
  <c r="T22" i="163" s="1"/>
  <c r="T21" i="163"/>
  <c r="S21" i="163"/>
  <c r="R21" i="163"/>
  <c r="Q21" i="163"/>
  <c r="P21" i="163"/>
  <c r="E21" i="163"/>
  <c r="U21" i="163" s="1"/>
  <c r="T20" i="163"/>
  <c r="S20" i="163"/>
  <c r="R20" i="163"/>
  <c r="Q20" i="163"/>
  <c r="P20" i="163"/>
  <c r="E20" i="163"/>
  <c r="U20" i="163" s="1"/>
  <c r="S19" i="163"/>
  <c r="R19" i="163"/>
  <c r="Q19" i="163"/>
  <c r="P19" i="163"/>
  <c r="E19" i="163"/>
  <c r="U19" i="163" s="1"/>
  <c r="S18" i="163"/>
  <c r="R18" i="163"/>
  <c r="Q18" i="163"/>
  <c r="P18" i="163"/>
  <c r="E18" i="163"/>
  <c r="T18" i="163" s="1"/>
  <c r="T17" i="163"/>
  <c r="S17" i="163"/>
  <c r="R17" i="163"/>
  <c r="Q17" i="163"/>
  <c r="P17" i="163"/>
  <c r="E17" i="163"/>
  <c r="U17" i="163" s="1"/>
  <c r="T16" i="163"/>
  <c r="S16" i="163"/>
  <c r="R16" i="163"/>
  <c r="Q16" i="163"/>
  <c r="P16" i="163"/>
  <c r="E16" i="163"/>
  <c r="U16" i="163" s="1"/>
  <c r="S15" i="163"/>
  <c r="R15" i="163"/>
  <c r="Q15" i="163"/>
  <c r="P15" i="163"/>
  <c r="E15" i="163"/>
  <c r="U15" i="163" s="1"/>
  <c r="S14" i="163"/>
  <c r="R14" i="163"/>
  <c r="Q14" i="163"/>
  <c r="P14" i="163"/>
  <c r="E14" i="163"/>
  <c r="T14" i="163" s="1"/>
  <c r="S13" i="163"/>
  <c r="R13" i="163"/>
  <c r="Q13" i="163"/>
  <c r="P13" i="163"/>
  <c r="T13" i="163" s="1"/>
  <c r="E13" i="163"/>
  <c r="S12" i="163"/>
  <c r="R12" i="163"/>
  <c r="Q12" i="163"/>
  <c r="P12" i="163"/>
  <c r="E12" i="163"/>
  <c r="U12" i="163" s="1"/>
  <c r="S11" i="163"/>
  <c r="R11" i="163"/>
  <c r="Q11" i="163"/>
  <c r="P11" i="163"/>
  <c r="E11" i="163"/>
  <c r="U11" i="163" s="1"/>
  <c r="S10" i="163"/>
  <c r="R10" i="163"/>
  <c r="Q10" i="163"/>
  <c r="P10" i="163"/>
  <c r="E10" i="163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P60" i="162"/>
  <c r="P59" i="162" s="1"/>
  <c r="E60" i="162"/>
  <c r="E59" i="162" s="1"/>
  <c r="U59" i="162" s="1"/>
  <c r="S59" i="162"/>
  <c r="R59" i="162"/>
  <c r="S58" i="162"/>
  <c r="R58" i="162"/>
  <c r="S57" i="162"/>
  <c r="R57" i="162"/>
  <c r="Q57" i="162"/>
  <c r="P57" i="162"/>
  <c r="E57" i="162"/>
  <c r="U57" i="162" s="1"/>
  <c r="S56" i="162"/>
  <c r="R56" i="162"/>
  <c r="Q56" i="162"/>
  <c r="P56" i="162"/>
  <c r="E56" i="162"/>
  <c r="T56" i="162" s="1"/>
  <c r="S55" i="162"/>
  <c r="R55" i="162"/>
  <c r="Q55" i="162"/>
  <c r="P55" i="162"/>
  <c r="E55" i="162"/>
  <c r="U55" i="162" s="1"/>
  <c r="S54" i="162"/>
  <c r="R54" i="162"/>
  <c r="Q54" i="162"/>
  <c r="P54" i="162"/>
  <c r="P53" i="162" s="1"/>
  <c r="E54" i="162"/>
  <c r="T54" i="162" s="1"/>
  <c r="S53" i="162"/>
  <c r="R53" i="162"/>
  <c r="S52" i="162"/>
  <c r="R52" i="162"/>
  <c r="Q52" i="162"/>
  <c r="P52" i="162"/>
  <c r="E52" i="162"/>
  <c r="U52" i="162" s="1"/>
  <c r="S51" i="162"/>
  <c r="R51" i="162"/>
  <c r="Q51" i="162"/>
  <c r="P51" i="162"/>
  <c r="E51" i="162"/>
  <c r="T51" i="162" s="1"/>
  <c r="T50" i="162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S46" i="162"/>
  <c r="R46" i="162"/>
  <c r="Q46" i="162"/>
  <c r="P46" i="162"/>
  <c r="E46" i="162"/>
  <c r="U46" i="162" s="1"/>
  <c r="S45" i="162"/>
  <c r="R45" i="162"/>
  <c r="Q45" i="162"/>
  <c r="P45" i="162"/>
  <c r="T45" i="162" s="1"/>
  <c r="E45" i="162"/>
  <c r="U45" i="162" s="1"/>
  <c r="S44" i="162"/>
  <c r="R44" i="162"/>
  <c r="Q44" i="162"/>
  <c r="P44" i="162"/>
  <c r="E44" i="162"/>
  <c r="E43" i="162" s="1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U34" i="162" s="1"/>
  <c r="S33" i="162"/>
  <c r="R33" i="162"/>
  <c r="Q33" i="162"/>
  <c r="P33" i="162"/>
  <c r="E33" i="162"/>
  <c r="T33" i="162" s="1"/>
  <c r="S32" i="162"/>
  <c r="R32" i="162"/>
  <c r="Q32" i="162"/>
  <c r="P32" i="162"/>
  <c r="T32" i="162" s="1"/>
  <c r="E32" i="162"/>
  <c r="T31" i="162"/>
  <c r="S31" i="162"/>
  <c r="R31" i="162"/>
  <c r="Q31" i="162"/>
  <c r="P31" i="162"/>
  <c r="E31" i="162"/>
  <c r="U31" i="162" s="1"/>
  <c r="S30" i="162"/>
  <c r="R30" i="162"/>
  <c r="Q30" i="162"/>
  <c r="P30" i="162"/>
  <c r="E30" i="162"/>
  <c r="U30" i="162" s="1"/>
  <c r="S29" i="162"/>
  <c r="R29" i="162"/>
  <c r="Q29" i="162"/>
  <c r="P29" i="162"/>
  <c r="E29" i="162"/>
  <c r="T29" i="162" s="1"/>
  <c r="T28" i="162"/>
  <c r="S28" i="162"/>
  <c r="R28" i="162"/>
  <c r="Q28" i="162"/>
  <c r="P28" i="162"/>
  <c r="E28" i="162"/>
  <c r="U28" i="162" s="1"/>
  <c r="S27" i="162"/>
  <c r="R27" i="162"/>
  <c r="T26" i="162"/>
  <c r="S26" i="162"/>
  <c r="R26" i="162"/>
  <c r="Q26" i="162"/>
  <c r="P26" i="162"/>
  <c r="E26" i="162"/>
  <c r="U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U23" i="162" s="1"/>
  <c r="S22" i="162"/>
  <c r="R22" i="162"/>
  <c r="Q22" i="162"/>
  <c r="P22" i="162"/>
  <c r="E22" i="162"/>
  <c r="U22" i="162" s="1"/>
  <c r="S21" i="162"/>
  <c r="R21" i="162"/>
  <c r="Q21" i="162"/>
  <c r="P21" i="162"/>
  <c r="E21" i="162"/>
  <c r="U21" i="162" s="1"/>
  <c r="S20" i="162"/>
  <c r="R20" i="162"/>
  <c r="Q20" i="162"/>
  <c r="P20" i="162"/>
  <c r="E20" i="162"/>
  <c r="T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U17" i="162" s="1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U13" i="162" s="1"/>
  <c r="U12" i="162"/>
  <c r="S12" i="162"/>
  <c r="R12" i="162"/>
  <c r="Q12" i="162"/>
  <c r="P12" i="162"/>
  <c r="E12" i="162"/>
  <c r="T12" i="162" s="1"/>
  <c r="S11" i="162"/>
  <c r="R11" i="162"/>
  <c r="Q11" i="162"/>
  <c r="P11" i="162"/>
  <c r="E11" i="162"/>
  <c r="U11" i="162" s="1"/>
  <c r="S10" i="162"/>
  <c r="R10" i="162"/>
  <c r="Q10" i="162"/>
  <c r="P10" i="162"/>
  <c r="E10" i="162"/>
  <c r="S9" i="162"/>
  <c r="R9" i="162"/>
  <c r="S8" i="162"/>
  <c r="R8" i="162"/>
  <c r="S62" i="161"/>
  <c r="R62" i="161"/>
  <c r="S61" i="161"/>
  <c r="R61" i="161"/>
  <c r="Q61" i="161"/>
  <c r="P61" i="161"/>
  <c r="E61" i="161"/>
  <c r="U61" i="161" s="1"/>
  <c r="S60" i="161"/>
  <c r="R60" i="161"/>
  <c r="Q60" i="161"/>
  <c r="Q59" i="161" s="1"/>
  <c r="P60" i="161"/>
  <c r="E60" i="161"/>
  <c r="U60" i="161" s="1"/>
  <c r="S59" i="161"/>
  <c r="R59" i="161"/>
  <c r="S58" i="161"/>
  <c r="R58" i="161"/>
  <c r="S57" i="161"/>
  <c r="R57" i="161"/>
  <c r="Q57" i="161"/>
  <c r="P57" i="161"/>
  <c r="E57" i="161"/>
  <c r="U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U55" i="161" s="1"/>
  <c r="S54" i="161"/>
  <c r="R54" i="161"/>
  <c r="Q54" i="161"/>
  <c r="P54" i="161"/>
  <c r="E54" i="161"/>
  <c r="U54" i="161" s="1"/>
  <c r="S53" i="161"/>
  <c r="R53" i="161"/>
  <c r="S52" i="161"/>
  <c r="R52" i="161"/>
  <c r="Q52" i="161"/>
  <c r="P52" i="161"/>
  <c r="E52" i="161"/>
  <c r="U52" i="161" s="1"/>
  <c r="S51" i="161"/>
  <c r="R51" i="161"/>
  <c r="Q51" i="161"/>
  <c r="P51" i="161"/>
  <c r="E51" i="161"/>
  <c r="U51" i="161" s="1"/>
  <c r="S50" i="161"/>
  <c r="R50" i="161"/>
  <c r="Q50" i="161"/>
  <c r="P50" i="161"/>
  <c r="E50" i="161"/>
  <c r="U50" i="161" s="1"/>
  <c r="S49" i="161"/>
  <c r="R49" i="161"/>
  <c r="Q49" i="161"/>
  <c r="P49" i="161"/>
  <c r="E49" i="161"/>
  <c r="T49" i="161" s="1"/>
  <c r="S48" i="161"/>
  <c r="R48" i="161"/>
  <c r="Q48" i="161"/>
  <c r="P48" i="161"/>
  <c r="E48" i="161"/>
  <c r="U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U46" i="161" s="1"/>
  <c r="S45" i="161"/>
  <c r="R45" i="161"/>
  <c r="Q45" i="161"/>
  <c r="U45" i="161" s="1"/>
  <c r="P45" i="161"/>
  <c r="E45" i="161"/>
  <c r="T44" i="161"/>
  <c r="S44" i="161"/>
  <c r="R44" i="161"/>
  <c r="Q44" i="161"/>
  <c r="Q43" i="161" s="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U40" i="161" s="1"/>
  <c r="S39" i="161"/>
  <c r="R39" i="161"/>
  <c r="Q39" i="161"/>
  <c r="P39" i="161"/>
  <c r="E39" i="161"/>
  <c r="T39" i="161" s="1"/>
  <c r="U38" i="161"/>
  <c r="T38" i="161"/>
  <c r="S38" i="161"/>
  <c r="R38" i="161"/>
  <c r="Q38" i="161"/>
  <c r="P38" i="161"/>
  <c r="E38" i="161"/>
  <c r="S37" i="161"/>
  <c r="R37" i="161"/>
  <c r="Q37" i="161"/>
  <c r="P37" i="161"/>
  <c r="E37" i="161"/>
  <c r="U37" i="161" s="1"/>
  <c r="S36" i="161"/>
  <c r="R36" i="161"/>
  <c r="Q36" i="161"/>
  <c r="P36" i="161"/>
  <c r="E36" i="161"/>
  <c r="U36" i="161" s="1"/>
  <c r="S35" i="161"/>
  <c r="R35" i="161"/>
  <c r="Q35" i="161"/>
  <c r="P35" i="161"/>
  <c r="E35" i="161"/>
  <c r="T35" i="161" s="1"/>
  <c r="U34" i="161"/>
  <c r="T34" i="161"/>
  <c r="S34" i="161"/>
  <c r="R34" i="161"/>
  <c r="Q34" i="161"/>
  <c r="P34" i="161"/>
  <c r="E34" i="161"/>
  <c r="S33" i="161"/>
  <c r="R33" i="161"/>
  <c r="Q33" i="161"/>
  <c r="P33" i="161"/>
  <c r="E33" i="161"/>
  <c r="U33" i="161" s="1"/>
  <c r="S32" i="161"/>
  <c r="R32" i="161"/>
  <c r="Q32" i="161"/>
  <c r="P32" i="161"/>
  <c r="E32" i="161"/>
  <c r="U32" i="161" s="1"/>
  <c r="S31" i="161"/>
  <c r="R31" i="161"/>
  <c r="Q31" i="161"/>
  <c r="P31" i="161"/>
  <c r="E31" i="161"/>
  <c r="T31" i="161" s="1"/>
  <c r="S30" i="161"/>
  <c r="R30" i="161"/>
  <c r="Q30" i="161"/>
  <c r="P30" i="161"/>
  <c r="T30" i="161" s="1"/>
  <c r="E30" i="161"/>
  <c r="S29" i="161"/>
  <c r="R29" i="161"/>
  <c r="Q29" i="161"/>
  <c r="P29" i="161"/>
  <c r="E29" i="161"/>
  <c r="U29" i="161" s="1"/>
  <c r="S28" i="161"/>
  <c r="R28" i="161"/>
  <c r="Q28" i="161"/>
  <c r="P28" i="161"/>
  <c r="E28" i="161"/>
  <c r="E27" i="161" s="1"/>
  <c r="S27" i="161"/>
  <c r="R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U23" i="161" s="1"/>
  <c r="S22" i="161"/>
  <c r="R22" i="161"/>
  <c r="Q22" i="161"/>
  <c r="P22" i="161"/>
  <c r="E22" i="161"/>
  <c r="T22" i="161" s="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U19" i="161" s="1"/>
  <c r="S18" i="161"/>
  <c r="R18" i="161"/>
  <c r="Q18" i="161"/>
  <c r="P18" i="161"/>
  <c r="E18" i="161"/>
  <c r="T18" i="161" s="1"/>
  <c r="S17" i="161"/>
  <c r="R17" i="161"/>
  <c r="Q17" i="161"/>
  <c r="P17" i="161"/>
  <c r="E17" i="161"/>
  <c r="T17" i="161" s="1"/>
  <c r="S16" i="161"/>
  <c r="R16" i="161"/>
  <c r="Q16" i="161"/>
  <c r="P16" i="161"/>
  <c r="E16" i="161"/>
  <c r="U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T14" i="161" s="1"/>
  <c r="S13" i="161"/>
  <c r="R13" i="161"/>
  <c r="Q13" i="161"/>
  <c r="P13" i="161"/>
  <c r="E13" i="161"/>
  <c r="S12" i="161"/>
  <c r="R12" i="161"/>
  <c r="Q12" i="161"/>
  <c r="P12" i="161"/>
  <c r="E12" i="161"/>
  <c r="U12" i="161" s="1"/>
  <c r="S11" i="161"/>
  <c r="R11" i="161"/>
  <c r="Q11" i="161"/>
  <c r="P11" i="161"/>
  <c r="E11" i="161"/>
  <c r="U11" i="161" s="1"/>
  <c r="S10" i="161"/>
  <c r="R10" i="161"/>
  <c r="Q10" i="161"/>
  <c r="P10" i="161"/>
  <c r="E10" i="161"/>
  <c r="S9" i="161"/>
  <c r="R9" i="161"/>
  <c r="S8" i="161"/>
  <c r="R8" i="161"/>
  <c r="S62" i="160"/>
  <c r="R62" i="160"/>
  <c r="S61" i="160"/>
  <c r="R61" i="160"/>
  <c r="Q61" i="160"/>
  <c r="P61" i="160"/>
  <c r="E61" i="160"/>
  <c r="U61" i="160" s="1"/>
  <c r="S60" i="160"/>
  <c r="R60" i="160"/>
  <c r="Q60" i="160"/>
  <c r="P60" i="160"/>
  <c r="P59" i="160" s="1"/>
  <c r="E60" i="160"/>
  <c r="E59" i="160" s="1"/>
  <c r="U59" i="160" s="1"/>
  <c r="S59" i="160"/>
  <c r="R59" i="160"/>
  <c r="S58" i="160"/>
  <c r="R58" i="160"/>
  <c r="S57" i="160"/>
  <c r="R57" i="160"/>
  <c r="Q57" i="160"/>
  <c r="P57" i="160"/>
  <c r="E57" i="160"/>
  <c r="U57" i="160" s="1"/>
  <c r="S56" i="160"/>
  <c r="R56" i="160"/>
  <c r="Q56" i="160"/>
  <c r="P56" i="160"/>
  <c r="E56" i="160"/>
  <c r="T56" i="160" s="1"/>
  <c r="S55" i="160"/>
  <c r="R55" i="160"/>
  <c r="Q55" i="160"/>
  <c r="P55" i="160"/>
  <c r="E55" i="160"/>
  <c r="U55" i="160" s="1"/>
  <c r="S54" i="160"/>
  <c r="R54" i="160"/>
  <c r="Q54" i="160"/>
  <c r="P54" i="160"/>
  <c r="P53" i="160" s="1"/>
  <c r="E54" i="160"/>
  <c r="T54" i="160" s="1"/>
  <c r="S53" i="160"/>
  <c r="R53" i="160"/>
  <c r="S52" i="160"/>
  <c r="R52" i="160"/>
  <c r="Q52" i="160"/>
  <c r="P52" i="160"/>
  <c r="E52" i="160"/>
  <c r="U52" i="160" s="1"/>
  <c r="S51" i="160"/>
  <c r="R51" i="160"/>
  <c r="Q51" i="160"/>
  <c r="P51" i="160"/>
  <c r="E51" i="160"/>
  <c r="T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U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T47" i="160" s="1"/>
  <c r="S46" i="160"/>
  <c r="R46" i="160"/>
  <c r="Q46" i="160"/>
  <c r="U46" i="160" s="1"/>
  <c r="P46" i="160"/>
  <c r="T46" i="160" s="1"/>
  <c r="E46" i="160"/>
  <c r="S45" i="160"/>
  <c r="R45" i="160"/>
  <c r="Q45" i="160"/>
  <c r="P45" i="160"/>
  <c r="T45" i="160" s="1"/>
  <c r="E45" i="160"/>
  <c r="U45" i="160" s="1"/>
  <c r="S44" i="160"/>
  <c r="R44" i="160"/>
  <c r="Q44" i="160"/>
  <c r="P44" i="160"/>
  <c r="E44" i="160"/>
  <c r="S43" i="160"/>
  <c r="R43" i="160"/>
  <c r="S42" i="160"/>
  <c r="R42" i="160"/>
  <c r="S41" i="160"/>
  <c r="R41" i="160"/>
  <c r="Q41" i="160"/>
  <c r="P41" i="160"/>
  <c r="E41" i="160"/>
  <c r="T41" i="160" s="1"/>
  <c r="S40" i="160"/>
  <c r="R40" i="160"/>
  <c r="Q40" i="160"/>
  <c r="P40" i="160"/>
  <c r="E40" i="160"/>
  <c r="U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S37" i="160"/>
  <c r="R37" i="160"/>
  <c r="Q37" i="160"/>
  <c r="P37" i="160"/>
  <c r="E37" i="160"/>
  <c r="T37" i="160" s="1"/>
  <c r="S36" i="160"/>
  <c r="R36" i="160"/>
  <c r="Q36" i="160"/>
  <c r="P36" i="160"/>
  <c r="T36" i="160" s="1"/>
  <c r="E36" i="160"/>
  <c r="U36" i="160" s="1"/>
  <c r="S35" i="160"/>
  <c r="R35" i="160"/>
  <c r="Q35" i="160"/>
  <c r="P35" i="160"/>
  <c r="T35" i="160" s="1"/>
  <c r="E35" i="160"/>
  <c r="S34" i="160"/>
  <c r="R34" i="160"/>
  <c r="Q34" i="160"/>
  <c r="P34" i="160"/>
  <c r="E34" i="160"/>
  <c r="S33" i="160"/>
  <c r="R33" i="160"/>
  <c r="Q33" i="160"/>
  <c r="P33" i="160"/>
  <c r="E33" i="160"/>
  <c r="T33" i="160" s="1"/>
  <c r="S32" i="160"/>
  <c r="R32" i="160"/>
  <c r="Q32" i="160"/>
  <c r="P32" i="160"/>
  <c r="E32" i="160"/>
  <c r="U32" i="160" s="1"/>
  <c r="S31" i="160"/>
  <c r="R31" i="160"/>
  <c r="Q31" i="160"/>
  <c r="P31" i="160"/>
  <c r="E31" i="160"/>
  <c r="U31" i="160" s="1"/>
  <c r="S30" i="160"/>
  <c r="R30" i="160"/>
  <c r="Q30" i="160"/>
  <c r="P30" i="160"/>
  <c r="E30" i="160"/>
  <c r="S29" i="160"/>
  <c r="R29" i="160"/>
  <c r="Q29" i="160"/>
  <c r="P29" i="160"/>
  <c r="E29" i="160"/>
  <c r="T29" i="160" s="1"/>
  <c r="S28" i="160"/>
  <c r="R28" i="160"/>
  <c r="Q28" i="160"/>
  <c r="P28" i="160"/>
  <c r="E28" i="160"/>
  <c r="U28" i="160" s="1"/>
  <c r="S27" i="160"/>
  <c r="R27" i="160"/>
  <c r="S26" i="160"/>
  <c r="R26" i="160"/>
  <c r="Q26" i="160"/>
  <c r="P26" i="160"/>
  <c r="E26" i="160"/>
  <c r="U26" i="160" s="1"/>
  <c r="S25" i="160"/>
  <c r="R25" i="160"/>
  <c r="Q25" i="160"/>
  <c r="P25" i="160"/>
  <c r="E25" i="160"/>
  <c r="S24" i="160"/>
  <c r="R24" i="160"/>
  <c r="Q24" i="160"/>
  <c r="P24" i="160"/>
  <c r="E24" i="160"/>
  <c r="T24" i="160" s="1"/>
  <c r="S23" i="160"/>
  <c r="R23" i="160"/>
  <c r="Q23" i="160"/>
  <c r="P23" i="160"/>
  <c r="E23" i="160"/>
  <c r="U23" i="160" s="1"/>
  <c r="S22" i="160"/>
  <c r="R22" i="160"/>
  <c r="Q22" i="160"/>
  <c r="P22" i="160"/>
  <c r="T22" i="160" s="1"/>
  <c r="E22" i="160"/>
  <c r="U22" i="160" s="1"/>
  <c r="S21" i="160"/>
  <c r="R21" i="160"/>
  <c r="Q21" i="160"/>
  <c r="P21" i="160"/>
  <c r="E21" i="160"/>
  <c r="S20" i="160"/>
  <c r="R20" i="160"/>
  <c r="Q20" i="160"/>
  <c r="P20" i="160"/>
  <c r="E20" i="160"/>
  <c r="T20" i="160" s="1"/>
  <c r="S19" i="160"/>
  <c r="R19" i="160"/>
  <c r="Q19" i="160"/>
  <c r="P19" i="160"/>
  <c r="E19" i="160"/>
  <c r="U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S16" i="160"/>
  <c r="R16" i="160"/>
  <c r="Q16" i="160"/>
  <c r="P16" i="160"/>
  <c r="E16" i="160"/>
  <c r="T16" i="160" s="1"/>
  <c r="S15" i="160"/>
  <c r="R15" i="160"/>
  <c r="Q15" i="160"/>
  <c r="P15" i="160"/>
  <c r="E15" i="160"/>
  <c r="U15" i="160" s="1"/>
  <c r="S14" i="160"/>
  <c r="R14" i="160"/>
  <c r="Q14" i="160"/>
  <c r="P14" i="160"/>
  <c r="E14" i="160"/>
  <c r="U14" i="160" s="1"/>
  <c r="S13" i="160"/>
  <c r="R13" i="160"/>
  <c r="Q13" i="160"/>
  <c r="P13" i="160"/>
  <c r="E13" i="160"/>
  <c r="S12" i="160"/>
  <c r="R12" i="160"/>
  <c r="Q12" i="160"/>
  <c r="P12" i="160"/>
  <c r="E12" i="160"/>
  <c r="T12" i="160" s="1"/>
  <c r="S11" i="160"/>
  <c r="R11" i="160"/>
  <c r="Q11" i="160"/>
  <c r="P11" i="160"/>
  <c r="E11" i="160"/>
  <c r="T11" i="160" s="1"/>
  <c r="S10" i="160"/>
  <c r="R10" i="160"/>
  <c r="Q10" i="160"/>
  <c r="P10" i="160"/>
  <c r="E10" i="160"/>
  <c r="T10" i="160" s="1"/>
  <c r="S9" i="160"/>
  <c r="R9" i="160"/>
  <c r="S8" i="160"/>
  <c r="R8" i="160"/>
  <c r="S62" i="159"/>
  <c r="R62" i="159"/>
  <c r="S61" i="159"/>
  <c r="R61" i="159"/>
  <c r="Q61" i="159"/>
  <c r="P61" i="159"/>
  <c r="E61" i="159"/>
  <c r="S60" i="159"/>
  <c r="R60" i="159"/>
  <c r="Q60" i="159"/>
  <c r="Q59" i="159" s="1"/>
  <c r="P60" i="159"/>
  <c r="E60" i="159"/>
  <c r="U60" i="159" s="1"/>
  <c r="S59" i="159"/>
  <c r="R59" i="159"/>
  <c r="S58" i="159"/>
  <c r="R58" i="159"/>
  <c r="T57" i="159"/>
  <c r="S57" i="159"/>
  <c r="R57" i="159"/>
  <c r="Q57" i="159"/>
  <c r="P57" i="159"/>
  <c r="E57" i="159"/>
  <c r="U57" i="159" s="1"/>
  <c r="S56" i="159"/>
  <c r="R56" i="159"/>
  <c r="Q56" i="159"/>
  <c r="P56" i="159"/>
  <c r="E56" i="159"/>
  <c r="U56" i="159" s="1"/>
  <c r="S55" i="159"/>
  <c r="R55" i="159"/>
  <c r="Q55" i="159"/>
  <c r="P55" i="159"/>
  <c r="E55" i="159"/>
  <c r="S54" i="159"/>
  <c r="R54" i="159"/>
  <c r="Q54" i="159"/>
  <c r="P54" i="159"/>
  <c r="E54" i="159"/>
  <c r="U54" i="159" s="1"/>
  <c r="S53" i="159"/>
  <c r="R53" i="159"/>
  <c r="S52" i="159"/>
  <c r="R52" i="159"/>
  <c r="Q52" i="159"/>
  <c r="P52" i="159"/>
  <c r="E52" i="159"/>
  <c r="T52" i="159" s="1"/>
  <c r="T51" i="159"/>
  <c r="S51" i="159"/>
  <c r="R51" i="159"/>
  <c r="Q51" i="159"/>
  <c r="P51" i="159"/>
  <c r="E51" i="159"/>
  <c r="U51" i="159" s="1"/>
  <c r="S50" i="159"/>
  <c r="R50" i="159"/>
  <c r="Q50" i="159"/>
  <c r="P50" i="159"/>
  <c r="E50" i="159"/>
  <c r="S49" i="159"/>
  <c r="R49" i="159"/>
  <c r="Q49" i="159"/>
  <c r="P49" i="159"/>
  <c r="E49" i="159"/>
  <c r="T49" i="159" s="1"/>
  <c r="S48" i="159"/>
  <c r="R48" i="159"/>
  <c r="Q48" i="159"/>
  <c r="P48" i="159"/>
  <c r="E48" i="159"/>
  <c r="T48" i="159" s="1"/>
  <c r="T47" i="159"/>
  <c r="S47" i="159"/>
  <c r="R47" i="159"/>
  <c r="Q47" i="159"/>
  <c r="P47" i="159"/>
  <c r="E47" i="159"/>
  <c r="U47" i="159" s="1"/>
  <c r="S46" i="159"/>
  <c r="R46" i="159"/>
  <c r="Q46" i="159"/>
  <c r="P46" i="159"/>
  <c r="E46" i="159"/>
  <c r="S45" i="159"/>
  <c r="R45" i="159"/>
  <c r="Q45" i="159"/>
  <c r="P45" i="159"/>
  <c r="E45" i="159"/>
  <c r="T45" i="159" s="1"/>
  <c r="S44" i="159"/>
  <c r="R44" i="159"/>
  <c r="Q44" i="159"/>
  <c r="P44" i="159"/>
  <c r="P43" i="159" s="1"/>
  <c r="E44" i="159"/>
  <c r="U44" i="159" s="1"/>
  <c r="S43" i="159"/>
  <c r="R43" i="159"/>
  <c r="S42" i="159"/>
  <c r="R42" i="159"/>
  <c r="S41" i="159"/>
  <c r="R41" i="159"/>
  <c r="Q41" i="159"/>
  <c r="P41" i="159"/>
  <c r="E41" i="159"/>
  <c r="U41" i="159" s="1"/>
  <c r="S40" i="159"/>
  <c r="R40" i="159"/>
  <c r="Q40" i="159"/>
  <c r="P40" i="159"/>
  <c r="E40" i="159"/>
  <c r="S39" i="159"/>
  <c r="R39" i="159"/>
  <c r="Q39" i="159"/>
  <c r="P39" i="159"/>
  <c r="E39" i="159"/>
  <c r="T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U37" i="159" s="1"/>
  <c r="S36" i="159"/>
  <c r="R36" i="159"/>
  <c r="Q36" i="159"/>
  <c r="P36" i="159"/>
  <c r="E36" i="159"/>
  <c r="S35" i="159"/>
  <c r="R35" i="159"/>
  <c r="Q35" i="159"/>
  <c r="P35" i="159"/>
  <c r="E35" i="159"/>
  <c r="T35" i="159" s="1"/>
  <c r="S34" i="159"/>
  <c r="R34" i="159"/>
  <c r="Q34" i="159"/>
  <c r="P34" i="159"/>
  <c r="E34" i="159"/>
  <c r="U34" i="159" s="1"/>
  <c r="S33" i="159"/>
  <c r="R33" i="159"/>
  <c r="Q33" i="159"/>
  <c r="P33" i="159"/>
  <c r="E33" i="159"/>
  <c r="U33" i="159" s="1"/>
  <c r="S32" i="159"/>
  <c r="R32" i="159"/>
  <c r="Q32" i="159"/>
  <c r="P32" i="159"/>
  <c r="E32" i="159"/>
  <c r="S31" i="159"/>
  <c r="R31" i="159"/>
  <c r="Q31" i="159"/>
  <c r="P31" i="159"/>
  <c r="E31" i="159"/>
  <c r="T31" i="159" s="1"/>
  <c r="S30" i="159"/>
  <c r="R30" i="159"/>
  <c r="Q30" i="159"/>
  <c r="P30" i="159"/>
  <c r="T30" i="159" s="1"/>
  <c r="E30" i="159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T26" i="159" s="1"/>
  <c r="S25" i="159"/>
  <c r="R25" i="159"/>
  <c r="Q25" i="159"/>
  <c r="P25" i="159"/>
  <c r="E25" i="159"/>
  <c r="U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S22" i="159"/>
  <c r="R22" i="159"/>
  <c r="Q22" i="159"/>
  <c r="P22" i="159"/>
  <c r="E22" i="159"/>
  <c r="T22" i="159" s="1"/>
  <c r="S21" i="159"/>
  <c r="R21" i="159"/>
  <c r="Q21" i="159"/>
  <c r="P21" i="159"/>
  <c r="E21" i="159"/>
  <c r="U21" i="159" s="1"/>
  <c r="S20" i="159"/>
  <c r="R20" i="159"/>
  <c r="Q20" i="159"/>
  <c r="P20" i="159"/>
  <c r="E20" i="159"/>
  <c r="U20" i="159" s="1"/>
  <c r="S19" i="159"/>
  <c r="R19" i="159"/>
  <c r="Q19" i="159"/>
  <c r="P19" i="159"/>
  <c r="E19" i="159"/>
  <c r="S18" i="159"/>
  <c r="R18" i="159"/>
  <c r="Q18" i="159"/>
  <c r="P18" i="159"/>
  <c r="E18" i="159"/>
  <c r="T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U16" i="159" s="1"/>
  <c r="S15" i="159"/>
  <c r="R15" i="159"/>
  <c r="Q15" i="159"/>
  <c r="P15" i="159"/>
  <c r="E15" i="159"/>
  <c r="S14" i="159"/>
  <c r="R14" i="159"/>
  <c r="Q14" i="159"/>
  <c r="P14" i="159"/>
  <c r="E14" i="159"/>
  <c r="T14" i="159" s="1"/>
  <c r="S13" i="159"/>
  <c r="R13" i="159"/>
  <c r="Q13" i="159"/>
  <c r="P13" i="159"/>
  <c r="E13" i="159"/>
  <c r="S12" i="159"/>
  <c r="R12" i="159"/>
  <c r="Q12" i="159"/>
  <c r="P12" i="159"/>
  <c r="E12" i="159"/>
  <c r="U12" i="159" s="1"/>
  <c r="S11" i="159"/>
  <c r="R11" i="159"/>
  <c r="Q11" i="159"/>
  <c r="P11" i="159"/>
  <c r="E11" i="159"/>
  <c r="S10" i="159"/>
  <c r="R10" i="159"/>
  <c r="Q10" i="159"/>
  <c r="P10" i="159"/>
  <c r="E10" i="159"/>
  <c r="U10" i="159" s="1"/>
  <c r="S9" i="159"/>
  <c r="R9" i="159"/>
  <c r="S8" i="159"/>
  <c r="R8" i="159"/>
  <c r="S62" i="158"/>
  <c r="R62" i="158"/>
  <c r="S61" i="158"/>
  <c r="R61" i="158"/>
  <c r="Q61" i="158"/>
  <c r="P61" i="158"/>
  <c r="E61" i="158"/>
  <c r="U61" i="158" s="1"/>
  <c r="S60" i="158"/>
  <c r="R60" i="158"/>
  <c r="Q60" i="158"/>
  <c r="P60" i="158"/>
  <c r="E60" i="158"/>
  <c r="S59" i="158"/>
  <c r="R59" i="158"/>
  <c r="S58" i="158"/>
  <c r="R58" i="158"/>
  <c r="S57" i="158"/>
  <c r="R57" i="158"/>
  <c r="Q57" i="158"/>
  <c r="P57" i="158"/>
  <c r="E57" i="158"/>
  <c r="S56" i="158"/>
  <c r="R56" i="158"/>
  <c r="Q56" i="158"/>
  <c r="P56" i="158"/>
  <c r="E56" i="158"/>
  <c r="T56" i="158" s="1"/>
  <c r="S55" i="158"/>
  <c r="R55" i="158"/>
  <c r="Q55" i="158"/>
  <c r="P55" i="158"/>
  <c r="E55" i="158"/>
  <c r="U55" i="158" s="1"/>
  <c r="S54" i="158"/>
  <c r="R54" i="158"/>
  <c r="Q54" i="158"/>
  <c r="P54" i="158"/>
  <c r="E54" i="158"/>
  <c r="S53" i="158"/>
  <c r="R53" i="158"/>
  <c r="S52" i="158"/>
  <c r="R52" i="158"/>
  <c r="Q52" i="158"/>
  <c r="P52" i="158"/>
  <c r="E52" i="158"/>
  <c r="S51" i="158"/>
  <c r="R51" i="158"/>
  <c r="Q51" i="158"/>
  <c r="P51" i="158"/>
  <c r="E51" i="158"/>
  <c r="T51" i="158" s="1"/>
  <c r="S50" i="158"/>
  <c r="R50" i="158"/>
  <c r="Q50" i="158"/>
  <c r="P50" i="158"/>
  <c r="E50" i="158"/>
  <c r="U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S47" i="158"/>
  <c r="R47" i="158"/>
  <c r="Q47" i="158"/>
  <c r="P47" i="158"/>
  <c r="E47" i="158"/>
  <c r="T47" i="158" s="1"/>
  <c r="S46" i="158"/>
  <c r="R46" i="158"/>
  <c r="Q46" i="158"/>
  <c r="P46" i="158"/>
  <c r="E46" i="158"/>
  <c r="U46" i="158" s="1"/>
  <c r="S45" i="158"/>
  <c r="R45" i="158"/>
  <c r="Q45" i="158"/>
  <c r="P45" i="158"/>
  <c r="E45" i="158"/>
  <c r="U45" i="158" s="1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T41" i="158" s="1"/>
  <c r="S40" i="158"/>
  <c r="R40" i="158"/>
  <c r="Q40" i="158"/>
  <c r="P40" i="158"/>
  <c r="E40" i="158"/>
  <c r="U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S37" i="158"/>
  <c r="R37" i="158"/>
  <c r="Q37" i="158"/>
  <c r="P37" i="158"/>
  <c r="E37" i="158"/>
  <c r="T37" i="158" s="1"/>
  <c r="S36" i="158"/>
  <c r="R36" i="158"/>
  <c r="Q36" i="158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U32" i="158" s="1"/>
  <c r="P32" i="158"/>
  <c r="T32" i="158" s="1"/>
  <c r="E32" i="158"/>
  <c r="S31" i="158"/>
  <c r="R31" i="158"/>
  <c r="Q31" i="158"/>
  <c r="P31" i="158"/>
  <c r="E31" i="158"/>
  <c r="U31" i="158" s="1"/>
  <c r="S30" i="158"/>
  <c r="R30" i="158"/>
  <c r="Q30" i="158"/>
  <c r="P30" i="158"/>
  <c r="E30" i="158"/>
  <c r="U29" i="158"/>
  <c r="S29" i="158"/>
  <c r="R29" i="158"/>
  <c r="Q29" i="158"/>
  <c r="P29" i="158"/>
  <c r="E29" i="158"/>
  <c r="T29" i="158" s="1"/>
  <c r="S28" i="158"/>
  <c r="R28" i="158"/>
  <c r="Q28" i="158"/>
  <c r="Q27" i="158" s="1"/>
  <c r="P28" i="158"/>
  <c r="P27" i="158" s="1"/>
  <c r="E28" i="158"/>
  <c r="U28" i="158" s="1"/>
  <c r="S27" i="158"/>
  <c r="R27" i="158"/>
  <c r="S26" i="158"/>
  <c r="R26" i="158"/>
  <c r="Q26" i="158"/>
  <c r="P26" i="158"/>
  <c r="E26" i="158"/>
  <c r="U26" i="158" s="1"/>
  <c r="S25" i="158"/>
  <c r="R25" i="158"/>
  <c r="Q25" i="158"/>
  <c r="P25" i="158"/>
  <c r="E25" i="158"/>
  <c r="S24" i="158"/>
  <c r="R24" i="158"/>
  <c r="Q24" i="158"/>
  <c r="P24" i="158"/>
  <c r="E24" i="158"/>
  <c r="T24" i="158" s="1"/>
  <c r="S23" i="158"/>
  <c r="R23" i="158"/>
  <c r="Q23" i="158"/>
  <c r="P23" i="158"/>
  <c r="E23" i="158"/>
  <c r="T23" i="158" s="1"/>
  <c r="S22" i="158"/>
  <c r="R22" i="158"/>
  <c r="Q22" i="158"/>
  <c r="P22" i="158"/>
  <c r="E22" i="158"/>
  <c r="U22" i="158" s="1"/>
  <c r="S21" i="158"/>
  <c r="R21" i="158"/>
  <c r="Q21" i="158"/>
  <c r="P21" i="158"/>
  <c r="E21" i="158"/>
  <c r="S20" i="158"/>
  <c r="R20" i="158"/>
  <c r="Q20" i="158"/>
  <c r="P20" i="158"/>
  <c r="E20" i="158"/>
  <c r="T20" i="158" s="1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S16" i="158"/>
  <c r="R16" i="158"/>
  <c r="Q16" i="158"/>
  <c r="P16" i="158"/>
  <c r="E16" i="158"/>
  <c r="T16" i="158" s="1"/>
  <c r="S15" i="158"/>
  <c r="R15" i="158"/>
  <c r="Q15" i="158"/>
  <c r="P15" i="158"/>
  <c r="E15" i="158"/>
  <c r="T15" i="158" s="1"/>
  <c r="S14" i="158"/>
  <c r="R14" i="158"/>
  <c r="Q14" i="158"/>
  <c r="P14" i="158"/>
  <c r="E14" i="158"/>
  <c r="U14" i="158" s="1"/>
  <c r="S13" i="158"/>
  <c r="R13" i="158"/>
  <c r="Q13" i="158"/>
  <c r="P13" i="158"/>
  <c r="E13" i="158"/>
  <c r="S12" i="158"/>
  <c r="R12" i="158"/>
  <c r="Q12" i="158"/>
  <c r="P12" i="158"/>
  <c r="E12" i="158"/>
  <c r="T12" i="158" s="1"/>
  <c r="S11" i="158"/>
  <c r="R11" i="158"/>
  <c r="Q11" i="158"/>
  <c r="P11" i="158"/>
  <c r="E11" i="158"/>
  <c r="T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S60" i="157"/>
  <c r="R60" i="157"/>
  <c r="Q60" i="157"/>
  <c r="Q59" i="157" s="1"/>
  <c r="P60" i="157"/>
  <c r="E60" i="157"/>
  <c r="U60" i="157" s="1"/>
  <c r="S59" i="157"/>
  <c r="R59" i="157"/>
  <c r="S58" i="157"/>
  <c r="R58" i="157"/>
  <c r="T57" i="157"/>
  <c r="S57" i="157"/>
  <c r="R57" i="157"/>
  <c r="Q57" i="157"/>
  <c r="P57" i="157"/>
  <c r="E57" i="157"/>
  <c r="U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S54" i="157"/>
  <c r="R54" i="157"/>
  <c r="Q54" i="157"/>
  <c r="Q53" i="157" s="1"/>
  <c r="P54" i="157"/>
  <c r="E54" i="157"/>
  <c r="U54" i="157" s="1"/>
  <c r="S53" i="157"/>
  <c r="R53" i="157"/>
  <c r="S52" i="157"/>
  <c r="R52" i="157"/>
  <c r="Q52" i="157"/>
  <c r="P52" i="157"/>
  <c r="E52" i="157"/>
  <c r="U52" i="157" s="1"/>
  <c r="S51" i="157"/>
  <c r="R51" i="157"/>
  <c r="Q51" i="157"/>
  <c r="P51" i="157"/>
  <c r="E51" i="157"/>
  <c r="U51" i="157" s="1"/>
  <c r="S50" i="157"/>
  <c r="R50" i="157"/>
  <c r="Q50" i="157"/>
  <c r="P50" i="157"/>
  <c r="E50" i="157"/>
  <c r="S49" i="157"/>
  <c r="R49" i="157"/>
  <c r="Q49" i="157"/>
  <c r="P49" i="157"/>
  <c r="E49" i="157"/>
  <c r="T49" i="157" s="1"/>
  <c r="S48" i="157"/>
  <c r="R48" i="157"/>
  <c r="Q48" i="157"/>
  <c r="P48" i="157"/>
  <c r="E48" i="157"/>
  <c r="U48" i="157" s="1"/>
  <c r="S47" i="157"/>
  <c r="R47" i="157"/>
  <c r="Q47" i="157"/>
  <c r="P47" i="157"/>
  <c r="E47" i="157"/>
  <c r="U47" i="157" s="1"/>
  <c r="S46" i="157"/>
  <c r="R46" i="157"/>
  <c r="Q46" i="157"/>
  <c r="P46" i="157"/>
  <c r="E46" i="157"/>
  <c r="S45" i="157"/>
  <c r="R45" i="157"/>
  <c r="Q45" i="157"/>
  <c r="U45" i="157" s="1"/>
  <c r="P45" i="157"/>
  <c r="E45" i="157"/>
  <c r="S44" i="157"/>
  <c r="R44" i="157"/>
  <c r="Q44" i="157"/>
  <c r="P44" i="157"/>
  <c r="E44" i="157"/>
  <c r="U44" i="157" s="1"/>
  <c r="S43" i="157"/>
  <c r="R43" i="157"/>
  <c r="S42" i="157"/>
  <c r="R42" i="157"/>
  <c r="S41" i="157"/>
  <c r="R41" i="157"/>
  <c r="Q41" i="157"/>
  <c r="P41" i="157"/>
  <c r="E41" i="157"/>
  <c r="U41" i="157" s="1"/>
  <c r="S40" i="157"/>
  <c r="R40" i="157"/>
  <c r="Q40" i="157"/>
  <c r="P40" i="157"/>
  <c r="E40" i="157"/>
  <c r="S39" i="157"/>
  <c r="R39" i="157"/>
  <c r="Q39" i="157"/>
  <c r="P39" i="157"/>
  <c r="E39" i="157"/>
  <c r="T39" i="157" s="1"/>
  <c r="S38" i="157"/>
  <c r="R38" i="157"/>
  <c r="Q38" i="157"/>
  <c r="P38" i="157"/>
  <c r="E38" i="157"/>
  <c r="U38" i="157" s="1"/>
  <c r="S37" i="157"/>
  <c r="R37" i="157"/>
  <c r="Q37" i="157"/>
  <c r="P37" i="157"/>
  <c r="E37" i="157"/>
  <c r="U37" i="157" s="1"/>
  <c r="S36" i="157"/>
  <c r="R36" i="157"/>
  <c r="Q36" i="157"/>
  <c r="P36" i="157"/>
  <c r="E36" i="157"/>
  <c r="S35" i="157"/>
  <c r="R35" i="157"/>
  <c r="Q35" i="157"/>
  <c r="P35" i="157"/>
  <c r="E35" i="157"/>
  <c r="T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T31" i="157" s="1"/>
  <c r="S30" i="157"/>
  <c r="R30" i="157"/>
  <c r="Q30" i="157"/>
  <c r="P30" i="157"/>
  <c r="E30" i="157"/>
  <c r="S29" i="157"/>
  <c r="R29" i="157"/>
  <c r="Q29" i="157"/>
  <c r="P29" i="157"/>
  <c r="E29" i="157"/>
  <c r="U29" i="157" s="1"/>
  <c r="S28" i="157"/>
  <c r="R28" i="157"/>
  <c r="Q28" i="157"/>
  <c r="P28" i="157"/>
  <c r="E28" i="157"/>
  <c r="S27" i="157"/>
  <c r="R27" i="157"/>
  <c r="S26" i="157"/>
  <c r="R26" i="157"/>
  <c r="Q26" i="157"/>
  <c r="P26" i="157"/>
  <c r="E26" i="157"/>
  <c r="T26" i="157" s="1"/>
  <c r="S25" i="157"/>
  <c r="R25" i="157"/>
  <c r="Q25" i="157"/>
  <c r="P25" i="157"/>
  <c r="E25" i="157"/>
  <c r="U25" i="157" s="1"/>
  <c r="S24" i="157"/>
  <c r="R24" i="157"/>
  <c r="Q24" i="157"/>
  <c r="P24" i="157"/>
  <c r="E24" i="157"/>
  <c r="U24" i="157" s="1"/>
  <c r="S23" i="157"/>
  <c r="R23" i="157"/>
  <c r="Q23" i="157"/>
  <c r="P23" i="157"/>
  <c r="E23" i="157"/>
  <c r="S22" i="157"/>
  <c r="R22" i="157"/>
  <c r="Q22" i="157"/>
  <c r="P22" i="157"/>
  <c r="E22" i="157"/>
  <c r="T22" i="157" s="1"/>
  <c r="S21" i="157"/>
  <c r="R21" i="157"/>
  <c r="Q21" i="157"/>
  <c r="P21" i="157"/>
  <c r="E21" i="157"/>
  <c r="U21" i="157" s="1"/>
  <c r="S20" i="157"/>
  <c r="R20" i="157"/>
  <c r="Q20" i="157"/>
  <c r="P20" i="157"/>
  <c r="E20" i="157"/>
  <c r="U20" i="157" s="1"/>
  <c r="S19" i="157"/>
  <c r="R19" i="157"/>
  <c r="Q19" i="157"/>
  <c r="P19" i="157"/>
  <c r="E19" i="157"/>
  <c r="S18" i="157"/>
  <c r="R18" i="157"/>
  <c r="Q18" i="157"/>
  <c r="P18" i="157"/>
  <c r="E18" i="157"/>
  <c r="T18" i="157" s="1"/>
  <c r="U17" i="157"/>
  <c r="T17" i="157"/>
  <c r="S17" i="157"/>
  <c r="R17" i="157"/>
  <c r="Q17" i="157"/>
  <c r="P17" i="157"/>
  <c r="E17" i="157"/>
  <c r="S16" i="157"/>
  <c r="R16" i="157"/>
  <c r="Q16" i="157"/>
  <c r="P16" i="157"/>
  <c r="E16" i="157"/>
  <c r="U16" i="157" s="1"/>
  <c r="S15" i="157"/>
  <c r="R15" i="157"/>
  <c r="Q15" i="157"/>
  <c r="P15" i="157"/>
  <c r="E15" i="157"/>
  <c r="U14" i="157"/>
  <c r="S14" i="157"/>
  <c r="R14" i="157"/>
  <c r="Q14" i="157"/>
  <c r="P14" i="157"/>
  <c r="E14" i="157"/>
  <c r="T14" i="157" s="1"/>
  <c r="S13" i="157"/>
  <c r="R13" i="157"/>
  <c r="Q13" i="157"/>
  <c r="U13" i="157" s="1"/>
  <c r="P13" i="157"/>
  <c r="E13" i="157"/>
  <c r="S12" i="157"/>
  <c r="R12" i="157"/>
  <c r="Q12" i="157"/>
  <c r="P12" i="157"/>
  <c r="E12" i="157"/>
  <c r="U12" i="157" s="1"/>
  <c r="S11" i="157"/>
  <c r="R11" i="157"/>
  <c r="Q11" i="157"/>
  <c r="P11" i="157"/>
  <c r="E11" i="157"/>
  <c r="S10" i="157"/>
  <c r="R10" i="157"/>
  <c r="Q10" i="157"/>
  <c r="P10" i="157"/>
  <c r="E10" i="157"/>
  <c r="U10" i="157" s="1"/>
  <c r="S9" i="157"/>
  <c r="R9" i="157"/>
  <c r="S8" i="157"/>
  <c r="R8" i="157"/>
  <c r="S62" i="156"/>
  <c r="R62" i="156"/>
  <c r="S61" i="156"/>
  <c r="R61" i="156"/>
  <c r="Q61" i="156"/>
  <c r="P61" i="156"/>
  <c r="E61" i="156"/>
  <c r="U61" i="156" s="1"/>
  <c r="S60" i="156"/>
  <c r="R60" i="156"/>
  <c r="Q60" i="156"/>
  <c r="P60" i="156"/>
  <c r="E60" i="156"/>
  <c r="S59" i="156"/>
  <c r="R59" i="156"/>
  <c r="S58" i="156"/>
  <c r="R58" i="156"/>
  <c r="S57" i="156"/>
  <c r="R57" i="156"/>
  <c r="Q57" i="156"/>
  <c r="P57" i="156"/>
  <c r="E57" i="156"/>
  <c r="S56" i="156"/>
  <c r="R56" i="156"/>
  <c r="Q56" i="156"/>
  <c r="P56" i="156"/>
  <c r="E56" i="156"/>
  <c r="T56" i="156" s="1"/>
  <c r="S55" i="156"/>
  <c r="R55" i="156"/>
  <c r="Q55" i="156"/>
  <c r="P55" i="156"/>
  <c r="E55" i="156"/>
  <c r="U55" i="156" s="1"/>
  <c r="S54" i="156"/>
  <c r="R54" i="156"/>
  <c r="Q54" i="156"/>
  <c r="P54" i="156"/>
  <c r="E54" i="156"/>
  <c r="S53" i="156"/>
  <c r="R53" i="156"/>
  <c r="S52" i="156"/>
  <c r="R52" i="156"/>
  <c r="Q52" i="156"/>
  <c r="P52" i="156"/>
  <c r="E52" i="156"/>
  <c r="S51" i="156"/>
  <c r="R51" i="156"/>
  <c r="Q51" i="156"/>
  <c r="P51" i="156"/>
  <c r="E51" i="156"/>
  <c r="T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S47" i="156"/>
  <c r="R47" i="156"/>
  <c r="Q47" i="156"/>
  <c r="P47" i="156"/>
  <c r="E47" i="156"/>
  <c r="T47" i="156" s="1"/>
  <c r="S46" i="156"/>
  <c r="R46" i="156"/>
  <c r="Q46" i="156"/>
  <c r="P46" i="156"/>
  <c r="E46" i="156"/>
  <c r="U46" i="156" s="1"/>
  <c r="S45" i="156"/>
  <c r="R45" i="156"/>
  <c r="Q45" i="156"/>
  <c r="P45" i="156"/>
  <c r="E45" i="156"/>
  <c r="U45" i="156" s="1"/>
  <c r="S44" i="156"/>
  <c r="R44" i="156"/>
  <c r="Q44" i="156"/>
  <c r="P44" i="156"/>
  <c r="E44" i="156"/>
  <c r="S43" i="156"/>
  <c r="R43" i="156"/>
  <c r="S42" i="156"/>
  <c r="R42" i="156"/>
  <c r="S41" i="156"/>
  <c r="R41" i="156"/>
  <c r="Q41" i="156"/>
  <c r="P41" i="156"/>
  <c r="E41" i="156"/>
  <c r="T41" i="156" s="1"/>
  <c r="S40" i="156"/>
  <c r="R40" i="156"/>
  <c r="Q40" i="156"/>
  <c r="P40" i="156"/>
  <c r="E40" i="156"/>
  <c r="T40" i="156" s="1"/>
  <c r="S39" i="156"/>
  <c r="R39" i="156"/>
  <c r="Q39" i="156"/>
  <c r="P39" i="156"/>
  <c r="E39" i="156"/>
  <c r="U39" i="156" s="1"/>
  <c r="S38" i="156"/>
  <c r="R38" i="156"/>
  <c r="Q38" i="156"/>
  <c r="P38" i="156"/>
  <c r="E38" i="156"/>
  <c r="S37" i="156"/>
  <c r="R37" i="156"/>
  <c r="Q37" i="156"/>
  <c r="P37" i="156"/>
  <c r="E37" i="156"/>
  <c r="T37" i="156" s="1"/>
  <c r="S36" i="156"/>
  <c r="R36" i="156"/>
  <c r="Q36" i="156"/>
  <c r="P36" i="156"/>
  <c r="T36" i="156" s="1"/>
  <c r="E36" i="156"/>
  <c r="S35" i="156"/>
  <c r="R35" i="156"/>
  <c r="Q35" i="156"/>
  <c r="P35" i="156"/>
  <c r="E35" i="156"/>
  <c r="U35" i="156" s="1"/>
  <c r="S34" i="156"/>
  <c r="R34" i="156"/>
  <c r="Q34" i="156"/>
  <c r="P34" i="156"/>
  <c r="E34" i="156"/>
  <c r="S33" i="156"/>
  <c r="R33" i="156"/>
  <c r="Q33" i="156"/>
  <c r="P33" i="156"/>
  <c r="E33" i="156"/>
  <c r="T33" i="156" s="1"/>
  <c r="S32" i="156"/>
  <c r="R32" i="156"/>
  <c r="Q32" i="156"/>
  <c r="P32" i="156"/>
  <c r="T32" i="156" s="1"/>
  <c r="E32" i="156"/>
  <c r="S31" i="156"/>
  <c r="R31" i="156"/>
  <c r="Q31" i="156"/>
  <c r="P31" i="156"/>
  <c r="E31" i="156"/>
  <c r="U31" i="156" s="1"/>
  <c r="S30" i="156"/>
  <c r="R30" i="156"/>
  <c r="Q30" i="156"/>
  <c r="P30" i="156"/>
  <c r="T30" i="156" s="1"/>
  <c r="E30" i="156"/>
  <c r="U30" i="156" s="1"/>
  <c r="S29" i="156"/>
  <c r="R29" i="156"/>
  <c r="Q29" i="156"/>
  <c r="P29" i="156"/>
  <c r="E29" i="156"/>
  <c r="T29" i="156" s="1"/>
  <c r="T28" i="156"/>
  <c r="S28" i="156"/>
  <c r="R28" i="156"/>
  <c r="Q28" i="156"/>
  <c r="Q27" i="156" s="1"/>
  <c r="P28" i="156"/>
  <c r="E28" i="156"/>
  <c r="U28" i="156" s="1"/>
  <c r="S27" i="156"/>
  <c r="R27" i="156"/>
  <c r="U26" i="156"/>
  <c r="S26" i="156"/>
  <c r="R26" i="156"/>
  <c r="Q26" i="156"/>
  <c r="P26" i="156"/>
  <c r="E26" i="156"/>
  <c r="T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T24" i="156" s="1"/>
  <c r="U23" i="156"/>
  <c r="T23" i="156"/>
  <c r="S23" i="156"/>
  <c r="R23" i="156"/>
  <c r="Q23" i="156"/>
  <c r="P23" i="156"/>
  <c r="E23" i="156"/>
  <c r="S22" i="156"/>
  <c r="R22" i="156"/>
  <c r="Q22" i="156"/>
  <c r="P22" i="156"/>
  <c r="E22" i="156"/>
  <c r="U22" i="156" s="1"/>
  <c r="T21" i="156"/>
  <c r="S21" i="156"/>
  <c r="R21" i="156"/>
  <c r="Q21" i="156"/>
  <c r="P21" i="156"/>
  <c r="E21" i="156"/>
  <c r="U21" i="156" s="1"/>
  <c r="S20" i="156"/>
  <c r="R20" i="156"/>
  <c r="Q20" i="156"/>
  <c r="P20" i="156"/>
  <c r="E20" i="156"/>
  <c r="T20" i="156" s="1"/>
  <c r="U19" i="156"/>
  <c r="T19" i="156"/>
  <c r="S19" i="156"/>
  <c r="R19" i="156"/>
  <c r="Q19" i="156"/>
  <c r="P19" i="156"/>
  <c r="E19" i="156"/>
  <c r="U18" i="156"/>
  <c r="T18" i="156"/>
  <c r="S18" i="156"/>
  <c r="R18" i="156"/>
  <c r="Q18" i="156"/>
  <c r="P18" i="156"/>
  <c r="E18" i="156"/>
  <c r="S17" i="156"/>
  <c r="R17" i="156"/>
  <c r="Q17" i="156"/>
  <c r="P17" i="156"/>
  <c r="E17" i="156"/>
  <c r="U17" i="156" s="1"/>
  <c r="S16" i="156"/>
  <c r="R16" i="156"/>
  <c r="Q16" i="156"/>
  <c r="P16" i="156"/>
  <c r="E16" i="156"/>
  <c r="T16" i="156" s="1"/>
  <c r="T15" i="156"/>
  <c r="S15" i="156"/>
  <c r="R15" i="156"/>
  <c r="Q15" i="156"/>
  <c r="P15" i="156"/>
  <c r="E15" i="156"/>
  <c r="U15" i="156" s="1"/>
  <c r="T14" i="156"/>
  <c r="S14" i="156"/>
  <c r="R14" i="156"/>
  <c r="Q14" i="156"/>
  <c r="P14" i="156"/>
  <c r="E14" i="156"/>
  <c r="U14" i="156" s="1"/>
  <c r="S13" i="156"/>
  <c r="R13" i="156"/>
  <c r="Q13" i="156"/>
  <c r="P13" i="156"/>
  <c r="E13" i="156"/>
  <c r="U13" i="156" s="1"/>
  <c r="S12" i="156"/>
  <c r="R12" i="156"/>
  <c r="Q12" i="156"/>
  <c r="P12" i="156"/>
  <c r="E12" i="156"/>
  <c r="T12" i="156" s="1"/>
  <c r="T11" i="156"/>
  <c r="S11" i="156"/>
  <c r="R11" i="156"/>
  <c r="Q11" i="156"/>
  <c r="P11" i="156"/>
  <c r="E11" i="156"/>
  <c r="U11" i="156" s="1"/>
  <c r="S10" i="156"/>
  <c r="R10" i="156"/>
  <c r="Q10" i="156"/>
  <c r="P10" i="156"/>
  <c r="P9" i="156" s="1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1" i="155" s="1"/>
  <c r="S60" i="155"/>
  <c r="R60" i="155"/>
  <c r="Q60" i="155"/>
  <c r="Q59" i="155" s="1"/>
  <c r="P60" i="155"/>
  <c r="E60" i="155"/>
  <c r="S59" i="155"/>
  <c r="R59" i="155"/>
  <c r="S58" i="155"/>
  <c r="R58" i="155"/>
  <c r="S57" i="155"/>
  <c r="R57" i="155"/>
  <c r="Q57" i="155"/>
  <c r="P57" i="155"/>
  <c r="E57" i="155"/>
  <c r="U57" i="155" s="1"/>
  <c r="S56" i="155"/>
  <c r="R56" i="155"/>
  <c r="Q56" i="155"/>
  <c r="P56" i="155"/>
  <c r="E56" i="155"/>
  <c r="T56" i="155" s="1"/>
  <c r="S55" i="155"/>
  <c r="R55" i="155"/>
  <c r="Q55" i="155"/>
  <c r="P55" i="155"/>
  <c r="E55" i="155"/>
  <c r="U55" i="155" s="1"/>
  <c r="S54" i="155"/>
  <c r="R54" i="155"/>
  <c r="Q54" i="155"/>
  <c r="Q53" i="155" s="1"/>
  <c r="P54" i="155"/>
  <c r="E54" i="155"/>
  <c r="S53" i="155"/>
  <c r="R53" i="155"/>
  <c r="S52" i="155"/>
  <c r="R52" i="155"/>
  <c r="Q52" i="155"/>
  <c r="P52" i="155"/>
  <c r="E52" i="155"/>
  <c r="U52" i="155" s="1"/>
  <c r="S51" i="155"/>
  <c r="R51" i="155"/>
  <c r="Q51" i="155"/>
  <c r="P51" i="155"/>
  <c r="E51" i="155"/>
  <c r="T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T49" i="155" s="1"/>
  <c r="S48" i="155"/>
  <c r="R48" i="155"/>
  <c r="Q48" i="155"/>
  <c r="P48" i="155"/>
  <c r="E48" i="155"/>
  <c r="T48" i="155" s="1"/>
  <c r="S47" i="155"/>
  <c r="R47" i="155"/>
  <c r="Q47" i="155"/>
  <c r="P47" i="155"/>
  <c r="E47" i="155"/>
  <c r="T47" i="155" s="1"/>
  <c r="S46" i="155"/>
  <c r="R46" i="155"/>
  <c r="Q46" i="155"/>
  <c r="P46" i="155"/>
  <c r="E46" i="155"/>
  <c r="U46" i="155" s="1"/>
  <c r="S45" i="155"/>
  <c r="R45" i="155"/>
  <c r="Q45" i="155"/>
  <c r="P45" i="155"/>
  <c r="E45" i="155"/>
  <c r="S44" i="155"/>
  <c r="R44" i="155"/>
  <c r="Q44" i="155"/>
  <c r="P44" i="155"/>
  <c r="E44" i="155"/>
  <c r="U44" i="155" s="1"/>
  <c r="S43" i="155"/>
  <c r="R43" i="155"/>
  <c r="S42" i="155"/>
  <c r="R42" i="155"/>
  <c r="S41" i="155"/>
  <c r="R41" i="155"/>
  <c r="Q41" i="155"/>
  <c r="P41" i="155"/>
  <c r="E41" i="155"/>
  <c r="T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T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T37" i="155" s="1"/>
  <c r="S36" i="155"/>
  <c r="R36" i="155"/>
  <c r="Q36" i="155"/>
  <c r="P36" i="155"/>
  <c r="E36" i="155"/>
  <c r="U36" i="155" s="1"/>
  <c r="S35" i="155"/>
  <c r="R35" i="155"/>
  <c r="Q35" i="155"/>
  <c r="P35" i="155"/>
  <c r="E35" i="155"/>
  <c r="T35" i="155" s="1"/>
  <c r="S34" i="155"/>
  <c r="R34" i="155"/>
  <c r="Q34" i="155"/>
  <c r="P34" i="155"/>
  <c r="E34" i="155"/>
  <c r="U34" i="155" s="1"/>
  <c r="S33" i="155"/>
  <c r="R33" i="155"/>
  <c r="Q33" i="155"/>
  <c r="U33" i="155" s="1"/>
  <c r="P33" i="155"/>
  <c r="E33" i="155"/>
  <c r="S32" i="155"/>
  <c r="R32" i="155"/>
  <c r="Q32" i="155"/>
  <c r="P32" i="155"/>
  <c r="E32" i="155"/>
  <c r="U32" i="155" s="1"/>
  <c r="S31" i="155"/>
  <c r="R31" i="155"/>
  <c r="Q31" i="155"/>
  <c r="P31" i="155"/>
  <c r="E31" i="155"/>
  <c r="T31" i="155" s="1"/>
  <c r="S30" i="155"/>
  <c r="R30" i="155"/>
  <c r="Q30" i="155"/>
  <c r="U30" i="155" s="1"/>
  <c r="P30" i="155"/>
  <c r="T30" i="155" s="1"/>
  <c r="E30" i="155"/>
  <c r="S29" i="155"/>
  <c r="R29" i="155"/>
  <c r="Q29" i="155"/>
  <c r="P29" i="155"/>
  <c r="E29" i="155"/>
  <c r="T29" i="155" s="1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T26" i="155" s="1"/>
  <c r="S25" i="155"/>
  <c r="R25" i="155"/>
  <c r="Q25" i="155"/>
  <c r="P25" i="155"/>
  <c r="E25" i="155"/>
  <c r="T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U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U20" i="155" s="1"/>
  <c r="S19" i="155"/>
  <c r="R19" i="155"/>
  <c r="Q19" i="155"/>
  <c r="P19" i="155"/>
  <c r="E19" i="155"/>
  <c r="U19" i="155" s="1"/>
  <c r="S18" i="155"/>
  <c r="R18" i="155"/>
  <c r="Q18" i="155"/>
  <c r="P18" i="155"/>
  <c r="E18" i="155"/>
  <c r="T18" i="155" s="1"/>
  <c r="U17" i="155"/>
  <c r="T17" i="155"/>
  <c r="S17" i="155"/>
  <c r="R17" i="155"/>
  <c r="Q17" i="155"/>
  <c r="P17" i="155"/>
  <c r="E17" i="155"/>
  <c r="S16" i="155"/>
  <c r="R16" i="155"/>
  <c r="Q16" i="155"/>
  <c r="P16" i="155"/>
  <c r="E16" i="155"/>
  <c r="U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T14" i="155" s="1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U12" i="155" s="1"/>
  <c r="T11" i="155"/>
  <c r="S11" i="155"/>
  <c r="R11" i="155"/>
  <c r="Q11" i="155"/>
  <c r="P11" i="155"/>
  <c r="E11" i="155"/>
  <c r="U11" i="155" s="1"/>
  <c r="S10" i="155"/>
  <c r="R10" i="155"/>
  <c r="Q10" i="155"/>
  <c r="P10" i="155"/>
  <c r="E10" i="155"/>
  <c r="U10" i="155" s="1"/>
  <c r="S9" i="155"/>
  <c r="R9" i="155"/>
  <c r="S8" i="155"/>
  <c r="R8" i="155"/>
  <c r="S62" i="154"/>
  <c r="R62" i="154"/>
  <c r="S61" i="154"/>
  <c r="R61" i="154"/>
  <c r="Q61" i="154"/>
  <c r="P61" i="154"/>
  <c r="E61" i="154"/>
  <c r="U61" i="154" s="1"/>
  <c r="S60" i="154"/>
  <c r="R60" i="154"/>
  <c r="Q60" i="154"/>
  <c r="P60" i="154"/>
  <c r="P59" i="154" s="1"/>
  <c r="E60" i="154"/>
  <c r="E59" i="154" s="1"/>
  <c r="U59" i="154" s="1"/>
  <c r="S59" i="154"/>
  <c r="R59" i="154"/>
  <c r="S58" i="154"/>
  <c r="R58" i="154"/>
  <c r="S57" i="154"/>
  <c r="R57" i="154"/>
  <c r="Q57" i="154"/>
  <c r="P57" i="154"/>
  <c r="E57" i="154"/>
  <c r="U57" i="154" s="1"/>
  <c r="S56" i="154"/>
  <c r="R56" i="154"/>
  <c r="Q56" i="154"/>
  <c r="P56" i="154"/>
  <c r="E56" i="154"/>
  <c r="T56" i="154" s="1"/>
  <c r="S55" i="154"/>
  <c r="R55" i="154"/>
  <c r="Q55" i="154"/>
  <c r="P55" i="154"/>
  <c r="E55" i="154"/>
  <c r="U55" i="154" s="1"/>
  <c r="S54" i="154"/>
  <c r="R54" i="154"/>
  <c r="Q54" i="154"/>
  <c r="P54" i="154"/>
  <c r="P53" i="154" s="1"/>
  <c r="E54" i="154"/>
  <c r="T54" i="154" s="1"/>
  <c r="S53" i="154"/>
  <c r="R53" i="154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T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T47" i="154" s="1"/>
  <c r="S46" i="154"/>
  <c r="R46" i="154"/>
  <c r="Q46" i="154"/>
  <c r="P46" i="154"/>
  <c r="E46" i="154"/>
  <c r="U46" i="154" s="1"/>
  <c r="S45" i="154"/>
  <c r="R45" i="154"/>
  <c r="Q45" i="154"/>
  <c r="P45" i="154"/>
  <c r="E45" i="154"/>
  <c r="T45" i="154" s="1"/>
  <c r="S44" i="154"/>
  <c r="R44" i="154"/>
  <c r="Q44" i="154"/>
  <c r="P44" i="154"/>
  <c r="E44" i="154"/>
  <c r="U44" i="154" s="1"/>
  <c r="S43" i="154"/>
  <c r="R43" i="154"/>
  <c r="S42" i="154"/>
  <c r="R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U40" i="154" s="1"/>
  <c r="S39" i="154"/>
  <c r="R39" i="154"/>
  <c r="Q39" i="154"/>
  <c r="P39" i="154"/>
  <c r="E39" i="154"/>
  <c r="T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T37" i="154" s="1"/>
  <c r="S36" i="154"/>
  <c r="R36" i="154"/>
  <c r="Q36" i="154"/>
  <c r="P36" i="154"/>
  <c r="E36" i="154"/>
  <c r="U36" i="154" s="1"/>
  <c r="S35" i="154"/>
  <c r="R35" i="154"/>
  <c r="Q35" i="154"/>
  <c r="P35" i="154"/>
  <c r="E35" i="154"/>
  <c r="T35" i="154" s="1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P32" i="154"/>
  <c r="T32" i="154" s="1"/>
  <c r="E32" i="154"/>
  <c r="S31" i="154"/>
  <c r="R31" i="154"/>
  <c r="Q31" i="154"/>
  <c r="P31" i="154"/>
  <c r="E31" i="154"/>
  <c r="T31" i="154" s="1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S28" i="154"/>
  <c r="R28" i="154"/>
  <c r="Q28" i="154"/>
  <c r="P28" i="154"/>
  <c r="P27" i="154" s="1"/>
  <c r="E28" i="154"/>
  <c r="U28" i="154" s="1"/>
  <c r="S27" i="154"/>
  <c r="R27" i="154"/>
  <c r="S26" i="154"/>
  <c r="R26" i="154"/>
  <c r="Q26" i="154"/>
  <c r="P26" i="154"/>
  <c r="E26" i="154"/>
  <c r="T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S23" i="154"/>
  <c r="R23" i="154"/>
  <c r="Q23" i="154"/>
  <c r="P23" i="154"/>
  <c r="E23" i="154"/>
  <c r="T23" i="154" s="1"/>
  <c r="S22" i="154"/>
  <c r="R22" i="154"/>
  <c r="Q22" i="154"/>
  <c r="P22" i="154"/>
  <c r="E22" i="154"/>
  <c r="T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T20" i="154" s="1"/>
  <c r="S19" i="154"/>
  <c r="R19" i="154"/>
  <c r="Q19" i="154"/>
  <c r="P19" i="154"/>
  <c r="E19" i="154"/>
  <c r="T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T16" i="154" s="1"/>
  <c r="T15" i="154"/>
  <c r="S15" i="154"/>
  <c r="R15" i="154"/>
  <c r="Q15" i="154"/>
  <c r="P15" i="154"/>
  <c r="E15" i="154"/>
  <c r="U15" i="154" s="1"/>
  <c r="S14" i="154"/>
  <c r="R14" i="154"/>
  <c r="Q14" i="154"/>
  <c r="P14" i="154"/>
  <c r="E14" i="154"/>
  <c r="T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T12" i="154" s="1"/>
  <c r="S11" i="154"/>
  <c r="R11" i="154"/>
  <c r="Q11" i="154"/>
  <c r="P11" i="154"/>
  <c r="E11" i="154"/>
  <c r="T11" i="154" s="1"/>
  <c r="S10" i="154"/>
  <c r="R10" i="154"/>
  <c r="Q10" i="154"/>
  <c r="P10" i="154"/>
  <c r="E10" i="154"/>
  <c r="E9" i="154" s="1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Q59" i="153" s="1"/>
  <c r="P60" i="153"/>
  <c r="E60" i="153"/>
  <c r="E59" i="153" s="1"/>
  <c r="U59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T56" i="153" s="1"/>
  <c r="S55" i="153"/>
  <c r="R55" i="153"/>
  <c r="Q55" i="153"/>
  <c r="P55" i="153"/>
  <c r="E55" i="153"/>
  <c r="U55" i="153" s="1"/>
  <c r="S54" i="153"/>
  <c r="R54" i="153"/>
  <c r="Q54" i="153"/>
  <c r="Q53" i="153" s="1"/>
  <c r="P54" i="153"/>
  <c r="E54" i="153"/>
  <c r="U54" i="153" s="1"/>
  <c r="S53" i="153"/>
  <c r="R53" i="153"/>
  <c r="S52" i="153"/>
  <c r="R52" i="153"/>
  <c r="Q52" i="153"/>
  <c r="P52" i="153"/>
  <c r="E52" i="153"/>
  <c r="U52" i="153" s="1"/>
  <c r="S51" i="153"/>
  <c r="R51" i="153"/>
  <c r="Q51" i="153"/>
  <c r="P51" i="153"/>
  <c r="E51" i="153"/>
  <c r="T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T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T47" i="153" s="1"/>
  <c r="S46" i="153"/>
  <c r="R46" i="153"/>
  <c r="Q46" i="153"/>
  <c r="P46" i="153"/>
  <c r="E46" i="153"/>
  <c r="U46" i="153" s="1"/>
  <c r="S45" i="153"/>
  <c r="R45" i="153"/>
  <c r="Q45" i="153"/>
  <c r="U45" i="153" s="1"/>
  <c r="P45" i="153"/>
  <c r="E45" i="153"/>
  <c r="S44" i="153"/>
  <c r="R44" i="153"/>
  <c r="Q44" i="153"/>
  <c r="P44" i="153"/>
  <c r="P43" i="153" s="1"/>
  <c r="E44" i="153"/>
  <c r="T44" i="153" s="1"/>
  <c r="S43" i="153"/>
  <c r="R43" i="153"/>
  <c r="S42" i="153"/>
  <c r="R42" i="153"/>
  <c r="S41" i="153"/>
  <c r="R41" i="153"/>
  <c r="Q41" i="153"/>
  <c r="P41" i="153"/>
  <c r="E41" i="153"/>
  <c r="T41" i="153" s="1"/>
  <c r="S40" i="153"/>
  <c r="R40" i="153"/>
  <c r="Q40" i="153"/>
  <c r="P40" i="153"/>
  <c r="E40" i="153"/>
  <c r="U40" i="153" s="1"/>
  <c r="S39" i="153"/>
  <c r="R39" i="153"/>
  <c r="Q39" i="153"/>
  <c r="P39" i="153"/>
  <c r="E39" i="153"/>
  <c r="T39" i="153" s="1"/>
  <c r="S38" i="153"/>
  <c r="R38" i="153"/>
  <c r="Q38" i="153"/>
  <c r="P38" i="153"/>
  <c r="E38" i="153"/>
  <c r="T38" i="153" s="1"/>
  <c r="S37" i="153"/>
  <c r="R37" i="153"/>
  <c r="Q37" i="153"/>
  <c r="P37" i="153"/>
  <c r="E37" i="153"/>
  <c r="T37" i="153" s="1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S34" i="153"/>
  <c r="R34" i="153"/>
  <c r="Q34" i="153"/>
  <c r="P34" i="153"/>
  <c r="E34" i="153"/>
  <c r="T34" i="153" s="1"/>
  <c r="S33" i="153"/>
  <c r="R33" i="153"/>
  <c r="Q33" i="153"/>
  <c r="P33" i="153"/>
  <c r="E33" i="153"/>
  <c r="T33" i="153" s="1"/>
  <c r="S32" i="153"/>
  <c r="R32" i="153"/>
  <c r="Q32" i="153"/>
  <c r="P32" i="153"/>
  <c r="E32" i="153"/>
  <c r="U32" i="153" s="1"/>
  <c r="S31" i="153"/>
  <c r="R31" i="153"/>
  <c r="Q31" i="153"/>
  <c r="P31" i="153"/>
  <c r="E31" i="153"/>
  <c r="T31" i="153" s="1"/>
  <c r="S30" i="153"/>
  <c r="R30" i="153"/>
  <c r="Q30" i="153"/>
  <c r="P30" i="153"/>
  <c r="E30" i="153"/>
  <c r="S29" i="153"/>
  <c r="R29" i="153"/>
  <c r="Q29" i="153"/>
  <c r="P29" i="153"/>
  <c r="E29" i="153"/>
  <c r="T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U25" i="153" s="1"/>
  <c r="S24" i="153"/>
  <c r="R24" i="153"/>
  <c r="Q24" i="153"/>
  <c r="P24" i="153"/>
  <c r="E24" i="153"/>
  <c r="T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T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T20" i="153" s="1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T16" i="153" s="1"/>
  <c r="S15" i="153"/>
  <c r="R15" i="153"/>
  <c r="Q15" i="153"/>
  <c r="P15" i="153"/>
  <c r="E15" i="153"/>
  <c r="U15" i="153" s="1"/>
  <c r="S14" i="153"/>
  <c r="R14" i="153"/>
  <c r="Q14" i="153"/>
  <c r="P14" i="153"/>
  <c r="E14" i="153"/>
  <c r="T14" i="153" s="1"/>
  <c r="S13" i="153"/>
  <c r="R13" i="153"/>
  <c r="Q13" i="153"/>
  <c r="P13" i="153"/>
  <c r="E13" i="153"/>
  <c r="U13" i="153" s="1"/>
  <c r="S12" i="153"/>
  <c r="R12" i="153"/>
  <c r="Q12" i="153"/>
  <c r="P12" i="153"/>
  <c r="E12" i="153"/>
  <c r="T12" i="153" s="1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S8" i="153"/>
  <c r="R8" i="153"/>
  <c r="S62" i="152"/>
  <c r="R62" i="152"/>
  <c r="S61" i="152"/>
  <c r="R61" i="152"/>
  <c r="Q61" i="152"/>
  <c r="P61" i="152"/>
  <c r="E61" i="152"/>
  <c r="T61" i="152" s="1"/>
  <c r="S60" i="152"/>
  <c r="R60" i="152"/>
  <c r="Q60" i="152"/>
  <c r="Q59" i="152" s="1"/>
  <c r="P60" i="152"/>
  <c r="E60" i="152"/>
  <c r="E59" i="152" s="1"/>
  <c r="U59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T55" i="152" s="1"/>
  <c r="S54" i="152"/>
  <c r="R54" i="152"/>
  <c r="Q54" i="152"/>
  <c r="P54" i="152"/>
  <c r="E54" i="152"/>
  <c r="E53" i="152" s="1"/>
  <c r="U53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T51" i="152" s="1"/>
  <c r="T50" i="152"/>
  <c r="S50" i="152"/>
  <c r="R50" i="152"/>
  <c r="Q50" i="152"/>
  <c r="P50" i="152"/>
  <c r="E50" i="152"/>
  <c r="U50" i="152" s="1"/>
  <c r="S49" i="152"/>
  <c r="R49" i="152"/>
  <c r="Q49" i="152"/>
  <c r="P49" i="152"/>
  <c r="E49" i="152"/>
  <c r="T49" i="152" s="1"/>
  <c r="S48" i="152"/>
  <c r="R48" i="152"/>
  <c r="Q48" i="152"/>
  <c r="P48" i="152"/>
  <c r="E48" i="152"/>
  <c r="U48" i="152" s="1"/>
  <c r="S47" i="152"/>
  <c r="R47" i="152"/>
  <c r="Q47" i="152"/>
  <c r="P47" i="152"/>
  <c r="E47" i="152"/>
  <c r="T47" i="152" s="1"/>
  <c r="T46" i="152"/>
  <c r="S46" i="152"/>
  <c r="R46" i="152"/>
  <c r="Q46" i="152"/>
  <c r="P46" i="152"/>
  <c r="E46" i="152"/>
  <c r="U46" i="152" s="1"/>
  <c r="S45" i="152"/>
  <c r="R45" i="152"/>
  <c r="Q45" i="152"/>
  <c r="P45" i="152"/>
  <c r="E45" i="152"/>
  <c r="T45" i="152" s="1"/>
  <c r="S44" i="152"/>
  <c r="R44" i="152"/>
  <c r="Q44" i="152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T41" i="152" s="1"/>
  <c r="T40" i="152"/>
  <c r="S40" i="152"/>
  <c r="R40" i="152"/>
  <c r="Q40" i="152"/>
  <c r="P40" i="152"/>
  <c r="E40" i="152"/>
  <c r="U40" i="152" s="1"/>
  <c r="S39" i="152"/>
  <c r="R39" i="152"/>
  <c r="Q39" i="152"/>
  <c r="P39" i="152"/>
  <c r="E39" i="152"/>
  <c r="T39" i="152" s="1"/>
  <c r="S38" i="152"/>
  <c r="R38" i="152"/>
  <c r="Q38" i="152"/>
  <c r="P38" i="152"/>
  <c r="E38" i="152"/>
  <c r="U38" i="152" s="1"/>
  <c r="S37" i="152"/>
  <c r="R37" i="152"/>
  <c r="Q37" i="152"/>
  <c r="P37" i="152"/>
  <c r="E37" i="152"/>
  <c r="T37" i="152" s="1"/>
  <c r="T36" i="152"/>
  <c r="S36" i="152"/>
  <c r="R36" i="152"/>
  <c r="Q36" i="152"/>
  <c r="P36" i="152"/>
  <c r="E36" i="152"/>
  <c r="U36" i="152" s="1"/>
  <c r="S35" i="152"/>
  <c r="R35" i="152"/>
  <c r="Q35" i="152"/>
  <c r="P35" i="152"/>
  <c r="E35" i="152"/>
  <c r="T35" i="152" s="1"/>
  <c r="S34" i="152"/>
  <c r="R34" i="152"/>
  <c r="Q34" i="152"/>
  <c r="P34" i="152"/>
  <c r="E34" i="152"/>
  <c r="U34" i="152" s="1"/>
  <c r="S33" i="152"/>
  <c r="R33" i="152"/>
  <c r="Q33" i="152"/>
  <c r="P33" i="152"/>
  <c r="E33" i="152"/>
  <c r="T33" i="152" s="1"/>
  <c r="S32" i="152"/>
  <c r="R32" i="152"/>
  <c r="Q32" i="152"/>
  <c r="U32" i="152" s="1"/>
  <c r="P32" i="152"/>
  <c r="T32" i="152" s="1"/>
  <c r="E32" i="152"/>
  <c r="S31" i="152"/>
  <c r="R31" i="152"/>
  <c r="Q31" i="152"/>
  <c r="P31" i="152"/>
  <c r="E31" i="152"/>
  <c r="T31" i="152" s="1"/>
  <c r="S30" i="152"/>
  <c r="R30" i="152"/>
  <c r="Q30" i="152"/>
  <c r="P30" i="152"/>
  <c r="T30" i="152" s="1"/>
  <c r="E30" i="152"/>
  <c r="U30" i="152" s="1"/>
  <c r="U29" i="152"/>
  <c r="S29" i="152"/>
  <c r="R29" i="152"/>
  <c r="Q29" i="152"/>
  <c r="P29" i="152"/>
  <c r="E29" i="152"/>
  <c r="T29" i="152" s="1"/>
  <c r="S28" i="152"/>
  <c r="R28" i="152"/>
  <c r="Q28" i="152"/>
  <c r="P28" i="152"/>
  <c r="E28" i="152"/>
  <c r="U28" i="152" s="1"/>
  <c r="S27" i="152"/>
  <c r="R27" i="152"/>
  <c r="S26" i="152"/>
  <c r="R26" i="152"/>
  <c r="Q26" i="152"/>
  <c r="P26" i="152"/>
  <c r="E26" i="152"/>
  <c r="T26" i="152" s="1"/>
  <c r="T25" i="152"/>
  <c r="S25" i="152"/>
  <c r="R25" i="152"/>
  <c r="Q25" i="152"/>
  <c r="P25" i="152"/>
  <c r="E25" i="152"/>
  <c r="U25" i="152" s="1"/>
  <c r="S24" i="152"/>
  <c r="R24" i="152"/>
  <c r="Q24" i="152"/>
  <c r="P24" i="152"/>
  <c r="E24" i="152"/>
  <c r="T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T22" i="152" s="1"/>
  <c r="T21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T18" i="152" s="1"/>
  <c r="T17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T14" i="152" s="1"/>
  <c r="S13" i="152"/>
  <c r="R13" i="152"/>
  <c r="Q13" i="152"/>
  <c r="P13" i="152"/>
  <c r="T13" i="152" s="1"/>
  <c r="E13" i="152"/>
  <c r="U13" i="152" s="1"/>
  <c r="S12" i="152"/>
  <c r="R12" i="152"/>
  <c r="Q12" i="152"/>
  <c r="P12" i="152"/>
  <c r="E12" i="152"/>
  <c r="T12" i="152" s="1"/>
  <c r="U11" i="152"/>
  <c r="T11" i="152"/>
  <c r="S11" i="152"/>
  <c r="R11" i="152"/>
  <c r="Q11" i="152"/>
  <c r="P11" i="152"/>
  <c r="E11" i="152"/>
  <c r="S10" i="152"/>
  <c r="R10" i="152"/>
  <c r="Q10" i="152"/>
  <c r="P10" i="152"/>
  <c r="E10" i="152"/>
  <c r="E9" i="152" s="1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T56" i="151" s="1"/>
  <c r="S55" i="151"/>
  <c r="R55" i="151"/>
  <c r="Q55" i="151"/>
  <c r="P55" i="151"/>
  <c r="E55" i="151"/>
  <c r="U55" i="151" s="1"/>
  <c r="U54" i="151"/>
  <c r="S54" i="151"/>
  <c r="R54" i="151"/>
  <c r="Q54" i="151"/>
  <c r="Q53" i="151" s="1"/>
  <c r="P54" i="151"/>
  <c r="E54" i="15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T50" i="15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T46" i="151"/>
  <c r="S46" i="151"/>
  <c r="R46" i="151"/>
  <c r="Q46" i="151"/>
  <c r="P46" i="151"/>
  <c r="E46" i="151"/>
  <c r="U46" i="151" s="1"/>
  <c r="S45" i="151"/>
  <c r="R45" i="151"/>
  <c r="Q45" i="151"/>
  <c r="U45" i="151" s="1"/>
  <c r="P45" i="151"/>
  <c r="E45" i="151"/>
  <c r="T45" i="151" s="1"/>
  <c r="U44" i="151"/>
  <c r="T44" i="151"/>
  <c r="S44" i="151"/>
  <c r="R44" i="151"/>
  <c r="Q44" i="151"/>
  <c r="P44" i="151"/>
  <c r="P43" i="151" s="1"/>
  <c r="E44" i="151"/>
  <c r="S43" i="151"/>
  <c r="R43" i="151"/>
  <c r="S42" i="151"/>
  <c r="R42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T39" i="151" s="1"/>
  <c r="T38" i="151"/>
  <c r="S38" i="151"/>
  <c r="R38" i="151"/>
  <c r="Q38" i="151"/>
  <c r="P38" i="151"/>
  <c r="E38" i="151"/>
  <c r="U38" i="151" s="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T35" i="151" s="1"/>
  <c r="S34" i="151"/>
  <c r="R34" i="151"/>
  <c r="Q34" i="151"/>
  <c r="P34" i="151"/>
  <c r="E34" i="151"/>
  <c r="T34" i="151" s="1"/>
  <c r="S33" i="151"/>
  <c r="R33" i="151"/>
  <c r="Q33" i="151"/>
  <c r="P33" i="151"/>
  <c r="E33" i="151"/>
  <c r="T33" i="151" s="1"/>
  <c r="S32" i="151"/>
  <c r="R32" i="151"/>
  <c r="Q32" i="151"/>
  <c r="P32" i="151"/>
  <c r="E32" i="151"/>
  <c r="U32" i="151" s="1"/>
  <c r="U31" i="151"/>
  <c r="S31" i="151"/>
  <c r="R31" i="151"/>
  <c r="Q31" i="151"/>
  <c r="P31" i="151"/>
  <c r="E31" i="151"/>
  <c r="T31" i="151" s="1"/>
  <c r="S30" i="151"/>
  <c r="R30" i="151"/>
  <c r="Q30" i="151"/>
  <c r="U30" i="151" s="1"/>
  <c r="P30" i="151"/>
  <c r="E30" i="151"/>
  <c r="S29" i="151"/>
  <c r="R29" i="151"/>
  <c r="Q29" i="151"/>
  <c r="P29" i="151"/>
  <c r="E29" i="151"/>
  <c r="T29" i="151" s="1"/>
  <c r="S28" i="151"/>
  <c r="R28" i="151"/>
  <c r="Q28" i="151"/>
  <c r="P28" i="151"/>
  <c r="E28" i="151"/>
  <c r="U28" i="151" s="1"/>
  <c r="S27" i="151"/>
  <c r="R27" i="151"/>
  <c r="S26" i="151"/>
  <c r="R26" i="151"/>
  <c r="Q26" i="151"/>
  <c r="P26" i="151"/>
  <c r="E26" i="151"/>
  <c r="T26" i="151" s="1"/>
  <c r="S25" i="151"/>
  <c r="R25" i="151"/>
  <c r="Q25" i="151"/>
  <c r="P25" i="151"/>
  <c r="E25" i="151"/>
  <c r="U25" i="151" s="1"/>
  <c r="S24" i="151"/>
  <c r="R24" i="151"/>
  <c r="Q24" i="151"/>
  <c r="P24" i="151"/>
  <c r="E24" i="151"/>
  <c r="T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U21" i="151" s="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T17" i="15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T14" i="151" s="1"/>
  <c r="S13" i="151"/>
  <c r="R13" i="151"/>
  <c r="Q13" i="151"/>
  <c r="P13" i="151"/>
  <c r="E13" i="15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Q9" i="151" s="1"/>
  <c r="P10" i="151"/>
  <c r="E10" i="151"/>
  <c r="S9" i="151"/>
  <c r="R9" i="151"/>
  <c r="S8" i="151"/>
  <c r="R8" i="151"/>
  <c r="S62" i="150"/>
  <c r="R62" i="150"/>
  <c r="S61" i="150"/>
  <c r="R61" i="150"/>
  <c r="Q61" i="150"/>
  <c r="P61" i="150"/>
  <c r="E61" i="150"/>
  <c r="U61" i="150" s="1"/>
  <c r="S60" i="150"/>
  <c r="R60" i="150"/>
  <c r="Q60" i="150"/>
  <c r="Q59" i="150" s="1"/>
  <c r="P60" i="150"/>
  <c r="E60" i="150"/>
  <c r="E59" i="150" s="1"/>
  <c r="U59" i="150" s="1"/>
  <c r="S59" i="150"/>
  <c r="R59" i="150"/>
  <c r="S58" i="150"/>
  <c r="R58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U55" i="150" s="1"/>
  <c r="S54" i="150"/>
  <c r="R54" i="150"/>
  <c r="Q54" i="150"/>
  <c r="P54" i="150"/>
  <c r="E54" i="150"/>
  <c r="E53" i="150" s="1"/>
  <c r="U53" i="150" s="1"/>
  <c r="S53" i="150"/>
  <c r="R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T51" i="150" s="1"/>
  <c r="T50" i="150"/>
  <c r="S50" i="150"/>
  <c r="R50" i="150"/>
  <c r="Q50" i="150"/>
  <c r="P50" i="150"/>
  <c r="E50" i="150"/>
  <c r="U50" i="150" s="1"/>
  <c r="S49" i="150"/>
  <c r="R49" i="150"/>
  <c r="Q49" i="150"/>
  <c r="P49" i="150"/>
  <c r="E49" i="150"/>
  <c r="T49" i="150" s="1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P45" i="150"/>
  <c r="E45" i="150"/>
  <c r="T45" i="150" s="1"/>
  <c r="S44" i="150"/>
  <c r="R44" i="150"/>
  <c r="Q44" i="150"/>
  <c r="P44" i="150"/>
  <c r="E44" i="150"/>
  <c r="U44" i="150" s="1"/>
  <c r="S43" i="150"/>
  <c r="R43" i="150"/>
  <c r="S42" i="150"/>
  <c r="R42" i="150"/>
  <c r="S41" i="150"/>
  <c r="R41" i="150"/>
  <c r="Q41" i="150"/>
  <c r="P41" i="150"/>
  <c r="E41" i="150"/>
  <c r="T41" i="150" s="1"/>
  <c r="S40" i="150"/>
  <c r="R40" i="150"/>
  <c r="Q40" i="150"/>
  <c r="P40" i="150"/>
  <c r="E40" i="150"/>
  <c r="T40" i="150" s="1"/>
  <c r="S39" i="150"/>
  <c r="R39" i="150"/>
  <c r="Q39" i="150"/>
  <c r="P39" i="150"/>
  <c r="E39" i="150"/>
  <c r="T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S36" i="150"/>
  <c r="R36" i="150"/>
  <c r="Q36" i="150"/>
  <c r="P36" i="150"/>
  <c r="E36" i="150"/>
  <c r="T36" i="150" s="1"/>
  <c r="S35" i="150"/>
  <c r="R35" i="150"/>
  <c r="Q35" i="150"/>
  <c r="P35" i="150"/>
  <c r="E35" i="150"/>
  <c r="T35" i="150" s="1"/>
  <c r="S34" i="150"/>
  <c r="R34" i="150"/>
  <c r="Q34" i="150"/>
  <c r="P34" i="150"/>
  <c r="E34" i="150"/>
  <c r="U34" i="150" s="1"/>
  <c r="S33" i="150"/>
  <c r="R33" i="150"/>
  <c r="Q33" i="150"/>
  <c r="P33" i="150"/>
  <c r="E33" i="150"/>
  <c r="T33" i="150" s="1"/>
  <c r="S32" i="150"/>
  <c r="R32" i="150"/>
  <c r="Q32" i="150"/>
  <c r="P32" i="150"/>
  <c r="T32" i="150" s="1"/>
  <c r="E32" i="150"/>
  <c r="S31" i="150"/>
  <c r="R31" i="150"/>
  <c r="Q31" i="150"/>
  <c r="P31" i="150"/>
  <c r="E31" i="150"/>
  <c r="T31" i="150" s="1"/>
  <c r="S30" i="150"/>
  <c r="R30" i="150"/>
  <c r="Q30" i="150"/>
  <c r="P30" i="150"/>
  <c r="T30" i="150" s="1"/>
  <c r="E30" i="150"/>
  <c r="U30" i="150" s="1"/>
  <c r="S29" i="150"/>
  <c r="R29" i="150"/>
  <c r="Q29" i="150"/>
  <c r="P29" i="150"/>
  <c r="E29" i="150"/>
  <c r="T29" i="150" s="1"/>
  <c r="S28" i="150"/>
  <c r="R28" i="150"/>
  <c r="Q28" i="150"/>
  <c r="P28" i="150"/>
  <c r="P27" i="150" s="1"/>
  <c r="E28" i="150"/>
  <c r="U28" i="150" s="1"/>
  <c r="S27" i="150"/>
  <c r="R27" i="150"/>
  <c r="S26" i="150"/>
  <c r="R26" i="150"/>
  <c r="Q26" i="150"/>
  <c r="P26" i="150"/>
  <c r="E26" i="150"/>
  <c r="T26" i="150" s="1"/>
  <c r="S25" i="150"/>
  <c r="R25" i="150"/>
  <c r="Q25" i="150"/>
  <c r="P25" i="150"/>
  <c r="E25" i="150"/>
  <c r="U25" i="150" s="1"/>
  <c r="S24" i="150"/>
  <c r="R24" i="150"/>
  <c r="Q24" i="150"/>
  <c r="P24" i="150"/>
  <c r="E24" i="150"/>
  <c r="T24" i="150" s="1"/>
  <c r="S23" i="150"/>
  <c r="R23" i="150"/>
  <c r="Q23" i="150"/>
  <c r="P23" i="150"/>
  <c r="E23" i="150"/>
  <c r="U23" i="150" s="1"/>
  <c r="S22" i="150"/>
  <c r="R22" i="150"/>
  <c r="Q22" i="150"/>
  <c r="P22" i="150"/>
  <c r="E22" i="150"/>
  <c r="T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T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T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T16" i="150" s="1"/>
  <c r="S15" i="150"/>
  <c r="R15" i="150"/>
  <c r="Q15" i="150"/>
  <c r="P15" i="150"/>
  <c r="E15" i="150"/>
  <c r="U15" i="150" s="1"/>
  <c r="S14" i="150"/>
  <c r="R14" i="150"/>
  <c r="Q14" i="150"/>
  <c r="P14" i="150"/>
  <c r="E14" i="150"/>
  <c r="T14" i="150" s="1"/>
  <c r="S13" i="150"/>
  <c r="R13" i="150"/>
  <c r="Q13" i="150"/>
  <c r="P13" i="150"/>
  <c r="T13" i="150" s="1"/>
  <c r="E13" i="150"/>
  <c r="U13" i="150" s="1"/>
  <c r="S12" i="150"/>
  <c r="R12" i="150"/>
  <c r="Q12" i="150"/>
  <c r="P12" i="150"/>
  <c r="E12" i="150"/>
  <c r="T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E9" i="150" s="1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Q59" i="149" s="1"/>
  <c r="P60" i="149"/>
  <c r="E60" i="149"/>
  <c r="E59" i="149" s="1"/>
  <c r="U59" i="149" s="1"/>
  <c r="S59" i="149"/>
  <c r="R59" i="149"/>
  <c r="S58" i="149"/>
  <c r="R58" i="149"/>
  <c r="S57" i="149"/>
  <c r="R57" i="149"/>
  <c r="Q57" i="149"/>
  <c r="P57" i="149"/>
  <c r="E57" i="149"/>
  <c r="U57" i="149" s="1"/>
  <c r="S56" i="149"/>
  <c r="R56" i="149"/>
  <c r="Q56" i="149"/>
  <c r="P56" i="149"/>
  <c r="E56" i="149"/>
  <c r="T56" i="149" s="1"/>
  <c r="S55" i="149"/>
  <c r="R55" i="149"/>
  <c r="Q55" i="149"/>
  <c r="P55" i="149"/>
  <c r="E55" i="149"/>
  <c r="U55" i="149" s="1"/>
  <c r="S54" i="149"/>
  <c r="R54" i="149"/>
  <c r="Q54" i="149"/>
  <c r="Q53" i="149" s="1"/>
  <c r="P54" i="149"/>
  <c r="E54" i="149"/>
  <c r="U54" i="149" s="1"/>
  <c r="S53" i="149"/>
  <c r="R53" i="149"/>
  <c r="S52" i="149"/>
  <c r="R52" i="149"/>
  <c r="Q52" i="149"/>
  <c r="P52" i="149"/>
  <c r="E52" i="149"/>
  <c r="U52" i="149" s="1"/>
  <c r="S51" i="149"/>
  <c r="R51" i="149"/>
  <c r="Q51" i="149"/>
  <c r="P51" i="149"/>
  <c r="E51" i="149"/>
  <c r="T51" i="149" s="1"/>
  <c r="S50" i="149"/>
  <c r="R50" i="149"/>
  <c r="Q50" i="149"/>
  <c r="P50" i="149"/>
  <c r="E50" i="149"/>
  <c r="U50" i="149" s="1"/>
  <c r="S49" i="149"/>
  <c r="R49" i="149"/>
  <c r="Q49" i="149"/>
  <c r="P49" i="149"/>
  <c r="E49" i="149"/>
  <c r="T49" i="149" s="1"/>
  <c r="S48" i="149"/>
  <c r="R48" i="149"/>
  <c r="Q48" i="149"/>
  <c r="P48" i="149"/>
  <c r="E48" i="149"/>
  <c r="U48" i="149" s="1"/>
  <c r="S47" i="149"/>
  <c r="R47" i="149"/>
  <c r="Q47" i="149"/>
  <c r="P47" i="149"/>
  <c r="E47" i="149"/>
  <c r="T47" i="149" s="1"/>
  <c r="S46" i="149"/>
  <c r="R46" i="149"/>
  <c r="Q46" i="149"/>
  <c r="P46" i="149"/>
  <c r="E46" i="149"/>
  <c r="U46" i="149" s="1"/>
  <c r="S45" i="149"/>
  <c r="R45" i="149"/>
  <c r="Q45" i="149"/>
  <c r="U45" i="149" s="1"/>
  <c r="P45" i="149"/>
  <c r="E45" i="149"/>
  <c r="T45" i="149" s="1"/>
  <c r="S44" i="149"/>
  <c r="R44" i="149"/>
  <c r="Q44" i="149"/>
  <c r="P44" i="149"/>
  <c r="P43" i="149" s="1"/>
  <c r="E44" i="149"/>
  <c r="U44" i="149" s="1"/>
  <c r="S43" i="149"/>
  <c r="R43" i="149"/>
  <c r="S42" i="149"/>
  <c r="R42" i="149"/>
  <c r="S41" i="149"/>
  <c r="R41" i="149"/>
  <c r="Q41" i="149"/>
  <c r="P41" i="149"/>
  <c r="E41" i="149"/>
  <c r="T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U38" i="149" s="1"/>
  <c r="S37" i="149"/>
  <c r="R37" i="149"/>
  <c r="Q37" i="149"/>
  <c r="P37" i="149"/>
  <c r="E37" i="149"/>
  <c r="T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T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T33" i="149" s="1"/>
  <c r="S32" i="149"/>
  <c r="R32" i="149"/>
  <c r="Q32" i="149"/>
  <c r="P32" i="149"/>
  <c r="T32" i="149" s="1"/>
  <c r="E32" i="149"/>
  <c r="U32" i="149" s="1"/>
  <c r="S31" i="149"/>
  <c r="R31" i="149"/>
  <c r="Q31" i="149"/>
  <c r="P31" i="149"/>
  <c r="E31" i="149"/>
  <c r="T31" i="149" s="1"/>
  <c r="S30" i="149"/>
  <c r="R30" i="149"/>
  <c r="Q30" i="149"/>
  <c r="U30" i="149" s="1"/>
  <c r="P30" i="149"/>
  <c r="E30" i="149"/>
  <c r="S29" i="149"/>
  <c r="R29" i="149"/>
  <c r="Q29" i="149"/>
  <c r="P29" i="149"/>
  <c r="E29" i="149"/>
  <c r="T29" i="149" s="1"/>
  <c r="S28" i="149"/>
  <c r="R28" i="149"/>
  <c r="Q28" i="149"/>
  <c r="P28" i="149"/>
  <c r="E28" i="149"/>
  <c r="U28" i="149" s="1"/>
  <c r="S27" i="149"/>
  <c r="R27" i="149"/>
  <c r="S26" i="149"/>
  <c r="R26" i="149"/>
  <c r="Q26" i="149"/>
  <c r="P26" i="149"/>
  <c r="E26" i="149"/>
  <c r="T26" i="149" s="1"/>
  <c r="S25" i="149"/>
  <c r="R25" i="149"/>
  <c r="Q25" i="149"/>
  <c r="P25" i="149"/>
  <c r="E25" i="149"/>
  <c r="U25" i="149" s="1"/>
  <c r="S24" i="149"/>
  <c r="R24" i="149"/>
  <c r="Q24" i="149"/>
  <c r="P24" i="149"/>
  <c r="E24" i="149"/>
  <c r="T24" i="149" s="1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T20" i="149" s="1"/>
  <c r="S19" i="149"/>
  <c r="R19" i="149"/>
  <c r="Q19" i="149"/>
  <c r="P19" i="149"/>
  <c r="E19" i="149"/>
  <c r="U19" i="149" s="1"/>
  <c r="S18" i="149"/>
  <c r="R18" i="149"/>
  <c r="Q18" i="149"/>
  <c r="P18" i="149"/>
  <c r="E18" i="149"/>
  <c r="T18" i="149" s="1"/>
  <c r="T17" i="149"/>
  <c r="S17" i="149"/>
  <c r="R17" i="149"/>
  <c r="Q17" i="149"/>
  <c r="P17" i="149"/>
  <c r="E17" i="149"/>
  <c r="U17" i="149" s="1"/>
  <c r="S16" i="149"/>
  <c r="R16" i="149"/>
  <c r="Q16" i="149"/>
  <c r="P16" i="149"/>
  <c r="E16" i="149"/>
  <c r="T16" i="149" s="1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U13" i="149" s="1"/>
  <c r="P13" i="149"/>
  <c r="T13" i="149" s="1"/>
  <c r="E13" i="149"/>
  <c r="S12" i="149"/>
  <c r="R12" i="149"/>
  <c r="Q12" i="149"/>
  <c r="P12" i="149"/>
  <c r="E12" i="149"/>
  <c r="T12" i="149" s="1"/>
  <c r="S11" i="149"/>
  <c r="R11" i="149"/>
  <c r="Q11" i="149"/>
  <c r="P11" i="149"/>
  <c r="E11" i="149"/>
  <c r="U11" i="149" s="1"/>
  <c r="S10" i="149"/>
  <c r="R10" i="149"/>
  <c r="Q10" i="149"/>
  <c r="Q9" i="149" s="1"/>
  <c r="P10" i="149"/>
  <c r="E10" i="149"/>
  <c r="S9" i="149"/>
  <c r="R9" i="149"/>
  <c r="S8" i="149"/>
  <c r="R8" i="149"/>
  <c r="S62" i="148"/>
  <c r="R62" i="148"/>
  <c r="S61" i="148"/>
  <c r="R61" i="148"/>
  <c r="Q61" i="148"/>
  <c r="P61" i="148"/>
  <c r="E61" i="148"/>
  <c r="T61" i="148" s="1"/>
  <c r="S60" i="148"/>
  <c r="R60" i="148"/>
  <c r="Q60" i="148"/>
  <c r="Q59" i="148" s="1"/>
  <c r="P60" i="148"/>
  <c r="E60" i="148"/>
  <c r="E59" i="148" s="1"/>
  <c r="U59" i="148" s="1"/>
  <c r="S59" i="148"/>
  <c r="R59" i="148"/>
  <c r="S58" i="148"/>
  <c r="R58" i="148"/>
  <c r="S57" i="148"/>
  <c r="R57" i="148"/>
  <c r="Q57" i="148"/>
  <c r="P57" i="148"/>
  <c r="E57" i="148"/>
  <c r="U57" i="148" s="1"/>
  <c r="S56" i="148"/>
  <c r="R56" i="148"/>
  <c r="Q56" i="148"/>
  <c r="P56" i="148"/>
  <c r="E56" i="148"/>
  <c r="T56" i="148" s="1"/>
  <c r="S55" i="148"/>
  <c r="R55" i="148"/>
  <c r="Q55" i="148"/>
  <c r="P55" i="148"/>
  <c r="E55" i="148"/>
  <c r="T55" i="148" s="1"/>
  <c r="S54" i="148"/>
  <c r="R54" i="148"/>
  <c r="Q54" i="148"/>
  <c r="P54" i="148"/>
  <c r="E54" i="148"/>
  <c r="E53" i="148" s="1"/>
  <c r="U53" i="148" s="1"/>
  <c r="S53" i="148"/>
  <c r="R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T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T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T46" i="148"/>
  <c r="S46" i="148"/>
  <c r="R46" i="148"/>
  <c r="Q46" i="148"/>
  <c r="P46" i="148"/>
  <c r="E46" i="148"/>
  <c r="U46" i="148" s="1"/>
  <c r="S45" i="148"/>
  <c r="R45" i="148"/>
  <c r="Q45" i="148"/>
  <c r="P45" i="148"/>
  <c r="E45" i="148"/>
  <c r="T45" i="148" s="1"/>
  <c r="S44" i="148"/>
  <c r="R44" i="148"/>
  <c r="Q44" i="148"/>
  <c r="P44" i="148"/>
  <c r="E44" i="148"/>
  <c r="U44" i="148" s="1"/>
  <c r="S43" i="148"/>
  <c r="R43" i="148"/>
  <c r="S42" i="148"/>
  <c r="R42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40" i="148" s="1"/>
  <c r="S39" i="148"/>
  <c r="R39" i="148"/>
  <c r="Q39" i="148"/>
  <c r="P39" i="148"/>
  <c r="E39" i="148"/>
  <c r="T39" i="148" s="1"/>
  <c r="S38" i="148"/>
  <c r="R38" i="148"/>
  <c r="Q38" i="148"/>
  <c r="P38" i="148"/>
  <c r="E38" i="148"/>
  <c r="U38" i="148" s="1"/>
  <c r="S37" i="148"/>
  <c r="R37" i="148"/>
  <c r="Q37" i="148"/>
  <c r="P37" i="148"/>
  <c r="E37" i="148"/>
  <c r="T37" i="148" s="1"/>
  <c r="S36" i="148"/>
  <c r="R36" i="148"/>
  <c r="Q36" i="148"/>
  <c r="P36" i="148"/>
  <c r="E36" i="148"/>
  <c r="U36" i="148" s="1"/>
  <c r="S35" i="148"/>
  <c r="R35" i="148"/>
  <c r="Q35" i="148"/>
  <c r="P35" i="148"/>
  <c r="E35" i="148"/>
  <c r="T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T32" i="148" s="1"/>
  <c r="E32" i="148"/>
  <c r="S31" i="148"/>
  <c r="R31" i="148"/>
  <c r="Q31" i="148"/>
  <c r="P31" i="148"/>
  <c r="E31" i="148"/>
  <c r="T31" i="148" s="1"/>
  <c r="S30" i="148"/>
  <c r="R30" i="148"/>
  <c r="Q30" i="148"/>
  <c r="P30" i="148"/>
  <c r="T30" i="148" s="1"/>
  <c r="E30" i="148"/>
  <c r="U30" i="148" s="1"/>
  <c r="S29" i="148"/>
  <c r="R29" i="148"/>
  <c r="Q29" i="148"/>
  <c r="P29" i="148"/>
  <c r="E29" i="148"/>
  <c r="T29" i="148" s="1"/>
  <c r="S28" i="148"/>
  <c r="R28" i="148"/>
  <c r="Q28" i="148"/>
  <c r="P28" i="148"/>
  <c r="P27" i="148" s="1"/>
  <c r="E28" i="148"/>
  <c r="U28" i="148" s="1"/>
  <c r="S27" i="148"/>
  <c r="R27" i="148"/>
  <c r="S26" i="148"/>
  <c r="R26" i="148"/>
  <c r="Q26" i="148"/>
  <c r="P26" i="148"/>
  <c r="E26" i="148"/>
  <c r="T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T24" i="148" s="1"/>
  <c r="S23" i="148"/>
  <c r="R23" i="148"/>
  <c r="Q23" i="148"/>
  <c r="P23" i="148"/>
  <c r="E23" i="148"/>
  <c r="U23" i="148" s="1"/>
  <c r="S22" i="148"/>
  <c r="R22" i="148"/>
  <c r="Q22" i="148"/>
  <c r="P22" i="148"/>
  <c r="E22" i="148"/>
  <c r="T22" i="148" s="1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T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T16" i="148" s="1"/>
  <c r="T15" i="148"/>
  <c r="S15" i="148"/>
  <c r="R15" i="148"/>
  <c r="Q15" i="148"/>
  <c r="P15" i="148"/>
  <c r="E15" i="148"/>
  <c r="U15" i="148" s="1"/>
  <c r="S14" i="148"/>
  <c r="R14" i="148"/>
  <c r="Q14" i="148"/>
  <c r="P14" i="148"/>
  <c r="E14" i="148"/>
  <c r="T14" i="148" s="1"/>
  <c r="S13" i="148"/>
  <c r="R13" i="148"/>
  <c r="Q13" i="148"/>
  <c r="P13" i="148"/>
  <c r="T13" i="148" s="1"/>
  <c r="E13" i="148"/>
  <c r="U12" i="148"/>
  <c r="S12" i="148"/>
  <c r="R12" i="148"/>
  <c r="Q12" i="148"/>
  <c r="P12" i="148"/>
  <c r="E12" i="148"/>
  <c r="T12" i="148" s="1"/>
  <c r="U11" i="148"/>
  <c r="S11" i="148"/>
  <c r="R11" i="148"/>
  <c r="Q11" i="148"/>
  <c r="P11" i="148"/>
  <c r="E11" i="148"/>
  <c r="T11" i="148" s="1"/>
  <c r="S10" i="148"/>
  <c r="R10" i="148"/>
  <c r="Q10" i="148"/>
  <c r="P10" i="148"/>
  <c r="E10" i="148"/>
  <c r="E9" i="148" s="1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Q59" i="147" s="1"/>
  <c r="P60" i="147"/>
  <c r="E60" i="147"/>
  <c r="E59" i="147" s="1"/>
  <c r="U59" i="147" s="1"/>
  <c r="S59" i="147"/>
  <c r="R59" i="147"/>
  <c r="S58" i="147"/>
  <c r="R58" i="147"/>
  <c r="S57" i="147"/>
  <c r="R57" i="147"/>
  <c r="Q57" i="147"/>
  <c r="P57" i="147"/>
  <c r="E57" i="147"/>
  <c r="U57" i="147" s="1"/>
  <c r="S56" i="147"/>
  <c r="R56" i="147"/>
  <c r="Q56" i="147"/>
  <c r="P56" i="147"/>
  <c r="E56" i="147"/>
  <c r="T56" i="147" s="1"/>
  <c r="S55" i="147"/>
  <c r="R55" i="147"/>
  <c r="Q55" i="147"/>
  <c r="P55" i="147"/>
  <c r="E55" i="147"/>
  <c r="U55" i="147" s="1"/>
  <c r="S54" i="147"/>
  <c r="R54" i="147"/>
  <c r="Q54" i="147"/>
  <c r="Q53" i="147" s="1"/>
  <c r="P54" i="147"/>
  <c r="E54" i="147"/>
  <c r="U54" i="147" s="1"/>
  <c r="S53" i="147"/>
  <c r="R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T51" i="147" s="1"/>
  <c r="S50" i="147"/>
  <c r="R50" i="147"/>
  <c r="Q50" i="147"/>
  <c r="P50" i="147"/>
  <c r="E50" i="147"/>
  <c r="U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S47" i="147"/>
  <c r="R47" i="147"/>
  <c r="Q47" i="147"/>
  <c r="P47" i="147"/>
  <c r="E47" i="147"/>
  <c r="T47" i="147" s="1"/>
  <c r="S46" i="147"/>
  <c r="R46" i="147"/>
  <c r="Q46" i="147"/>
  <c r="P46" i="147"/>
  <c r="E46" i="147"/>
  <c r="U46" i="147" s="1"/>
  <c r="S45" i="147"/>
  <c r="R45" i="147"/>
  <c r="Q45" i="147"/>
  <c r="U45" i="147" s="1"/>
  <c r="P45" i="147"/>
  <c r="E45" i="147"/>
  <c r="S44" i="147"/>
  <c r="R44" i="147"/>
  <c r="Q44" i="147"/>
  <c r="P44" i="147"/>
  <c r="P43" i="147" s="1"/>
  <c r="E44" i="147"/>
  <c r="T44" i="147" s="1"/>
  <c r="S43" i="147"/>
  <c r="R43" i="147"/>
  <c r="S42" i="147"/>
  <c r="R42" i="147"/>
  <c r="S41" i="147"/>
  <c r="R41" i="147"/>
  <c r="Q41" i="147"/>
  <c r="P41" i="147"/>
  <c r="E41" i="147"/>
  <c r="T41" i="147" s="1"/>
  <c r="S40" i="147"/>
  <c r="R40" i="147"/>
  <c r="Q40" i="147"/>
  <c r="P40" i="147"/>
  <c r="E40" i="147"/>
  <c r="U40" i="147" s="1"/>
  <c r="S39" i="147"/>
  <c r="R39" i="147"/>
  <c r="Q39" i="147"/>
  <c r="P39" i="147"/>
  <c r="E39" i="147"/>
  <c r="T39" i="147" s="1"/>
  <c r="S38" i="147"/>
  <c r="R38" i="147"/>
  <c r="Q38" i="147"/>
  <c r="P38" i="147"/>
  <c r="E38" i="147"/>
  <c r="T38" i="147" s="1"/>
  <c r="S37" i="147"/>
  <c r="R37" i="147"/>
  <c r="Q37" i="147"/>
  <c r="P37" i="147"/>
  <c r="E37" i="147"/>
  <c r="T37" i="147" s="1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T34" i="147" s="1"/>
  <c r="S33" i="147"/>
  <c r="R33" i="147"/>
  <c r="Q33" i="147"/>
  <c r="P33" i="147"/>
  <c r="E33" i="147"/>
  <c r="T33" i="147" s="1"/>
  <c r="S32" i="147"/>
  <c r="R32" i="147"/>
  <c r="Q32" i="147"/>
  <c r="P32" i="147"/>
  <c r="E32" i="147"/>
  <c r="U32" i="147" s="1"/>
  <c r="S31" i="147"/>
  <c r="R31" i="147"/>
  <c r="Q31" i="147"/>
  <c r="P31" i="147"/>
  <c r="E31" i="147"/>
  <c r="T31" i="147" s="1"/>
  <c r="S30" i="147"/>
  <c r="R30" i="147"/>
  <c r="Q30" i="147"/>
  <c r="U30" i="147" s="1"/>
  <c r="P30" i="147"/>
  <c r="T30" i="147" s="1"/>
  <c r="E30" i="147"/>
  <c r="S29" i="147"/>
  <c r="R29" i="147"/>
  <c r="Q29" i="147"/>
  <c r="P29" i="147"/>
  <c r="E29" i="147"/>
  <c r="T29" i="147" s="1"/>
  <c r="S28" i="147"/>
  <c r="R28" i="147"/>
  <c r="Q28" i="147"/>
  <c r="P28" i="147"/>
  <c r="E28" i="147"/>
  <c r="U28" i="147" s="1"/>
  <c r="S27" i="147"/>
  <c r="R27" i="147"/>
  <c r="S26" i="147"/>
  <c r="R26" i="147"/>
  <c r="Q26" i="147"/>
  <c r="P26" i="147"/>
  <c r="E26" i="147"/>
  <c r="T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T24" i="147" s="1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T20" i="147" s="1"/>
  <c r="S19" i="147"/>
  <c r="R19" i="147"/>
  <c r="Q19" i="147"/>
  <c r="P19" i="147"/>
  <c r="E19" i="147"/>
  <c r="U19" i="147" s="1"/>
  <c r="S18" i="147"/>
  <c r="R18" i="147"/>
  <c r="Q18" i="147"/>
  <c r="P18" i="147"/>
  <c r="E18" i="147"/>
  <c r="T18" i="147" s="1"/>
  <c r="S17" i="147"/>
  <c r="R17" i="147"/>
  <c r="Q17" i="147"/>
  <c r="P17" i="147"/>
  <c r="E17" i="147"/>
  <c r="U17" i="147" s="1"/>
  <c r="S16" i="147"/>
  <c r="R16" i="147"/>
  <c r="Q16" i="147"/>
  <c r="P16" i="147"/>
  <c r="E16" i="147"/>
  <c r="T16" i="147" s="1"/>
  <c r="S15" i="147"/>
  <c r="R15" i="147"/>
  <c r="Q15" i="147"/>
  <c r="P15" i="147"/>
  <c r="E15" i="147"/>
  <c r="U15" i="147" s="1"/>
  <c r="S14" i="147"/>
  <c r="R14" i="147"/>
  <c r="Q14" i="147"/>
  <c r="P14" i="147"/>
  <c r="E14" i="147"/>
  <c r="T14" i="147" s="1"/>
  <c r="S13" i="147"/>
  <c r="R13" i="147"/>
  <c r="Q13" i="147"/>
  <c r="U13" i="147" s="1"/>
  <c r="P13" i="147"/>
  <c r="T13" i="147" s="1"/>
  <c r="E13" i="147"/>
  <c r="S12" i="147"/>
  <c r="R12" i="147"/>
  <c r="Q12" i="147"/>
  <c r="P12" i="147"/>
  <c r="E12" i="147"/>
  <c r="T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U61" i="146" s="1"/>
  <c r="S60" i="146"/>
  <c r="R60" i="146"/>
  <c r="Q60" i="146"/>
  <c r="Q59" i="146" s="1"/>
  <c r="P60" i="146"/>
  <c r="E60" i="146"/>
  <c r="E59" i="146" s="1"/>
  <c r="U59" i="146" s="1"/>
  <c r="S59" i="146"/>
  <c r="R59" i="146"/>
  <c r="S58" i="146"/>
  <c r="R58" i="146"/>
  <c r="S57" i="146"/>
  <c r="R57" i="146"/>
  <c r="Q57" i="146"/>
  <c r="P57" i="146"/>
  <c r="E57" i="146"/>
  <c r="U57" i="146" s="1"/>
  <c r="S56" i="146"/>
  <c r="R56" i="146"/>
  <c r="Q56" i="146"/>
  <c r="P56" i="146"/>
  <c r="E56" i="146"/>
  <c r="T56" i="146" s="1"/>
  <c r="S55" i="146"/>
  <c r="R55" i="146"/>
  <c r="Q55" i="146"/>
  <c r="P55" i="146"/>
  <c r="E55" i="146"/>
  <c r="U55" i="146" s="1"/>
  <c r="S54" i="146"/>
  <c r="R54" i="146"/>
  <c r="Q54" i="146"/>
  <c r="P54" i="146"/>
  <c r="E54" i="146"/>
  <c r="E53" i="146" s="1"/>
  <c r="U53" i="146" s="1"/>
  <c r="S53" i="146"/>
  <c r="R53" i="146"/>
  <c r="S52" i="146"/>
  <c r="R52" i="146"/>
  <c r="Q52" i="146"/>
  <c r="P52" i="146"/>
  <c r="E52" i="146"/>
  <c r="U52" i="146" s="1"/>
  <c r="S51" i="146"/>
  <c r="R51" i="146"/>
  <c r="Q51" i="146"/>
  <c r="P51" i="146"/>
  <c r="E51" i="146"/>
  <c r="T51" i="146" s="1"/>
  <c r="S50" i="146"/>
  <c r="R50" i="146"/>
  <c r="Q50" i="146"/>
  <c r="P50" i="146"/>
  <c r="E50" i="146"/>
  <c r="T50" i="146" s="1"/>
  <c r="S49" i="146"/>
  <c r="R49" i="146"/>
  <c r="Q49" i="146"/>
  <c r="P49" i="146"/>
  <c r="E49" i="146"/>
  <c r="T49" i="146" s="1"/>
  <c r="S48" i="146"/>
  <c r="R48" i="146"/>
  <c r="Q48" i="146"/>
  <c r="P48" i="146"/>
  <c r="E48" i="146"/>
  <c r="U48" i="146" s="1"/>
  <c r="S47" i="146"/>
  <c r="R47" i="146"/>
  <c r="Q47" i="146"/>
  <c r="P47" i="146"/>
  <c r="E47" i="146"/>
  <c r="T47" i="146" s="1"/>
  <c r="S46" i="146"/>
  <c r="R46" i="146"/>
  <c r="Q46" i="146"/>
  <c r="P46" i="146"/>
  <c r="E46" i="146"/>
  <c r="T46" i="146" s="1"/>
  <c r="S45" i="146"/>
  <c r="R45" i="146"/>
  <c r="Q45" i="146"/>
  <c r="P45" i="146"/>
  <c r="E45" i="146"/>
  <c r="T45" i="146" s="1"/>
  <c r="S44" i="146"/>
  <c r="R44" i="146"/>
  <c r="Q44" i="146"/>
  <c r="P44" i="146"/>
  <c r="E44" i="146"/>
  <c r="U44" i="146" s="1"/>
  <c r="S43" i="146"/>
  <c r="R43" i="146"/>
  <c r="S42" i="146"/>
  <c r="R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T40" i="146" s="1"/>
  <c r="S39" i="146"/>
  <c r="R39" i="146"/>
  <c r="Q39" i="146"/>
  <c r="P39" i="146"/>
  <c r="E39" i="146"/>
  <c r="T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T37" i="146" s="1"/>
  <c r="S36" i="146"/>
  <c r="R36" i="146"/>
  <c r="Q36" i="146"/>
  <c r="P36" i="146"/>
  <c r="E36" i="146"/>
  <c r="T36" i="146" s="1"/>
  <c r="S35" i="146"/>
  <c r="R35" i="146"/>
  <c r="Q35" i="146"/>
  <c r="P35" i="146"/>
  <c r="E35" i="146"/>
  <c r="T35" i="146" s="1"/>
  <c r="S34" i="146"/>
  <c r="R34" i="146"/>
  <c r="Q34" i="146"/>
  <c r="P34" i="146"/>
  <c r="E34" i="146"/>
  <c r="U34" i="146" s="1"/>
  <c r="S33" i="146"/>
  <c r="R33" i="146"/>
  <c r="Q33" i="146"/>
  <c r="P33" i="146"/>
  <c r="E33" i="146"/>
  <c r="T33" i="146" s="1"/>
  <c r="S32" i="146"/>
  <c r="R32" i="146"/>
  <c r="Q32" i="146"/>
  <c r="U32" i="146" s="1"/>
  <c r="P32" i="146"/>
  <c r="T32" i="146" s="1"/>
  <c r="E32" i="146"/>
  <c r="S31" i="146"/>
  <c r="R31" i="146"/>
  <c r="Q31" i="146"/>
  <c r="P31" i="146"/>
  <c r="E31" i="146"/>
  <c r="T31" i="146" s="1"/>
  <c r="S30" i="146"/>
  <c r="R30" i="146"/>
  <c r="Q30" i="146"/>
  <c r="P30" i="146"/>
  <c r="T30" i="146" s="1"/>
  <c r="E30" i="146"/>
  <c r="U30" i="146" s="1"/>
  <c r="U29" i="146"/>
  <c r="S29" i="146"/>
  <c r="R29" i="146"/>
  <c r="Q29" i="146"/>
  <c r="P29" i="146"/>
  <c r="E29" i="146"/>
  <c r="T29" i="146" s="1"/>
  <c r="S28" i="146"/>
  <c r="R28" i="146"/>
  <c r="Q28" i="146"/>
  <c r="P28" i="146"/>
  <c r="E28" i="146"/>
  <c r="U28" i="146" s="1"/>
  <c r="S27" i="146"/>
  <c r="R27" i="146"/>
  <c r="S26" i="146"/>
  <c r="R26" i="146"/>
  <c r="Q26" i="146"/>
  <c r="P26" i="146"/>
  <c r="E26" i="146"/>
  <c r="T26" i="146" s="1"/>
  <c r="T25" i="146"/>
  <c r="S25" i="146"/>
  <c r="R25" i="146"/>
  <c r="Q25" i="146"/>
  <c r="P25" i="146"/>
  <c r="E25" i="146"/>
  <c r="U25" i="146" s="1"/>
  <c r="S24" i="146"/>
  <c r="R24" i="146"/>
  <c r="Q24" i="146"/>
  <c r="P24" i="146"/>
  <c r="E24" i="146"/>
  <c r="T24" i="146" s="1"/>
  <c r="S23" i="146"/>
  <c r="R23" i="146"/>
  <c r="Q23" i="146"/>
  <c r="P23" i="146"/>
  <c r="E23" i="146"/>
  <c r="U23" i="146" s="1"/>
  <c r="S22" i="146"/>
  <c r="R22" i="146"/>
  <c r="Q22" i="146"/>
  <c r="P22" i="146"/>
  <c r="E22" i="146"/>
  <c r="T22" i="146" s="1"/>
  <c r="T21" i="146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S19" i="146"/>
  <c r="R19" i="146"/>
  <c r="Q19" i="146"/>
  <c r="P19" i="146"/>
  <c r="E19" i="146"/>
  <c r="U19" i="146" s="1"/>
  <c r="S18" i="146"/>
  <c r="R18" i="146"/>
  <c r="Q18" i="146"/>
  <c r="P18" i="146"/>
  <c r="E18" i="146"/>
  <c r="T18" i="146" s="1"/>
  <c r="T17" i="146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T14" i="146" s="1"/>
  <c r="S13" i="146"/>
  <c r="R13" i="146"/>
  <c r="Q13" i="146"/>
  <c r="P13" i="146"/>
  <c r="T13" i="146" s="1"/>
  <c r="E13" i="146"/>
  <c r="U13" i="146" s="1"/>
  <c r="S12" i="146"/>
  <c r="R12" i="146"/>
  <c r="Q12" i="146"/>
  <c r="P12" i="146"/>
  <c r="E12" i="146"/>
  <c r="T12" i="146" s="1"/>
  <c r="U11" i="146"/>
  <c r="T11" i="146"/>
  <c r="S11" i="146"/>
  <c r="R11" i="146"/>
  <c r="Q11" i="146"/>
  <c r="P11" i="146"/>
  <c r="E11" i="146"/>
  <c r="S10" i="146"/>
  <c r="R10" i="146"/>
  <c r="Q10" i="146"/>
  <c r="P10" i="146"/>
  <c r="E10" i="146"/>
  <c r="E9" i="146" s="1"/>
  <c r="S9" i="146"/>
  <c r="R9" i="146"/>
  <c r="S8" i="146"/>
  <c r="R8" i="146"/>
  <c r="S62" i="145"/>
  <c r="R62" i="145"/>
  <c r="S61" i="145"/>
  <c r="R61" i="145"/>
  <c r="Q61" i="145"/>
  <c r="P61" i="145"/>
  <c r="E61" i="145"/>
  <c r="U61" i="145" s="1"/>
  <c r="S60" i="145"/>
  <c r="R60" i="145"/>
  <c r="Q60" i="145"/>
  <c r="Q59" i="145" s="1"/>
  <c r="P60" i="145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Q53" i="145" s="1"/>
  <c r="P54" i="145"/>
  <c r="E54" i="145"/>
  <c r="U54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1" i="145" s="1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T47" i="145" s="1"/>
  <c r="S46" i="145"/>
  <c r="R46" i="145"/>
  <c r="Q46" i="145"/>
  <c r="P46" i="145"/>
  <c r="E46" i="145"/>
  <c r="U46" i="145" s="1"/>
  <c r="S45" i="145"/>
  <c r="R45" i="145"/>
  <c r="Q45" i="145"/>
  <c r="U45" i="145" s="1"/>
  <c r="P45" i="145"/>
  <c r="E45" i="145"/>
  <c r="T45" i="145" s="1"/>
  <c r="S44" i="145"/>
  <c r="R44" i="145"/>
  <c r="Q44" i="145"/>
  <c r="P44" i="145"/>
  <c r="P43" i="145" s="1"/>
  <c r="E44" i="145"/>
  <c r="U44" i="145" s="1"/>
  <c r="S43" i="145"/>
  <c r="R43" i="145"/>
  <c r="S42" i="145"/>
  <c r="R42" i="145"/>
  <c r="S41" i="145"/>
  <c r="R41" i="145"/>
  <c r="Q41" i="145"/>
  <c r="P41" i="145"/>
  <c r="E41" i="145"/>
  <c r="T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T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S34" i="145"/>
  <c r="R34" i="145"/>
  <c r="Q34" i="145"/>
  <c r="P34" i="145"/>
  <c r="E34" i="145"/>
  <c r="U34" i="145" s="1"/>
  <c r="S33" i="145"/>
  <c r="R33" i="145"/>
  <c r="Q33" i="145"/>
  <c r="P33" i="145"/>
  <c r="E33" i="145"/>
  <c r="T33" i="145" s="1"/>
  <c r="S32" i="145"/>
  <c r="R32" i="145"/>
  <c r="Q32" i="145"/>
  <c r="P32" i="145"/>
  <c r="T32" i="145" s="1"/>
  <c r="E32" i="145"/>
  <c r="U32" i="145" s="1"/>
  <c r="S31" i="145"/>
  <c r="R31" i="145"/>
  <c r="Q31" i="145"/>
  <c r="P31" i="145"/>
  <c r="E31" i="145"/>
  <c r="T31" i="145" s="1"/>
  <c r="S30" i="145"/>
  <c r="R30" i="145"/>
  <c r="Q30" i="145"/>
  <c r="P30" i="145"/>
  <c r="E30" i="145"/>
  <c r="S29" i="145"/>
  <c r="R29" i="145"/>
  <c r="Q29" i="145"/>
  <c r="P29" i="145"/>
  <c r="E29" i="145"/>
  <c r="T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T26" i="145" s="1"/>
  <c r="S25" i="145"/>
  <c r="R25" i="145"/>
  <c r="Q25" i="145"/>
  <c r="P25" i="145"/>
  <c r="E25" i="145"/>
  <c r="U25" i="145" s="1"/>
  <c r="S24" i="145"/>
  <c r="R24" i="145"/>
  <c r="Q24" i="145"/>
  <c r="P24" i="145"/>
  <c r="E24" i="145"/>
  <c r="T24" i="145" s="1"/>
  <c r="S23" i="145"/>
  <c r="R23" i="145"/>
  <c r="Q23" i="145"/>
  <c r="P23" i="145"/>
  <c r="E23" i="145"/>
  <c r="U23" i="145" s="1"/>
  <c r="S22" i="145"/>
  <c r="R22" i="145"/>
  <c r="Q22" i="145"/>
  <c r="P22" i="145"/>
  <c r="E22" i="145"/>
  <c r="T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T20" i="145" s="1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T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T14" i="145" s="1"/>
  <c r="S13" i="145"/>
  <c r="R13" i="145"/>
  <c r="Q13" i="145"/>
  <c r="U13" i="145" s="1"/>
  <c r="P13" i="145"/>
  <c r="T13" i="145" s="1"/>
  <c r="E13" i="145"/>
  <c r="S12" i="145"/>
  <c r="R12" i="145"/>
  <c r="Q12" i="145"/>
  <c r="P12" i="145"/>
  <c r="E12" i="145"/>
  <c r="T12" i="145" s="1"/>
  <c r="S11" i="145"/>
  <c r="R11" i="145"/>
  <c r="Q11" i="145"/>
  <c r="P11" i="145"/>
  <c r="E11" i="145"/>
  <c r="U11" i="145" s="1"/>
  <c r="S10" i="145"/>
  <c r="R10" i="145"/>
  <c r="Q10" i="145"/>
  <c r="Q9" i="145" s="1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T61" i="144" s="1"/>
  <c r="S60" i="144"/>
  <c r="R60" i="144"/>
  <c r="Q60" i="144"/>
  <c r="Q59" i="144" s="1"/>
  <c r="P60" i="144"/>
  <c r="E60" i="144"/>
  <c r="E59" i="144" s="1"/>
  <c r="U59" i="144" s="1"/>
  <c r="S59" i="144"/>
  <c r="R59" i="144"/>
  <c r="S58" i="144"/>
  <c r="R58" i="144"/>
  <c r="S57" i="144"/>
  <c r="R57" i="144"/>
  <c r="Q57" i="144"/>
  <c r="P57" i="144"/>
  <c r="E57" i="144"/>
  <c r="U57" i="144" s="1"/>
  <c r="S56" i="144"/>
  <c r="R56" i="144"/>
  <c r="Q56" i="144"/>
  <c r="P56" i="144"/>
  <c r="E56" i="144"/>
  <c r="T56" i="144" s="1"/>
  <c r="S55" i="144"/>
  <c r="R55" i="144"/>
  <c r="Q55" i="144"/>
  <c r="P55" i="144"/>
  <c r="E55" i="144"/>
  <c r="T55" i="144" s="1"/>
  <c r="S54" i="144"/>
  <c r="R54" i="144"/>
  <c r="Q54" i="144"/>
  <c r="P54" i="144"/>
  <c r="E54" i="144"/>
  <c r="E53" i="144" s="1"/>
  <c r="U53" i="144" s="1"/>
  <c r="S53" i="144"/>
  <c r="R53" i="144"/>
  <c r="S52" i="144"/>
  <c r="R52" i="144"/>
  <c r="Q52" i="144"/>
  <c r="P52" i="144"/>
  <c r="E52" i="144"/>
  <c r="U52" i="144" s="1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T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T47" i="144" s="1"/>
  <c r="S46" i="144"/>
  <c r="R46" i="144"/>
  <c r="Q46" i="144"/>
  <c r="P46" i="144"/>
  <c r="E46" i="144"/>
  <c r="U46" i="144" s="1"/>
  <c r="S45" i="144"/>
  <c r="R45" i="144"/>
  <c r="Q45" i="144"/>
  <c r="P45" i="144"/>
  <c r="E45" i="144"/>
  <c r="T45" i="144" s="1"/>
  <c r="S44" i="144"/>
  <c r="R44" i="144"/>
  <c r="Q44" i="144"/>
  <c r="P44" i="144"/>
  <c r="E44" i="144"/>
  <c r="U44" i="144" s="1"/>
  <c r="S43" i="144"/>
  <c r="R43" i="144"/>
  <c r="S42" i="144"/>
  <c r="R42" i="144"/>
  <c r="S41" i="144"/>
  <c r="R41" i="144"/>
  <c r="Q41" i="144"/>
  <c r="P41" i="144"/>
  <c r="E41" i="144"/>
  <c r="T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T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T37" i="144" s="1"/>
  <c r="S36" i="144"/>
  <c r="R36" i="144"/>
  <c r="Q36" i="144"/>
  <c r="P36" i="144"/>
  <c r="E36" i="144"/>
  <c r="U36" i="144" s="1"/>
  <c r="S35" i="144"/>
  <c r="R35" i="144"/>
  <c r="Q35" i="144"/>
  <c r="P35" i="144"/>
  <c r="E35" i="144"/>
  <c r="T35" i="144" s="1"/>
  <c r="S34" i="144"/>
  <c r="R34" i="144"/>
  <c r="Q34" i="144"/>
  <c r="P34" i="144"/>
  <c r="E34" i="144"/>
  <c r="U34" i="144" s="1"/>
  <c r="S33" i="144"/>
  <c r="R33" i="144"/>
  <c r="Q33" i="144"/>
  <c r="P33" i="144"/>
  <c r="E33" i="144"/>
  <c r="T33" i="144" s="1"/>
  <c r="S32" i="144"/>
  <c r="R32" i="144"/>
  <c r="Q32" i="144"/>
  <c r="P32" i="144"/>
  <c r="T32" i="144" s="1"/>
  <c r="E32" i="144"/>
  <c r="S31" i="144"/>
  <c r="R31" i="144"/>
  <c r="Q31" i="144"/>
  <c r="P31" i="144"/>
  <c r="E31" i="144"/>
  <c r="T31" i="144" s="1"/>
  <c r="S30" i="144"/>
  <c r="R30" i="144"/>
  <c r="Q30" i="144"/>
  <c r="P30" i="144"/>
  <c r="E30" i="144"/>
  <c r="U30" i="144" s="1"/>
  <c r="U29" i="144"/>
  <c r="S29" i="144"/>
  <c r="R29" i="144"/>
  <c r="Q29" i="144"/>
  <c r="P29" i="144"/>
  <c r="E29" i="144"/>
  <c r="T29" i="144" s="1"/>
  <c r="S28" i="144"/>
  <c r="R28" i="144"/>
  <c r="Q28" i="144"/>
  <c r="P28" i="144"/>
  <c r="P27" i="144" s="1"/>
  <c r="E28" i="144"/>
  <c r="U28" i="144" s="1"/>
  <c r="S27" i="144"/>
  <c r="R27" i="144"/>
  <c r="S26" i="144"/>
  <c r="R26" i="144"/>
  <c r="Q26" i="144"/>
  <c r="P26" i="144"/>
  <c r="E26" i="144"/>
  <c r="T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T24" i="144" s="1"/>
  <c r="S23" i="144"/>
  <c r="R23" i="144"/>
  <c r="Q23" i="144"/>
  <c r="P23" i="144"/>
  <c r="E23" i="144"/>
  <c r="U23" i="144" s="1"/>
  <c r="S22" i="144"/>
  <c r="R22" i="144"/>
  <c r="Q22" i="144"/>
  <c r="P22" i="144"/>
  <c r="E22" i="144"/>
  <c r="T22" i="144" s="1"/>
  <c r="S21" i="144"/>
  <c r="R21" i="144"/>
  <c r="Q21" i="144"/>
  <c r="P21" i="144"/>
  <c r="E21" i="144"/>
  <c r="U21" i="144" s="1"/>
  <c r="S20" i="144"/>
  <c r="R20" i="144"/>
  <c r="Q20" i="144"/>
  <c r="P20" i="144"/>
  <c r="E20" i="144"/>
  <c r="T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T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S15" i="144"/>
  <c r="R15" i="144"/>
  <c r="Q15" i="144"/>
  <c r="P15" i="144"/>
  <c r="E15" i="144"/>
  <c r="U15" i="144" s="1"/>
  <c r="S14" i="144"/>
  <c r="R14" i="144"/>
  <c r="Q14" i="144"/>
  <c r="P14" i="144"/>
  <c r="E14" i="144"/>
  <c r="T14" i="144" s="1"/>
  <c r="S13" i="144"/>
  <c r="R13" i="144"/>
  <c r="Q13" i="144"/>
  <c r="P13" i="144"/>
  <c r="T13" i="144" s="1"/>
  <c r="E13" i="144"/>
  <c r="U13" i="144" s="1"/>
  <c r="S12" i="144"/>
  <c r="R12" i="144"/>
  <c r="Q12" i="144"/>
  <c r="P12" i="144"/>
  <c r="E12" i="144"/>
  <c r="T12" i="144" s="1"/>
  <c r="S11" i="144"/>
  <c r="R11" i="144"/>
  <c r="Q11" i="144"/>
  <c r="P11" i="144"/>
  <c r="E11" i="144"/>
  <c r="T11" i="144" s="1"/>
  <c r="S10" i="144"/>
  <c r="R10" i="144"/>
  <c r="Q10" i="144"/>
  <c r="P10" i="144"/>
  <c r="E10" i="144"/>
  <c r="E9" i="144" s="1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Q59" i="143" s="1"/>
  <c r="P60" i="143"/>
  <c r="E60" i="143"/>
  <c r="E59" i="143" s="1"/>
  <c r="U59" i="143" s="1"/>
  <c r="S59" i="143"/>
  <c r="R59" i="143"/>
  <c r="S58" i="143"/>
  <c r="R58" i="143"/>
  <c r="S57" i="143"/>
  <c r="R57" i="143"/>
  <c r="Q57" i="143"/>
  <c r="P57" i="143"/>
  <c r="E57" i="143"/>
  <c r="U57" i="143" s="1"/>
  <c r="S56" i="143"/>
  <c r="R56" i="143"/>
  <c r="Q56" i="143"/>
  <c r="P56" i="143"/>
  <c r="E56" i="143"/>
  <c r="T56" i="143" s="1"/>
  <c r="S55" i="143"/>
  <c r="R55" i="143"/>
  <c r="Q55" i="143"/>
  <c r="P55" i="143"/>
  <c r="E55" i="143"/>
  <c r="U55" i="143" s="1"/>
  <c r="S54" i="143"/>
  <c r="R54" i="143"/>
  <c r="Q54" i="143"/>
  <c r="Q53" i="143" s="1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T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T47" i="143" s="1"/>
  <c r="S46" i="143"/>
  <c r="R46" i="143"/>
  <c r="Q46" i="143"/>
  <c r="P46" i="143"/>
  <c r="E46" i="143"/>
  <c r="U46" i="143" s="1"/>
  <c r="S45" i="143"/>
  <c r="R45" i="143"/>
  <c r="Q45" i="143"/>
  <c r="U45" i="143" s="1"/>
  <c r="P45" i="143"/>
  <c r="E45" i="143"/>
  <c r="S44" i="143"/>
  <c r="R44" i="143"/>
  <c r="Q44" i="143"/>
  <c r="P44" i="143"/>
  <c r="P43" i="143" s="1"/>
  <c r="E44" i="143"/>
  <c r="T44" i="143" s="1"/>
  <c r="S43" i="143"/>
  <c r="R43" i="143"/>
  <c r="S42" i="143"/>
  <c r="R42" i="143"/>
  <c r="S41" i="143"/>
  <c r="R41" i="143"/>
  <c r="Q41" i="143"/>
  <c r="P41" i="143"/>
  <c r="E41" i="143"/>
  <c r="T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T38" i="143" s="1"/>
  <c r="S37" i="143"/>
  <c r="R37" i="143"/>
  <c r="Q37" i="143"/>
  <c r="P37" i="143"/>
  <c r="E37" i="143"/>
  <c r="T37" i="143" s="1"/>
  <c r="S36" i="143"/>
  <c r="R36" i="143"/>
  <c r="Q36" i="143"/>
  <c r="P36" i="143"/>
  <c r="E36" i="143"/>
  <c r="U36" i="143" s="1"/>
  <c r="S35" i="143"/>
  <c r="R35" i="143"/>
  <c r="Q35" i="143"/>
  <c r="P35" i="143"/>
  <c r="E35" i="143"/>
  <c r="T35" i="143" s="1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3" i="143" s="1"/>
  <c r="S32" i="143"/>
  <c r="R32" i="143"/>
  <c r="Q32" i="143"/>
  <c r="P32" i="143"/>
  <c r="T32" i="143" s="1"/>
  <c r="E32" i="143"/>
  <c r="U32" i="143" s="1"/>
  <c r="U31" i="143"/>
  <c r="S31" i="143"/>
  <c r="R31" i="143"/>
  <c r="Q31" i="143"/>
  <c r="P31" i="143"/>
  <c r="E31" i="143"/>
  <c r="T31" i="143" s="1"/>
  <c r="S30" i="143"/>
  <c r="R30" i="143"/>
  <c r="Q30" i="143"/>
  <c r="U30" i="143" s="1"/>
  <c r="P30" i="143"/>
  <c r="E30" i="143"/>
  <c r="S29" i="143"/>
  <c r="R29" i="143"/>
  <c r="Q29" i="143"/>
  <c r="P29" i="143"/>
  <c r="E29" i="143"/>
  <c r="T29" i="143" s="1"/>
  <c r="S28" i="143"/>
  <c r="R28" i="143"/>
  <c r="Q28" i="143"/>
  <c r="P28" i="143"/>
  <c r="E28" i="143"/>
  <c r="U28" i="143" s="1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U25" i="143" s="1"/>
  <c r="S24" i="143"/>
  <c r="R24" i="143"/>
  <c r="Q24" i="143"/>
  <c r="P24" i="143"/>
  <c r="E24" i="143"/>
  <c r="T24" i="143" s="1"/>
  <c r="S23" i="143"/>
  <c r="R23" i="143"/>
  <c r="Q23" i="143"/>
  <c r="P23" i="143"/>
  <c r="E23" i="143"/>
  <c r="U23" i="143" s="1"/>
  <c r="S22" i="143"/>
  <c r="R22" i="143"/>
  <c r="Q22" i="143"/>
  <c r="P22" i="143"/>
  <c r="E22" i="143"/>
  <c r="T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T20" i="143" s="1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T16" i="143" s="1"/>
  <c r="S15" i="143"/>
  <c r="R15" i="143"/>
  <c r="Q15" i="143"/>
  <c r="P15" i="143"/>
  <c r="E15" i="143"/>
  <c r="U15" i="143" s="1"/>
  <c r="S14" i="143"/>
  <c r="R14" i="143"/>
  <c r="Q14" i="143"/>
  <c r="P14" i="143"/>
  <c r="E14" i="143"/>
  <c r="T14" i="143" s="1"/>
  <c r="S13" i="143"/>
  <c r="R13" i="143"/>
  <c r="Q13" i="143"/>
  <c r="U13" i="143" s="1"/>
  <c r="P13" i="143"/>
  <c r="T13" i="143" s="1"/>
  <c r="E13" i="143"/>
  <c r="S12" i="143"/>
  <c r="R12" i="143"/>
  <c r="Q12" i="143"/>
  <c r="P12" i="143"/>
  <c r="E12" i="143"/>
  <c r="T12" i="143" s="1"/>
  <c r="S11" i="143"/>
  <c r="R11" i="143"/>
  <c r="Q11" i="143"/>
  <c r="P11" i="143"/>
  <c r="E11" i="143"/>
  <c r="U11" i="143" s="1"/>
  <c r="S10" i="143"/>
  <c r="R10" i="143"/>
  <c r="Q10" i="143"/>
  <c r="Q9" i="143" s="1"/>
  <c r="P10" i="143"/>
  <c r="E10" i="143"/>
  <c r="S9" i="143"/>
  <c r="R9" i="143"/>
  <c r="S8" i="143"/>
  <c r="R8" i="143"/>
  <c r="S62" i="142"/>
  <c r="R62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E60" i="142"/>
  <c r="E59" i="142" s="1"/>
  <c r="U59" i="142" s="1"/>
  <c r="S59" i="142"/>
  <c r="R59" i="142"/>
  <c r="S58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S55" i="142"/>
  <c r="R55" i="142"/>
  <c r="Q55" i="142"/>
  <c r="P55" i="142"/>
  <c r="E55" i="142"/>
  <c r="U55" i="142" s="1"/>
  <c r="S54" i="142"/>
  <c r="R54" i="142"/>
  <c r="Q54" i="142"/>
  <c r="P54" i="142"/>
  <c r="E54" i="142"/>
  <c r="E53" i="142" s="1"/>
  <c r="U53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T51" i="142" s="1"/>
  <c r="T50" i="142"/>
  <c r="S50" i="142"/>
  <c r="R50" i="142"/>
  <c r="Q50" i="142"/>
  <c r="P50" i="142"/>
  <c r="E50" i="142"/>
  <c r="U50" i="142" s="1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T47" i="142" s="1"/>
  <c r="T46" i="142"/>
  <c r="S46" i="142"/>
  <c r="R46" i="142"/>
  <c r="Q46" i="142"/>
  <c r="P46" i="142"/>
  <c r="E46" i="142"/>
  <c r="U46" i="142" s="1"/>
  <c r="S45" i="142"/>
  <c r="R45" i="142"/>
  <c r="Q45" i="142"/>
  <c r="P45" i="142"/>
  <c r="E45" i="142"/>
  <c r="T45" i="142" s="1"/>
  <c r="S44" i="142"/>
  <c r="R44" i="142"/>
  <c r="Q44" i="142"/>
  <c r="P44" i="142"/>
  <c r="E44" i="142"/>
  <c r="U44" i="142" s="1"/>
  <c r="S43" i="142"/>
  <c r="R43" i="142"/>
  <c r="S42" i="142"/>
  <c r="R42" i="142"/>
  <c r="S41" i="142"/>
  <c r="R41" i="142"/>
  <c r="Q41" i="142"/>
  <c r="P41" i="142"/>
  <c r="E41" i="142"/>
  <c r="T41" i="142" s="1"/>
  <c r="T40" i="142"/>
  <c r="S40" i="142"/>
  <c r="R40" i="142"/>
  <c r="Q40" i="142"/>
  <c r="P40" i="142"/>
  <c r="E40" i="142"/>
  <c r="U40" i="142" s="1"/>
  <c r="S39" i="142"/>
  <c r="R39" i="142"/>
  <c r="Q39" i="142"/>
  <c r="P39" i="142"/>
  <c r="E39" i="142"/>
  <c r="T39" i="142" s="1"/>
  <c r="S38" i="142"/>
  <c r="R38" i="142"/>
  <c r="Q38" i="142"/>
  <c r="P38" i="142"/>
  <c r="E38" i="142"/>
  <c r="U38" i="142" s="1"/>
  <c r="S37" i="142"/>
  <c r="R37" i="142"/>
  <c r="Q37" i="142"/>
  <c r="P37" i="142"/>
  <c r="E37" i="142"/>
  <c r="T37" i="142" s="1"/>
  <c r="T36" i="142"/>
  <c r="S36" i="142"/>
  <c r="R36" i="142"/>
  <c r="Q36" i="142"/>
  <c r="P36" i="142"/>
  <c r="E36" i="142"/>
  <c r="U36" i="142" s="1"/>
  <c r="S35" i="142"/>
  <c r="R35" i="142"/>
  <c r="Q35" i="142"/>
  <c r="P35" i="142"/>
  <c r="E35" i="142"/>
  <c r="T35" i="142" s="1"/>
  <c r="S34" i="142"/>
  <c r="R34" i="142"/>
  <c r="Q34" i="142"/>
  <c r="P34" i="142"/>
  <c r="E34" i="142"/>
  <c r="U34" i="142" s="1"/>
  <c r="S33" i="142"/>
  <c r="R33" i="142"/>
  <c r="Q33" i="142"/>
  <c r="P33" i="142"/>
  <c r="E33" i="142"/>
  <c r="T33" i="142" s="1"/>
  <c r="S32" i="142"/>
  <c r="R32" i="142"/>
  <c r="Q32" i="142"/>
  <c r="P32" i="142"/>
  <c r="T32" i="142" s="1"/>
  <c r="E32" i="142"/>
  <c r="S31" i="142"/>
  <c r="R31" i="142"/>
  <c r="Q31" i="142"/>
  <c r="P31" i="142"/>
  <c r="E31" i="142"/>
  <c r="T31" i="142" s="1"/>
  <c r="S30" i="142"/>
  <c r="R30" i="142"/>
  <c r="Q30" i="142"/>
  <c r="P30" i="142"/>
  <c r="T30" i="142" s="1"/>
  <c r="E30" i="142"/>
  <c r="U30" i="142" s="1"/>
  <c r="U29" i="142"/>
  <c r="S29" i="142"/>
  <c r="R29" i="142"/>
  <c r="Q29" i="142"/>
  <c r="P29" i="142"/>
  <c r="E29" i="142"/>
  <c r="T29" i="142" s="1"/>
  <c r="S28" i="142"/>
  <c r="R28" i="142"/>
  <c r="Q28" i="142"/>
  <c r="P28" i="142"/>
  <c r="E28" i="142"/>
  <c r="U28" i="142" s="1"/>
  <c r="S27" i="142"/>
  <c r="R27" i="142"/>
  <c r="S26" i="142"/>
  <c r="R26" i="142"/>
  <c r="Q26" i="142"/>
  <c r="P26" i="142"/>
  <c r="E26" i="142"/>
  <c r="T26" i="142" s="1"/>
  <c r="T25" i="142"/>
  <c r="S25" i="142"/>
  <c r="R25" i="142"/>
  <c r="Q25" i="142"/>
  <c r="P25" i="142"/>
  <c r="E25" i="142"/>
  <c r="U25" i="142" s="1"/>
  <c r="S24" i="142"/>
  <c r="R24" i="142"/>
  <c r="Q24" i="142"/>
  <c r="P24" i="142"/>
  <c r="E24" i="142"/>
  <c r="T24" i="142" s="1"/>
  <c r="S23" i="142"/>
  <c r="R23" i="142"/>
  <c r="Q23" i="142"/>
  <c r="P23" i="142"/>
  <c r="E23" i="142"/>
  <c r="U23" i="142" s="1"/>
  <c r="S22" i="142"/>
  <c r="R22" i="142"/>
  <c r="Q22" i="142"/>
  <c r="P22" i="142"/>
  <c r="E22" i="142"/>
  <c r="T22" i="142" s="1"/>
  <c r="T21" i="142"/>
  <c r="S21" i="142"/>
  <c r="R21" i="142"/>
  <c r="Q21" i="142"/>
  <c r="P21" i="142"/>
  <c r="E21" i="142"/>
  <c r="U21" i="142" s="1"/>
  <c r="S20" i="142"/>
  <c r="R20" i="142"/>
  <c r="Q20" i="142"/>
  <c r="P20" i="142"/>
  <c r="E20" i="142"/>
  <c r="S19" i="142"/>
  <c r="R19" i="142"/>
  <c r="Q19" i="142"/>
  <c r="P19" i="142"/>
  <c r="E19" i="142"/>
  <c r="T19" i="142" s="1"/>
  <c r="S18" i="142"/>
  <c r="R18" i="142"/>
  <c r="Q18" i="142"/>
  <c r="P18" i="142"/>
  <c r="E18" i="142"/>
  <c r="T18" i="142" s="1"/>
  <c r="S17" i="142"/>
  <c r="R17" i="142"/>
  <c r="Q17" i="142"/>
  <c r="P17" i="142"/>
  <c r="E17" i="142"/>
  <c r="U17" i="142" s="1"/>
  <c r="S16" i="142"/>
  <c r="R16" i="142"/>
  <c r="Q16" i="142"/>
  <c r="P16" i="142"/>
  <c r="E16" i="142"/>
  <c r="T16" i="142" s="1"/>
  <c r="U15" i="142"/>
  <c r="T15" i="142"/>
  <c r="S15" i="142"/>
  <c r="R15" i="142"/>
  <c r="Q15" i="142"/>
  <c r="P15" i="142"/>
  <c r="E15" i="142"/>
  <c r="S14" i="142"/>
  <c r="R14" i="142"/>
  <c r="Q14" i="142"/>
  <c r="P14" i="142"/>
  <c r="E14" i="142"/>
  <c r="T14" i="142" s="1"/>
  <c r="S13" i="142"/>
  <c r="R13" i="142"/>
  <c r="Q13" i="142"/>
  <c r="P13" i="142"/>
  <c r="E13" i="142"/>
  <c r="U13" i="142" s="1"/>
  <c r="S12" i="142"/>
  <c r="R12" i="142"/>
  <c r="Q12" i="142"/>
  <c r="P12" i="142"/>
  <c r="E12" i="142"/>
  <c r="T12" i="142" s="1"/>
  <c r="T11" i="142"/>
  <c r="S11" i="142"/>
  <c r="R11" i="142"/>
  <c r="Q11" i="142"/>
  <c r="P11" i="142"/>
  <c r="E11" i="142"/>
  <c r="U11" i="142" s="1"/>
  <c r="S10" i="142"/>
  <c r="R10" i="142"/>
  <c r="Q10" i="142"/>
  <c r="P10" i="142"/>
  <c r="E10" i="142"/>
  <c r="E9" i="142" s="1"/>
  <c r="S9" i="142"/>
  <c r="R9" i="142"/>
  <c r="S8" i="142"/>
  <c r="R8" i="142"/>
  <c r="S62" i="141"/>
  <c r="R62" i="141"/>
  <c r="S61" i="141"/>
  <c r="R61" i="141"/>
  <c r="Q61" i="141"/>
  <c r="P61" i="141"/>
  <c r="E61" i="141"/>
  <c r="U61" i="141" s="1"/>
  <c r="S60" i="141"/>
  <c r="R60" i="141"/>
  <c r="Q60" i="141"/>
  <c r="Q59" i="141" s="1"/>
  <c r="P60" i="141"/>
  <c r="E60" i="141"/>
  <c r="E59" i="141" s="1"/>
  <c r="U59" i="141" s="1"/>
  <c r="S59" i="141"/>
  <c r="R59" i="141"/>
  <c r="S58" i="141"/>
  <c r="R58" i="141"/>
  <c r="S57" i="141"/>
  <c r="R57" i="141"/>
  <c r="Q57" i="141"/>
  <c r="P57" i="141"/>
  <c r="E57" i="141"/>
  <c r="U57" i="141" s="1"/>
  <c r="S56" i="141"/>
  <c r="R56" i="141"/>
  <c r="Q56" i="141"/>
  <c r="P56" i="141"/>
  <c r="E56" i="141"/>
  <c r="T56" i="141" s="1"/>
  <c r="T55" i="141"/>
  <c r="S55" i="141"/>
  <c r="R55" i="141"/>
  <c r="Q55" i="141"/>
  <c r="P55" i="141"/>
  <c r="E55" i="141"/>
  <c r="U55" i="141" s="1"/>
  <c r="S54" i="141"/>
  <c r="R54" i="141"/>
  <c r="Q54" i="141"/>
  <c r="Q53" i="141" s="1"/>
  <c r="P54" i="141"/>
  <c r="E54" i="141"/>
  <c r="U54" i="141" s="1"/>
  <c r="S53" i="141"/>
  <c r="R53" i="141"/>
  <c r="S52" i="141"/>
  <c r="R52" i="141"/>
  <c r="Q52" i="141"/>
  <c r="P52" i="141"/>
  <c r="E52" i="141"/>
  <c r="T52" i="141" s="1"/>
  <c r="S51" i="141"/>
  <c r="R51" i="141"/>
  <c r="Q51" i="141"/>
  <c r="P51" i="141"/>
  <c r="E51" i="141"/>
  <c r="T51" i="141" s="1"/>
  <c r="S50" i="141"/>
  <c r="R50" i="141"/>
  <c r="Q50" i="141"/>
  <c r="P50" i="141"/>
  <c r="E50" i="141"/>
  <c r="U50" i="141" s="1"/>
  <c r="S49" i="141"/>
  <c r="R49" i="141"/>
  <c r="Q49" i="141"/>
  <c r="P49" i="141"/>
  <c r="E49" i="141"/>
  <c r="T49" i="141" s="1"/>
  <c r="S48" i="141"/>
  <c r="R48" i="141"/>
  <c r="Q48" i="141"/>
  <c r="P48" i="141"/>
  <c r="E48" i="141"/>
  <c r="T48" i="141" s="1"/>
  <c r="S47" i="141"/>
  <c r="R47" i="141"/>
  <c r="Q47" i="141"/>
  <c r="P47" i="141"/>
  <c r="E47" i="141"/>
  <c r="T47" i="141" s="1"/>
  <c r="S46" i="141"/>
  <c r="R46" i="141"/>
  <c r="Q46" i="141"/>
  <c r="P46" i="141"/>
  <c r="E46" i="141"/>
  <c r="U46" i="141" s="1"/>
  <c r="S45" i="141"/>
  <c r="R45" i="141"/>
  <c r="Q45" i="141"/>
  <c r="U45" i="141" s="1"/>
  <c r="P45" i="141"/>
  <c r="E45" i="141"/>
  <c r="S44" i="141"/>
  <c r="R44" i="141"/>
  <c r="Q44" i="141"/>
  <c r="P44" i="141"/>
  <c r="P43" i="141" s="1"/>
  <c r="E44" i="141"/>
  <c r="U44" i="141" s="1"/>
  <c r="S43" i="141"/>
  <c r="R43" i="141"/>
  <c r="S42" i="141"/>
  <c r="R42" i="141"/>
  <c r="S41" i="141"/>
  <c r="R41" i="141"/>
  <c r="Q41" i="141"/>
  <c r="P41" i="141"/>
  <c r="E41" i="141"/>
  <c r="T41" i="141" s="1"/>
  <c r="S40" i="141"/>
  <c r="R40" i="141"/>
  <c r="Q40" i="141"/>
  <c r="P40" i="141"/>
  <c r="E40" i="141"/>
  <c r="U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S37" i="141"/>
  <c r="R37" i="141"/>
  <c r="Q37" i="14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T33" i="141" s="1"/>
  <c r="S32" i="141"/>
  <c r="R32" i="141"/>
  <c r="Q32" i="141"/>
  <c r="P32" i="141"/>
  <c r="T32" i="141" s="1"/>
  <c r="E32" i="141"/>
  <c r="S31" i="141"/>
  <c r="R31" i="141"/>
  <c r="Q31" i="141"/>
  <c r="P31" i="141"/>
  <c r="E31" i="141"/>
  <c r="T31" i="141" s="1"/>
  <c r="S30" i="141"/>
  <c r="R30" i="141"/>
  <c r="Q30" i="141"/>
  <c r="P30" i="141"/>
  <c r="E30" i="141"/>
  <c r="S29" i="141"/>
  <c r="R29" i="141"/>
  <c r="Q29" i="141"/>
  <c r="P29" i="141"/>
  <c r="E29" i="141"/>
  <c r="T29" i="141" s="1"/>
  <c r="S28" i="141"/>
  <c r="R28" i="141"/>
  <c r="Q28" i="141"/>
  <c r="P28" i="141"/>
  <c r="E28" i="141"/>
  <c r="U28" i="141" s="1"/>
  <c r="S27" i="141"/>
  <c r="R27" i="141"/>
  <c r="S26" i="141"/>
  <c r="R26" i="141"/>
  <c r="Q26" i="141"/>
  <c r="P26" i="141"/>
  <c r="E26" i="141"/>
  <c r="T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T24" i="141" s="1"/>
  <c r="S23" i="141"/>
  <c r="R23" i="141"/>
  <c r="Q23" i="141"/>
  <c r="P23" i="141"/>
  <c r="E23" i="141"/>
  <c r="U23" i="141" s="1"/>
  <c r="S22" i="141"/>
  <c r="R22" i="141"/>
  <c r="Q22" i="141"/>
  <c r="P22" i="141"/>
  <c r="E22" i="141"/>
  <c r="T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T18" i="141" s="1"/>
  <c r="S17" i="141"/>
  <c r="R17" i="141"/>
  <c r="Q17" i="141"/>
  <c r="P17" i="141"/>
  <c r="E17" i="141"/>
  <c r="U17" i="141" s="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4" i="141" s="1"/>
  <c r="S13" i="141"/>
  <c r="R13" i="141"/>
  <c r="Q13" i="141"/>
  <c r="U13" i="141" s="1"/>
  <c r="P13" i="141"/>
  <c r="T13" i="141" s="1"/>
  <c r="E13" i="141"/>
  <c r="S12" i="141"/>
  <c r="R12" i="141"/>
  <c r="Q12" i="141"/>
  <c r="P12" i="141"/>
  <c r="E12" i="141"/>
  <c r="T12" i="141" s="1"/>
  <c r="S11" i="141"/>
  <c r="R11" i="141"/>
  <c r="Q11" i="141"/>
  <c r="P11" i="141"/>
  <c r="E11" i="141"/>
  <c r="U11" i="141" s="1"/>
  <c r="S10" i="141"/>
  <c r="R10" i="141"/>
  <c r="Q10" i="141"/>
  <c r="Q9" i="141" s="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U61" i="140" s="1"/>
  <c r="S60" i="140"/>
  <c r="R60" i="140"/>
  <c r="Q60" i="140"/>
  <c r="P60" i="140"/>
  <c r="E60" i="140"/>
  <c r="E59" i="140" s="1"/>
  <c r="U59" i="140" s="1"/>
  <c r="S59" i="140"/>
  <c r="R59" i="140"/>
  <c r="S58" i="140"/>
  <c r="R58" i="140"/>
  <c r="S57" i="140"/>
  <c r="R57" i="140"/>
  <c r="Q57" i="140"/>
  <c r="P57" i="140"/>
  <c r="E57" i="140"/>
  <c r="U57" i="140" s="1"/>
  <c r="S56" i="140"/>
  <c r="R56" i="140"/>
  <c r="Q56" i="140"/>
  <c r="P56" i="140"/>
  <c r="E56" i="140"/>
  <c r="T56" i="140" s="1"/>
  <c r="S55" i="140"/>
  <c r="R55" i="140"/>
  <c r="Q55" i="140"/>
  <c r="P55" i="140"/>
  <c r="E55" i="140"/>
  <c r="T55" i="140" s="1"/>
  <c r="S54" i="140"/>
  <c r="R54" i="140"/>
  <c r="Q54" i="140"/>
  <c r="P54" i="140"/>
  <c r="E54" i="140"/>
  <c r="E53" i="140" s="1"/>
  <c r="U53" i="140" s="1"/>
  <c r="S53" i="140"/>
  <c r="R53" i="140"/>
  <c r="S52" i="140"/>
  <c r="R52" i="140"/>
  <c r="Q52" i="140"/>
  <c r="P52" i="140"/>
  <c r="E52" i="140"/>
  <c r="U52" i="140" s="1"/>
  <c r="S51" i="140"/>
  <c r="R51" i="140"/>
  <c r="Q51" i="140"/>
  <c r="P51" i="140"/>
  <c r="E51" i="140"/>
  <c r="T51" i="140" s="1"/>
  <c r="S50" i="140"/>
  <c r="R50" i="140"/>
  <c r="Q50" i="140"/>
  <c r="P50" i="140"/>
  <c r="E50" i="140"/>
  <c r="U50" i="140" s="1"/>
  <c r="S49" i="140"/>
  <c r="R49" i="140"/>
  <c r="Q49" i="140"/>
  <c r="P49" i="140"/>
  <c r="E49" i="140"/>
  <c r="T49" i="140" s="1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S46" i="140"/>
  <c r="R46" i="140"/>
  <c r="Q46" i="140"/>
  <c r="P46" i="140"/>
  <c r="E46" i="140"/>
  <c r="T46" i="140" s="1"/>
  <c r="S45" i="140"/>
  <c r="R45" i="140"/>
  <c r="Q45" i="140"/>
  <c r="P45" i="140"/>
  <c r="E45" i="140"/>
  <c r="T45" i="140" s="1"/>
  <c r="S44" i="140"/>
  <c r="R44" i="140"/>
  <c r="Q44" i="140"/>
  <c r="P44" i="140"/>
  <c r="E44" i="140"/>
  <c r="U44" i="140" s="1"/>
  <c r="S43" i="140"/>
  <c r="R43" i="140"/>
  <c r="S42" i="140"/>
  <c r="R42" i="140"/>
  <c r="S41" i="140"/>
  <c r="R41" i="140"/>
  <c r="Q41" i="140"/>
  <c r="P41" i="140"/>
  <c r="E41" i="140"/>
  <c r="T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T39" i="140" s="1"/>
  <c r="S38" i="140"/>
  <c r="R38" i="140"/>
  <c r="Q38" i="140"/>
  <c r="P38" i="140"/>
  <c r="E38" i="140"/>
  <c r="U38" i="140" s="1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S35" i="140"/>
  <c r="R35" i="140"/>
  <c r="Q35" i="140"/>
  <c r="P35" i="140"/>
  <c r="E35" i="140"/>
  <c r="T35" i="140" s="1"/>
  <c r="S34" i="140"/>
  <c r="R34" i="140"/>
  <c r="Q34" i="140"/>
  <c r="P34" i="140"/>
  <c r="E34" i="140"/>
  <c r="U34" i="140" s="1"/>
  <c r="S33" i="140"/>
  <c r="R33" i="140"/>
  <c r="Q33" i="140"/>
  <c r="P33" i="140"/>
  <c r="E33" i="140"/>
  <c r="T33" i="140" s="1"/>
  <c r="S32" i="140"/>
  <c r="R32" i="140"/>
  <c r="Q32" i="140"/>
  <c r="P32" i="140"/>
  <c r="E32" i="140"/>
  <c r="S31" i="140"/>
  <c r="R31" i="140"/>
  <c r="Q31" i="140"/>
  <c r="P31" i="140"/>
  <c r="E31" i="140"/>
  <c r="T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T29" i="140" s="1"/>
  <c r="S28" i="140"/>
  <c r="R28" i="140"/>
  <c r="Q28" i="140"/>
  <c r="P28" i="140"/>
  <c r="P27" i="140" s="1"/>
  <c r="E28" i="140"/>
  <c r="U28" i="140" s="1"/>
  <c r="S27" i="140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U25" i="140" s="1"/>
  <c r="S24" i="140"/>
  <c r="R24" i="140"/>
  <c r="Q24" i="140"/>
  <c r="P24" i="140"/>
  <c r="E24" i="140"/>
  <c r="T24" i="140" s="1"/>
  <c r="S23" i="140"/>
  <c r="R23" i="140"/>
  <c r="Q23" i="140"/>
  <c r="P23" i="140"/>
  <c r="E23" i="140"/>
  <c r="U23" i="140" s="1"/>
  <c r="S22" i="140"/>
  <c r="R22" i="140"/>
  <c r="Q22" i="140"/>
  <c r="P22" i="140"/>
  <c r="E22" i="140"/>
  <c r="T22" i="140" s="1"/>
  <c r="S21" i="140"/>
  <c r="R21" i="140"/>
  <c r="Q21" i="140"/>
  <c r="P21" i="140"/>
  <c r="E21" i="140"/>
  <c r="U21" i="140" s="1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T18" i="140" s="1"/>
  <c r="S17" i="140"/>
  <c r="R17" i="140"/>
  <c r="Q17" i="140"/>
  <c r="P17" i="140"/>
  <c r="E17" i="140"/>
  <c r="U17" i="140" s="1"/>
  <c r="S16" i="140"/>
  <c r="R16" i="140"/>
  <c r="Q16" i="140"/>
  <c r="P16" i="140"/>
  <c r="E16" i="140"/>
  <c r="T16" i="140" s="1"/>
  <c r="S15" i="140"/>
  <c r="R15" i="140"/>
  <c r="Q15" i="140"/>
  <c r="P15" i="140"/>
  <c r="E15" i="140"/>
  <c r="U15" i="140" s="1"/>
  <c r="S14" i="140"/>
  <c r="R14" i="140"/>
  <c r="Q14" i="140"/>
  <c r="P14" i="140"/>
  <c r="E14" i="140"/>
  <c r="T14" i="140" s="1"/>
  <c r="S13" i="140"/>
  <c r="R13" i="140"/>
  <c r="Q13" i="140"/>
  <c r="P13" i="140"/>
  <c r="E13" i="140"/>
  <c r="U13" i="140" s="1"/>
  <c r="S12" i="140"/>
  <c r="R12" i="140"/>
  <c r="Q12" i="140"/>
  <c r="P12" i="140"/>
  <c r="E12" i="140"/>
  <c r="T12" i="140" s="1"/>
  <c r="S11" i="140"/>
  <c r="R11" i="140"/>
  <c r="Q11" i="140"/>
  <c r="P11" i="140"/>
  <c r="E11" i="140"/>
  <c r="T11" i="140" s="1"/>
  <c r="S10" i="140"/>
  <c r="R10" i="140"/>
  <c r="Q10" i="140"/>
  <c r="P10" i="140"/>
  <c r="E10" i="140"/>
  <c r="E9" i="140" s="1"/>
  <c r="S9" i="140"/>
  <c r="R9" i="140"/>
  <c r="S8" i="140"/>
  <c r="R8" i="140"/>
  <c r="S62" i="139"/>
  <c r="R62" i="139"/>
  <c r="S61" i="139"/>
  <c r="R61" i="139"/>
  <c r="Q61" i="139"/>
  <c r="P61" i="139"/>
  <c r="E61" i="139"/>
  <c r="U61" i="139" s="1"/>
  <c r="S60" i="139"/>
  <c r="R60" i="139"/>
  <c r="Q60" i="139"/>
  <c r="Q59" i="139" s="1"/>
  <c r="P60" i="139"/>
  <c r="E60" i="139"/>
  <c r="U60" i="139" s="1"/>
  <c r="S59" i="139"/>
  <c r="R59" i="139"/>
  <c r="S58" i="139"/>
  <c r="R58" i="139"/>
  <c r="T57" i="139"/>
  <c r="S57" i="139"/>
  <c r="R57" i="139"/>
  <c r="Q57" i="139"/>
  <c r="P57" i="139"/>
  <c r="E57" i="139"/>
  <c r="U57" i="139" s="1"/>
  <c r="S56" i="139"/>
  <c r="R56" i="139"/>
  <c r="Q56" i="139"/>
  <c r="P56" i="139"/>
  <c r="E56" i="139"/>
  <c r="T56" i="139" s="1"/>
  <c r="S55" i="139"/>
  <c r="R55" i="139"/>
  <c r="Q55" i="139"/>
  <c r="P55" i="139"/>
  <c r="E55" i="139"/>
  <c r="U55" i="139" s="1"/>
  <c r="U54" i="139"/>
  <c r="S54" i="139"/>
  <c r="R54" i="139"/>
  <c r="Q54" i="139"/>
  <c r="Q53" i="139" s="1"/>
  <c r="P54" i="139"/>
  <c r="E54" i="139"/>
  <c r="S53" i="139"/>
  <c r="R53" i="139"/>
  <c r="S52" i="139"/>
  <c r="R52" i="139"/>
  <c r="Q52" i="139"/>
  <c r="P52" i="139"/>
  <c r="E52" i="139"/>
  <c r="U52" i="139" s="1"/>
  <c r="S51" i="139"/>
  <c r="R51" i="139"/>
  <c r="Q51" i="139"/>
  <c r="P51" i="139"/>
  <c r="E51" i="139"/>
  <c r="T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T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T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S44" i="139"/>
  <c r="R44" i="139"/>
  <c r="Q44" i="139"/>
  <c r="P44" i="139"/>
  <c r="P43" i="139" s="1"/>
  <c r="E44" i="139"/>
  <c r="U44" i="139" s="1"/>
  <c r="S43" i="139"/>
  <c r="R43" i="139"/>
  <c r="S42" i="139"/>
  <c r="R42" i="139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T35" i="139" s="1"/>
  <c r="U34" i="139"/>
  <c r="S34" i="139"/>
  <c r="R34" i="139"/>
  <c r="Q34" i="139"/>
  <c r="P34" i="139"/>
  <c r="E34" i="139"/>
  <c r="T34" i="139" s="1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U31" i="139"/>
  <c r="S31" i="139"/>
  <c r="R31" i="139"/>
  <c r="Q31" i="139"/>
  <c r="P31" i="139"/>
  <c r="E31" i="139"/>
  <c r="T31" i="139" s="1"/>
  <c r="S30" i="139"/>
  <c r="R30" i="139"/>
  <c r="Q30" i="139"/>
  <c r="U30" i="139" s="1"/>
  <c r="P30" i="139"/>
  <c r="E30" i="139"/>
  <c r="S29" i="139"/>
  <c r="R29" i="139"/>
  <c r="Q29" i="139"/>
  <c r="P29" i="139"/>
  <c r="E29" i="139"/>
  <c r="T29" i="139" s="1"/>
  <c r="S28" i="139"/>
  <c r="R28" i="139"/>
  <c r="Q28" i="139"/>
  <c r="P28" i="139"/>
  <c r="E28" i="139"/>
  <c r="U28" i="139" s="1"/>
  <c r="S27" i="139"/>
  <c r="R27" i="139"/>
  <c r="U26" i="139"/>
  <c r="S26" i="139"/>
  <c r="R26" i="139"/>
  <c r="Q26" i="139"/>
  <c r="P26" i="139"/>
  <c r="E26" i="139"/>
  <c r="T26" i="139" s="1"/>
  <c r="S25" i="139"/>
  <c r="R25" i="139"/>
  <c r="Q25" i="139"/>
  <c r="P25" i="139"/>
  <c r="E25" i="139"/>
  <c r="U25" i="139" s="1"/>
  <c r="S24" i="139"/>
  <c r="R24" i="139"/>
  <c r="Q24" i="139"/>
  <c r="P24" i="139"/>
  <c r="E24" i="139"/>
  <c r="T24" i="139" s="1"/>
  <c r="S23" i="139"/>
  <c r="R23" i="139"/>
  <c r="Q23" i="139"/>
  <c r="P23" i="139"/>
  <c r="E23" i="139"/>
  <c r="U23" i="139" s="1"/>
  <c r="S22" i="139"/>
  <c r="R22" i="139"/>
  <c r="Q22" i="139"/>
  <c r="P22" i="139"/>
  <c r="E22" i="139"/>
  <c r="T22" i="139" s="1"/>
  <c r="S21" i="139"/>
  <c r="R21" i="139"/>
  <c r="Q21" i="139"/>
  <c r="P21" i="139"/>
  <c r="E21" i="139"/>
  <c r="U21" i="139" s="1"/>
  <c r="S20" i="139"/>
  <c r="R20" i="139"/>
  <c r="Q20" i="139"/>
  <c r="P20" i="139"/>
  <c r="E20" i="139"/>
  <c r="T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T18" i="139" s="1"/>
  <c r="S17" i="139"/>
  <c r="R17" i="139"/>
  <c r="Q17" i="139"/>
  <c r="P17" i="139"/>
  <c r="E17" i="139"/>
  <c r="U17" i="139" s="1"/>
  <c r="S16" i="139"/>
  <c r="R16" i="139"/>
  <c r="Q16" i="139"/>
  <c r="P16" i="139"/>
  <c r="E16" i="139"/>
  <c r="T16" i="139" s="1"/>
  <c r="S15" i="139"/>
  <c r="R15" i="139"/>
  <c r="Q15" i="139"/>
  <c r="P15" i="139"/>
  <c r="E15" i="139"/>
  <c r="U15" i="139" s="1"/>
  <c r="S14" i="139"/>
  <c r="R14" i="139"/>
  <c r="Q14" i="139"/>
  <c r="P14" i="139"/>
  <c r="E14" i="139"/>
  <c r="T14" i="139" s="1"/>
  <c r="S13" i="139"/>
  <c r="R13" i="139"/>
  <c r="Q13" i="139"/>
  <c r="P13" i="139"/>
  <c r="T13" i="139" s="1"/>
  <c r="E13" i="139"/>
  <c r="S12" i="139"/>
  <c r="R12" i="139"/>
  <c r="Q12" i="139"/>
  <c r="P12" i="139"/>
  <c r="E12" i="139"/>
  <c r="T12" i="139" s="1"/>
  <c r="S11" i="139"/>
  <c r="R11" i="139"/>
  <c r="Q11" i="139"/>
  <c r="P11" i="139"/>
  <c r="E11" i="139"/>
  <c r="U11" i="139" s="1"/>
  <c r="S10" i="139"/>
  <c r="R10" i="139"/>
  <c r="Q10" i="139"/>
  <c r="Q9" i="139" s="1"/>
  <c r="P10" i="139"/>
  <c r="E10" i="139"/>
  <c r="S9" i="139"/>
  <c r="R9" i="139"/>
  <c r="S8" i="139"/>
  <c r="R8" i="139"/>
  <c r="S62" i="138"/>
  <c r="R62" i="138"/>
  <c r="S61" i="138"/>
  <c r="R61" i="138"/>
  <c r="Q61" i="138"/>
  <c r="P61" i="138"/>
  <c r="E61" i="138"/>
  <c r="U61" i="138" s="1"/>
  <c r="S60" i="138"/>
  <c r="R60" i="138"/>
  <c r="Q60" i="138"/>
  <c r="P60" i="138"/>
  <c r="E60" i="138"/>
  <c r="E59" i="138" s="1"/>
  <c r="U59" i="138" s="1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6" i="138" s="1"/>
  <c r="U55" i="138"/>
  <c r="S55" i="138"/>
  <c r="R55" i="138"/>
  <c r="Q55" i="138"/>
  <c r="P55" i="138"/>
  <c r="E55" i="138"/>
  <c r="T55" i="138" s="1"/>
  <c r="S54" i="138"/>
  <c r="R54" i="138"/>
  <c r="Q54" i="138"/>
  <c r="P54" i="138"/>
  <c r="E54" i="138"/>
  <c r="E53" i="138" s="1"/>
  <c r="U53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1" i="138" s="1"/>
  <c r="S50" i="138"/>
  <c r="R50" i="138"/>
  <c r="Q50" i="138"/>
  <c r="P50" i="138"/>
  <c r="E50" i="138"/>
  <c r="U50" i="138" s="1"/>
  <c r="S49" i="138"/>
  <c r="R49" i="138"/>
  <c r="Q49" i="138"/>
  <c r="P49" i="138"/>
  <c r="E49" i="138"/>
  <c r="T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7" i="138" s="1"/>
  <c r="S46" i="138"/>
  <c r="R46" i="138"/>
  <c r="Q46" i="138"/>
  <c r="P46" i="138"/>
  <c r="E46" i="138"/>
  <c r="U46" i="138" s="1"/>
  <c r="S45" i="138"/>
  <c r="R45" i="138"/>
  <c r="Q45" i="138"/>
  <c r="P45" i="138"/>
  <c r="E45" i="138"/>
  <c r="T45" i="138" s="1"/>
  <c r="S44" i="138"/>
  <c r="R44" i="138"/>
  <c r="Q44" i="138"/>
  <c r="P44" i="138"/>
  <c r="E44" i="138"/>
  <c r="U44" i="138" s="1"/>
  <c r="S43" i="138"/>
  <c r="R43" i="138"/>
  <c r="S42" i="138"/>
  <c r="R42" i="138"/>
  <c r="S41" i="138"/>
  <c r="R41" i="138"/>
  <c r="Q41" i="138"/>
  <c r="P41" i="138"/>
  <c r="E41" i="138"/>
  <c r="T41" i="138" s="1"/>
  <c r="S40" i="138"/>
  <c r="R40" i="138"/>
  <c r="Q40" i="138"/>
  <c r="P40" i="138"/>
  <c r="E40" i="138"/>
  <c r="T40" i="138" s="1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T37" i="138" s="1"/>
  <c r="S36" i="138"/>
  <c r="R36" i="138"/>
  <c r="Q36" i="138"/>
  <c r="P36" i="138"/>
  <c r="E36" i="138"/>
  <c r="U36" i="138" s="1"/>
  <c r="S35" i="138"/>
  <c r="R35" i="138"/>
  <c r="Q35" i="138"/>
  <c r="P35" i="138"/>
  <c r="E35" i="138"/>
  <c r="T35" i="138" s="1"/>
  <c r="S34" i="138"/>
  <c r="R34" i="138"/>
  <c r="Q34" i="138"/>
  <c r="P34" i="138"/>
  <c r="E34" i="138"/>
  <c r="U34" i="138" s="1"/>
  <c r="S33" i="138"/>
  <c r="R33" i="138"/>
  <c r="Q33" i="138"/>
  <c r="P33" i="138"/>
  <c r="E33" i="138"/>
  <c r="T33" i="138" s="1"/>
  <c r="S32" i="138"/>
  <c r="R32" i="138"/>
  <c r="Q32" i="138"/>
  <c r="P32" i="138"/>
  <c r="E32" i="138"/>
  <c r="S31" i="138"/>
  <c r="R31" i="138"/>
  <c r="Q31" i="138"/>
  <c r="P31" i="138"/>
  <c r="E31" i="138"/>
  <c r="T31" i="138" s="1"/>
  <c r="S30" i="138"/>
  <c r="R30" i="138"/>
  <c r="Q30" i="138"/>
  <c r="P30" i="138"/>
  <c r="E30" i="138"/>
  <c r="U30" i="138" s="1"/>
  <c r="S29" i="138"/>
  <c r="R29" i="138"/>
  <c r="Q29" i="138"/>
  <c r="P29" i="138"/>
  <c r="E29" i="138"/>
  <c r="T29" i="138" s="1"/>
  <c r="S28" i="138"/>
  <c r="R28" i="138"/>
  <c r="Q28" i="138"/>
  <c r="P28" i="138"/>
  <c r="P27" i="138" s="1"/>
  <c r="E28" i="138"/>
  <c r="U28" i="138" s="1"/>
  <c r="S27" i="138"/>
  <c r="R27" i="138"/>
  <c r="S26" i="138"/>
  <c r="R26" i="138"/>
  <c r="Q26" i="138"/>
  <c r="P26" i="138"/>
  <c r="E26" i="138"/>
  <c r="T26" i="138" s="1"/>
  <c r="S25" i="138"/>
  <c r="R25" i="138"/>
  <c r="Q25" i="138"/>
  <c r="P25" i="138"/>
  <c r="E25" i="138"/>
  <c r="U25" i="138" s="1"/>
  <c r="S24" i="138"/>
  <c r="R24" i="138"/>
  <c r="Q24" i="138"/>
  <c r="P24" i="138"/>
  <c r="E24" i="138"/>
  <c r="T24" i="138" s="1"/>
  <c r="U23" i="138"/>
  <c r="S23" i="138"/>
  <c r="R23" i="138"/>
  <c r="Q23" i="138"/>
  <c r="P23" i="138"/>
  <c r="E23" i="138"/>
  <c r="T23" i="138" s="1"/>
  <c r="S22" i="138"/>
  <c r="R22" i="138"/>
  <c r="Q22" i="138"/>
  <c r="P22" i="138"/>
  <c r="E22" i="138"/>
  <c r="T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T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T14" i="138" s="1"/>
  <c r="S13" i="138"/>
  <c r="R13" i="138"/>
  <c r="Q13" i="138"/>
  <c r="P13" i="138"/>
  <c r="E13" i="138"/>
  <c r="S12" i="138"/>
  <c r="R12" i="138"/>
  <c r="Q12" i="138"/>
  <c r="P12" i="138"/>
  <c r="E12" i="138"/>
  <c r="T12" i="138" s="1"/>
  <c r="S11" i="138"/>
  <c r="R11" i="138"/>
  <c r="Q11" i="138"/>
  <c r="P11" i="138"/>
  <c r="E11" i="138"/>
  <c r="U11" i="138" s="1"/>
  <c r="S10" i="138"/>
  <c r="R10" i="138"/>
  <c r="Q10" i="138"/>
  <c r="P10" i="138"/>
  <c r="E10" i="138"/>
  <c r="E9" i="138" s="1"/>
  <c r="S9" i="138"/>
  <c r="R9" i="138"/>
  <c r="S8" i="138"/>
  <c r="R8" i="138"/>
  <c r="S62" i="137"/>
  <c r="R62" i="137"/>
  <c r="S61" i="137"/>
  <c r="R61" i="137"/>
  <c r="Q61" i="137"/>
  <c r="P61" i="137"/>
  <c r="E61" i="137"/>
  <c r="U61" i="137" s="1"/>
  <c r="S60" i="137"/>
  <c r="R60" i="137"/>
  <c r="Q60" i="137"/>
  <c r="Q59" i="137" s="1"/>
  <c r="P60" i="137"/>
  <c r="E60" i="137"/>
  <c r="U60" i="137" s="1"/>
  <c r="S59" i="137"/>
  <c r="R59" i="137"/>
  <c r="S58" i="137"/>
  <c r="R58" i="137"/>
  <c r="T57" i="137"/>
  <c r="S57" i="137"/>
  <c r="R57" i="137"/>
  <c r="Q57" i="137"/>
  <c r="P57" i="137"/>
  <c r="E57" i="137"/>
  <c r="U57" i="137" s="1"/>
  <c r="S56" i="137"/>
  <c r="R56" i="137"/>
  <c r="Q56" i="137"/>
  <c r="P56" i="137"/>
  <c r="E56" i="137"/>
  <c r="T56" i="137" s="1"/>
  <c r="S55" i="137"/>
  <c r="R55" i="137"/>
  <c r="Q55" i="137"/>
  <c r="P55" i="137"/>
  <c r="E55" i="137"/>
  <c r="U55" i="137" s="1"/>
  <c r="S54" i="137"/>
  <c r="R54" i="137"/>
  <c r="Q54" i="137"/>
  <c r="Q53" i="137" s="1"/>
  <c r="P54" i="137"/>
  <c r="E54" i="137"/>
  <c r="U54" i="137" s="1"/>
  <c r="S53" i="137"/>
  <c r="R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T51" i="137" s="1"/>
  <c r="S50" i="137"/>
  <c r="R50" i="137"/>
  <c r="Q50" i="137"/>
  <c r="P50" i="137"/>
  <c r="E50" i="137"/>
  <c r="U50" i="137" s="1"/>
  <c r="S49" i="137"/>
  <c r="R49" i="137"/>
  <c r="Q49" i="137"/>
  <c r="P49" i="137"/>
  <c r="E49" i="137"/>
  <c r="T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T47" i="137" s="1"/>
  <c r="S46" i="137"/>
  <c r="R46" i="137"/>
  <c r="Q46" i="137"/>
  <c r="P46" i="137"/>
  <c r="E46" i="137"/>
  <c r="U46" i="137" s="1"/>
  <c r="S45" i="137"/>
  <c r="R45" i="137"/>
  <c r="Q45" i="137"/>
  <c r="U45" i="137" s="1"/>
  <c r="P45" i="137"/>
  <c r="E45" i="137"/>
  <c r="T45" i="137" s="1"/>
  <c r="T44" i="137"/>
  <c r="S44" i="137"/>
  <c r="R44" i="137"/>
  <c r="Q44" i="137"/>
  <c r="P44" i="137"/>
  <c r="P43" i="137" s="1"/>
  <c r="E44" i="137"/>
  <c r="U44" i="137" s="1"/>
  <c r="S43" i="137"/>
  <c r="R43" i="137"/>
  <c r="S42" i="137"/>
  <c r="R42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U39" i="137"/>
  <c r="S39" i="137"/>
  <c r="R39" i="137"/>
  <c r="Q39" i="137"/>
  <c r="P39" i="137"/>
  <c r="E39" i="137"/>
  <c r="T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T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T35" i="137" s="1"/>
  <c r="S34" i="137"/>
  <c r="R34" i="137"/>
  <c r="Q34" i="137"/>
  <c r="P34" i="137"/>
  <c r="E34" i="137"/>
  <c r="U34" i="137" s="1"/>
  <c r="S33" i="137"/>
  <c r="R33" i="137"/>
  <c r="Q33" i="137"/>
  <c r="P33" i="137"/>
  <c r="E33" i="137"/>
  <c r="T33" i="137" s="1"/>
  <c r="S32" i="137"/>
  <c r="R32" i="137"/>
  <c r="Q32" i="137"/>
  <c r="P32" i="137"/>
  <c r="E32" i="137"/>
  <c r="U32" i="137" s="1"/>
  <c r="S31" i="137"/>
  <c r="R31" i="137"/>
  <c r="Q31" i="137"/>
  <c r="P31" i="137"/>
  <c r="E31" i="137"/>
  <c r="T31" i="137" s="1"/>
  <c r="S30" i="137"/>
  <c r="R30" i="137"/>
  <c r="Q30" i="137"/>
  <c r="U30" i="137" s="1"/>
  <c r="P30" i="137"/>
  <c r="T30" i="137" s="1"/>
  <c r="E30" i="137"/>
  <c r="S29" i="137"/>
  <c r="R29" i="137"/>
  <c r="Q29" i="137"/>
  <c r="P29" i="137"/>
  <c r="E29" i="137"/>
  <c r="T29" i="137" s="1"/>
  <c r="S28" i="137"/>
  <c r="R28" i="137"/>
  <c r="Q28" i="137"/>
  <c r="P28" i="137"/>
  <c r="E28" i="137"/>
  <c r="U28" i="137" s="1"/>
  <c r="S27" i="137"/>
  <c r="R27" i="137"/>
  <c r="S26" i="137"/>
  <c r="R26" i="137"/>
  <c r="Q26" i="137"/>
  <c r="P26" i="137"/>
  <c r="E26" i="137"/>
  <c r="T26" i="137" s="1"/>
  <c r="S25" i="137"/>
  <c r="R25" i="137"/>
  <c r="Q25" i="137"/>
  <c r="U25" i="137" s="1"/>
  <c r="P25" i="137"/>
  <c r="T25" i="137" s="1"/>
  <c r="E25" i="137"/>
  <c r="S24" i="137"/>
  <c r="R24" i="137"/>
  <c r="Q24" i="137"/>
  <c r="P24" i="137"/>
  <c r="E24" i="137"/>
  <c r="T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T22" i="137" s="1"/>
  <c r="S21" i="137"/>
  <c r="R21" i="137"/>
  <c r="Q21" i="137"/>
  <c r="P21" i="137"/>
  <c r="E21" i="137"/>
  <c r="T21" i="137" s="1"/>
  <c r="S20" i="137"/>
  <c r="R20" i="137"/>
  <c r="Q20" i="137"/>
  <c r="P20" i="137"/>
  <c r="E20" i="137"/>
  <c r="T20" i="137" s="1"/>
  <c r="S19" i="137"/>
  <c r="R19" i="137"/>
  <c r="Q19" i="137"/>
  <c r="P19" i="137"/>
  <c r="E19" i="137"/>
  <c r="U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U17" i="137" s="1"/>
  <c r="S16" i="137"/>
  <c r="R16" i="137"/>
  <c r="Q16" i="137"/>
  <c r="P16" i="137"/>
  <c r="E16" i="137"/>
  <c r="T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T14" i="137" s="1"/>
  <c r="S13" i="137"/>
  <c r="R13" i="137"/>
  <c r="Q13" i="137"/>
  <c r="P13" i="137"/>
  <c r="E13" i="137"/>
  <c r="U13" i="137" s="1"/>
  <c r="S12" i="137"/>
  <c r="R12" i="137"/>
  <c r="Q12" i="137"/>
  <c r="P12" i="137"/>
  <c r="E12" i="137"/>
  <c r="T12" i="137" s="1"/>
  <c r="S11" i="137"/>
  <c r="R11" i="137"/>
  <c r="Q11" i="137"/>
  <c r="P11" i="137"/>
  <c r="E11" i="137"/>
  <c r="U11" i="137" s="1"/>
  <c r="S10" i="137"/>
  <c r="R10" i="137"/>
  <c r="Q10" i="137"/>
  <c r="Q9" i="137" s="1"/>
  <c r="P10" i="137"/>
  <c r="E10" i="137"/>
  <c r="U10" i="137" s="1"/>
  <c r="S9" i="137"/>
  <c r="R9" i="137"/>
  <c r="S8" i="137"/>
  <c r="R8" i="137"/>
  <c r="S62" i="136"/>
  <c r="R62" i="136"/>
  <c r="S61" i="136"/>
  <c r="R61" i="136"/>
  <c r="Q61" i="136"/>
  <c r="P61" i="136"/>
  <c r="E61" i="136"/>
  <c r="U61" i="136" s="1"/>
  <c r="S60" i="136"/>
  <c r="R60" i="136"/>
  <c r="Q60" i="136"/>
  <c r="P60" i="136"/>
  <c r="E60" i="136"/>
  <c r="E59" i="136" s="1"/>
  <c r="U59" i="136" s="1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6" i="136" s="1"/>
  <c r="S55" i="136"/>
  <c r="R55" i="136"/>
  <c r="Q55" i="136"/>
  <c r="P55" i="136"/>
  <c r="E55" i="136"/>
  <c r="U55" i="136" s="1"/>
  <c r="S54" i="136"/>
  <c r="R54" i="136"/>
  <c r="Q54" i="136"/>
  <c r="P54" i="136"/>
  <c r="E54" i="136"/>
  <c r="E53" i="136" s="1"/>
  <c r="U53" i="136" s="1"/>
  <c r="S53" i="136"/>
  <c r="R53" i="136"/>
  <c r="S52" i="136"/>
  <c r="R52" i="136"/>
  <c r="Q52" i="136"/>
  <c r="P52" i="136"/>
  <c r="E52" i="136"/>
  <c r="U52" i="136" s="1"/>
  <c r="S51" i="136"/>
  <c r="R51" i="136"/>
  <c r="Q51" i="136"/>
  <c r="P51" i="136"/>
  <c r="E51" i="136"/>
  <c r="T51" i="136" s="1"/>
  <c r="S50" i="136"/>
  <c r="R50" i="136"/>
  <c r="Q50" i="136"/>
  <c r="P50" i="136"/>
  <c r="E50" i="136"/>
  <c r="U50" i="136" s="1"/>
  <c r="S49" i="136"/>
  <c r="R49" i="136"/>
  <c r="Q49" i="136"/>
  <c r="P49" i="136"/>
  <c r="E49" i="136"/>
  <c r="T49" i="136" s="1"/>
  <c r="S48" i="136"/>
  <c r="R48" i="136"/>
  <c r="Q48" i="136"/>
  <c r="P48" i="136"/>
  <c r="E48" i="136"/>
  <c r="U48" i="136" s="1"/>
  <c r="S47" i="136"/>
  <c r="R47" i="136"/>
  <c r="Q47" i="136"/>
  <c r="P47" i="136"/>
  <c r="E47" i="136"/>
  <c r="T47" i="136" s="1"/>
  <c r="S46" i="136"/>
  <c r="R46" i="136"/>
  <c r="Q46" i="136"/>
  <c r="P46" i="136"/>
  <c r="E46" i="136"/>
  <c r="U46" i="136" s="1"/>
  <c r="S45" i="136"/>
  <c r="R45" i="136"/>
  <c r="Q45" i="136"/>
  <c r="P45" i="136"/>
  <c r="E45" i="136"/>
  <c r="T45" i="136" s="1"/>
  <c r="S44" i="136"/>
  <c r="R44" i="136"/>
  <c r="Q44" i="136"/>
  <c r="P44" i="136"/>
  <c r="E44" i="136"/>
  <c r="U44" i="136" s="1"/>
  <c r="S43" i="136"/>
  <c r="R43" i="136"/>
  <c r="S42" i="136"/>
  <c r="R42" i="136"/>
  <c r="S41" i="136"/>
  <c r="R41" i="136"/>
  <c r="Q41" i="136"/>
  <c r="P41" i="136"/>
  <c r="E41" i="136"/>
  <c r="T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T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T37" i="136" s="1"/>
  <c r="U36" i="136"/>
  <c r="T36" i="136"/>
  <c r="S36" i="136"/>
  <c r="R36" i="136"/>
  <c r="Q36" i="136"/>
  <c r="P36" i="136"/>
  <c r="E36" i="136"/>
  <c r="S35" i="136"/>
  <c r="R35" i="136"/>
  <c r="Q35" i="136"/>
  <c r="P35" i="136"/>
  <c r="E35" i="136"/>
  <c r="T35" i="136" s="1"/>
  <c r="S34" i="136"/>
  <c r="R34" i="136"/>
  <c r="Q34" i="136"/>
  <c r="P34" i="136"/>
  <c r="E34" i="136"/>
  <c r="U34" i="136" s="1"/>
  <c r="U33" i="136"/>
  <c r="S33" i="136"/>
  <c r="R33" i="136"/>
  <c r="Q33" i="136"/>
  <c r="P33" i="136"/>
  <c r="E33" i="136"/>
  <c r="T33" i="136" s="1"/>
  <c r="S32" i="136"/>
  <c r="R32" i="136"/>
  <c r="Q32" i="136"/>
  <c r="P32" i="136"/>
  <c r="E32" i="136"/>
  <c r="S31" i="136"/>
  <c r="R31" i="136"/>
  <c r="Q31" i="136"/>
  <c r="P31" i="136"/>
  <c r="E31" i="136"/>
  <c r="T31" i="136" s="1"/>
  <c r="S30" i="136"/>
  <c r="R30" i="136"/>
  <c r="Q30" i="136"/>
  <c r="P30" i="136"/>
  <c r="E30" i="136"/>
  <c r="U30" i="136" s="1"/>
  <c r="S29" i="136"/>
  <c r="R29" i="136"/>
  <c r="Q29" i="136"/>
  <c r="P29" i="136"/>
  <c r="E29" i="136"/>
  <c r="T29" i="136" s="1"/>
  <c r="T28" i="136"/>
  <c r="S28" i="136"/>
  <c r="R28" i="136"/>
  <c r="Q28" i="136"/>
  <c r="P28" i="136"/>
  <c r="P27" i="136" s="1"/>
  <c r="E28" i="136"/>
  <c r="U28" i="136" s="1"/>
  <c r="S27" i="136"/>
  <c r="R27" i="136"/>
  <c r="S26" i="136"/>
  <c r="R26" i="136"/>
  <c r="Q26" i="136"/>
  <c r="P26" i="136"/>
  <c r="E26" i="136"/>
  <c r="T26" i="136" s="1"/>
  <c r="S25" i="136"/>
  <c r="R25" i="136"/>
  <c r="Q25" i="136"/>
  <c r="P25" i="136"/>
  <c r="E25" i="136"/>
  <c r="U25" i="136" s="1"/>
  <c r="S24" i="136"/>
  <c r="R24" i="136"/>
  <c r="Q24" i="136"/>
  <c r="P24" i="136"/>
  <c r="E24" i="136"/>
  <c r="T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T22" i="136" s="1"/>
  <c r="S21" i="136"/>
  <c r="R21" i="136"/>
  <c r="Q21" i="136"/>
  <c r="P21" i="136"/>
  <c r="E21" i="136"/>
  <c r="U21" i="136" s="1"/>
  <c r="S20" i="136"/>
  <c r="R20" i="136"/>
  <c r="Q20" i="136"/>
  <c r="P20" i="136"/>
  <c r="E20" i="136"/>
  <c r="T20" i="136" s="1"/>
  <c r="S19" i="136"/>
  <c r="R19" i="136"/>
  <c r="Q19" i="136"/>
  <c r="P19" i="136"/>
  <c r="E19" i="136"/>
  <c r="T19" i="136" s="1"/>
  <c r="S18" i="136"/>
  <c r="R18" i="136"/>
  <c r="Q18" i="136"/>
  <c r="P18" i="136"/>
  <c r="E18" i="136"/>
  <c r="T18" i="136" s="1"/>
  <c r="S17" i="136"/>
  <c r="R17" i="136"/>
  <c r="Q17" i="136"/>
  <c r="P17" i="136"/>
  <c r="E17" i="136"/>
  <c r="U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U15" i="136" s="1"/>
  <c r="S14" i="136"/>
  <c r="R14" i="136"/>
  <c r="Q14" i="136"/>
  <c r="P14" i="136"/>
  <c r="E14" i="136"/>
  <c r="T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T12" i="136" s="1"/>
  <c r="S11" i="136"/>
  <c r="R11" i="136"/>
  <c r="Q11" i="136"/>
  <c r="P11" i="136"/>
  <c r="E11" i="136"/>
  <c r="U11" i="136" s="1"/>
  <c r="S10" i="136"/>
  <c r="R10" i="136"/>
  <c r="Q10" i="136"/>
  <c r="P10" i="136"/>
  <c r="E10" i="136"/>
  <c r="E9" i="136" s="1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U60" i="135" s="1"/>
  <c r="S59" i="135"/>
  <c r="R59" i="135"/>
  <c r="S58" i="135"/>
  <c r="R58" i="135"/>
  <c r="S57" i="135"/>
  <c r="R57" i="135"/>
  <c r="Q57" i="135"/>
  <c r="P57" i="135"/>
  <c r="E57" i="135"/>
  <c r="U57" i="135" s="1"/>
  <c r="S56" i="135"/>
  <c r="R56" i="135"/>
  <c r="Q56" i="135"/>
  <c r="P56" i="135"/>
  <c r="E56" i="135"/>
  <c r="T56" i="135" s="1"/>
  <c r="S55" i="135"/>
  <c r="R55" i="135"/>
  <c r="Q55" i="135"/>
  <c r="P55" i="135"/>
  <c r="E55" i="135"/>
  <c r="U55" i="135" s="1"/>
  <c r="S54" i="135"/>
  <c r="R54" i="135"/>
  <c r="Q54" i="135"/>
  <c r="Q53" i="135" s="1"/>
  <c r="P54" i="135"/>
  <c r="E54" i="135"/>
  <c r="U54" i="135" s="1"/>
  <c r="S53" i="135"/>
  <c r="R53" i="135"/>
  <c r="S52" i="135"/>
  <c r="R52" i="135"/>
  <c r="Q52" i="135"/>
  <c r="P52" i="135"/>
  <c r="E52" i="135"/>
  <c r="T52" i="135" s="1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T47" i="135" s="1"/>
  <c r="S46" i="135"/>
  <c r="R46" i="135"/>
  <c r="Q46" i="135"/>
  <c r="P46" i="135"/>
  <c r="E46" i="135"/>
  <c r="U46" i="135" s="1"/>
  <c r="S45" i="135"/>
  <c r="R45" i="135"/>
  <c r="Q45" i="135"/>
  <c r="U45" i="135" s="1"/>
  <c r="P45" i="135"/>
  <c r="E45" i="135"/>
  <c r="S44" i="135"/>
  <c r="R44" i="135"/>
  <c r="Q44" i="135"/>
  <c r="P44" i="135"/>
  <c r="P43" i="135" s="1"/>
  <c r="E44" i="135"/>
  <c r="U44" i="135" s="1"/>
  <c r="S43" i="135"/>
  <c r="R43" i="135"/>
  <c r="S42" i="135"/>
  <c r="R42" i="135"/>
  <c r="S41" i="135"/>
  <c r="R41" i="135"/>
  <c r="Q41" i="135"/>
  <c r="P41" i="135"/>
  <c r="E41" i="135"/>
  <c r="T41" i="135" s="1"/>
  <c r="S40" i="135"/>
  <c r="R40" i="135"/>
  <c r="Q40" i="135"/>
  <c r="P40" i="135"/>
  <c r="E40" i="135"/>
  <c r="U40" i="135" s="1"/>
  <c r="S39" i="135"/>
  <c r="R39" i="135"/>
  <c r="Q39" i="135"/>
  <c r="P39" i="135"/>
  <c r="E39" i="135"/>
  <c r="T39" i="135" s="1"/>
  <c r="S38" i="135"/>
  <c r="R38" i="135"/>
  <c r="Q38" i="135"/>
  <c r="P38" i="135"/>
  <c r="E38" i="135"/>
  <c r="T38" i="135" s="1"/>
  <c r="S37" i="135"/>
  <c r="R37" i="135"/>
  <c r="Q37" i="135"/>
  <c r="P37" i="135"/>
  <c r="E37" i="135"/>
  <c r="T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U34" i="135" s="1"/>
  <c r="S33" i="135"/>
  <c r="R33" i="135"/>
  <c r="Q33" i="135"/>
  <c r="P33" i="135"/>
  <c r="E33" i="135"/>
  <c r="T33" i="135" s="1"/>
  <c r="S32" i="135"/>
  <c r="R32" i="135"/>
  <c r="Q32" i="135"/>
  <c r="P32" i="135"/>
  <c r="E32" i="135"/>
  <c r="U32" i="135" s="1"/>
  <c r="S31" i="135"/>
  <c r="R31" i="135"/>
  <c r="Q31" i="135"/>
  <c r="P31" i="135"/>
  <c r="E31" i="135"/>
  <c r="T31" i="135" s="1"/>
  <c r="S30" i="135"/>
  <c r="R30" i="135"/>
  <c r="Q30" i="135"/>
  <c r="P30" i="135"/>
  <c r="T30" i="135" s="1"/>
  <c r="E30" i="135"/>
  <c r="S29" i="135"/>
  <c r="R29" i="135"/>
  <c r="Q29" i="135"/>
  <c r="P29" i="135"/>
  <c r="E29" i="135"/>
  <c r="T29" i="135" s="1"/>
  <c r="S28" i="135"/>
  <c r="R28" i="135"/>
  <c r="Q28" i="135"/>
  <c r="P28" i="135"/>
  <c r="E28" i="135"/>
  <c r="U28" i="135" s="1"/>
  <c r="S27" i="135"/>
  <c r="R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U25" i="135" s="1"/>
  <c r="S24" i="135"/>
  <c r="R24" i="135"/>
  <c r="Q24" i="135"/>
  <c r="P24" i="135"/>
  <c r="E24" i="135"/>
  <c r="T24" i="135" s="1"/>
  <c r="S23" i="135"/>
  <c r="R23" i="135"/>
  <c r="Q23" i="135"/>
  <c r="P23" i="135"/>
  <c r="E23" i="135"/>
  <c r="U23" i="135" s="1"/>
  <c r="S22" i="135"/>
  <c r="R22" i="135"/>
  <c r="Q22" i="135"/>
  <c r="P22" i="135"/>
  <c r="E22" i="135"/>
  <c r="T22" i="135" s="1"/>
  <c r="T21" i="135"/>
  <c r="S21" i="135"/>
  <c r="R21" i="135"/>
  <c r="Q21" i="135"/>
  <c r="P21" i="135"/>
  <c r="E21" i="135"/>
  <c r="U21" i="135" s="1"/>
  <c r="S20" i="135"/>
  <c r="R20" i="135"/>
  <c r="Q20" i="135"/>
  <c r="P20" i="135"/>
  <c r="E20" i="135"/>
  <c r="T20" i="135" s="1"/>
  <c r="S19" i="135"/>
  <c r="R19" i="135"/>
  <c r="Q19" i="135"/>
  <c r="P19" i="135"/>
  <c r="E19" i="135"/>
  <c r="U19" i="135" s="1"/>
  <c r="U18" i="135"/>
  <c r="S18" i="135"/>
  <c r="R18" i="135"/>
  <c r="Q18" i="135"/>
  <c r="P18" i="135"/>
  <c r="E18" i="135"/>
  <c r="T18" i="135" s="1"/>
  <c r="S17" i="135"/>
  <c r="R17" i="135"/>
  <c r="Q17" i="135"/>
  <c r="P17" i="135"/>
  <c r="E17" i="135"/>
  <c r="U17" i="135" s="1"/>
  <c r="S16" i="135"/>
  <c r="R16" i="135"/>
  <c r="Q16" i="135"/>
  <c r="P16" i="135"/>
  <c r="E16" i="135"/>
  <c r="T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T14" i="135" s="1"/>
  <c r="S13" i="135"/>
  <c r="R13" i="135"/>
  <c r="Q13" i="135"/>
  <c r="P13" i="135"/>
  <c r="T13" i="135" s="1"/>
  <c r="E13" i="135"/>
  <c r="S12" i="135"/>
  <c r="R12" i="135"/>
  <c r="Q12" i="135"/>
  <c r="P12" i="135"/>
  <c r="E12" i="135"/>
  <c r="T12" i="135" s="1"/>
  <c r="S11" i="135"/>
  <c r="R11" i="135"/>
  <c r="Q11" i="135"/>
  <c r="P11" i="135"/>
  <c r="E11" i="135"/>
  <c r="U11" i="135" s="1"/>
  <c r="S10" i="135"/>
  <c r="R10" i="135"/>
  <c r="Q10" i="135"/>
  <c r="Q9" i="135" s="1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T61" i="134" s="1"/>
  <c r="S60" i="134"/>
  <c r="R60" i="134"/>
  <c r="Q60" i="134"/>
  <c r="P60" i="134"/>
  <c r="E60" i="134"/>
  <c r="E59" i="134" s="1"/>
  <c r="U59" i="134" s="1"/>
  <c r="S59" i="134"/>
  <c r="R59" i="134"/>
  <c r="S58" i="134"/>
  <c r="R58" i="134"/>
  <c r="S57" i="134"/>
  <c r="R57" i="134"/>
  <c r="Q57" i="134"/>
  <c r="P57" i="134"/>
  <c r="E57" i="134"/>
  <c r="U57" i="134" s="1"/>
  <c r="S56" i="134"/>
  <c r="R56" i="134"/>
  <c r="Q56" i="134"/>
  <c r="P56" i="134"/>
  <c r="E56" i="134"/>
  <c r="T56" i="134" s="1"/>
  <c r="S55" i="134"/>
  <c r="R55" i="134"/>
  <c r="Q55" i="134"/>
  <c r="P55" i="134"/>
  <c r="E55" i="134"/>
  <c r="U55" i="134" s="1"/>
  <c r="S54" i="134"/>
  <c r="R54" i="134"/>
  <c r="Q54" i="134"/>
  <c r="P54" i="134"/>
  <c r="E54" i="134"/>
  <c r="E53" i="134" s="1"/>
  <c r="U53" i="134" s="1"/>
  <c r="S53" i="134"/>
  <c r="R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T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U48" i="134" s="1"/>
  <c r="S47" i="134"/>
  <c r="R47" i="134"/>
  <c r="Q47" i="134"/>
  <c r="P47" i="134"/>
  <c r="E47" i="134"/>
  <c r="T47" i="134" s="1"/>
  <c r="S46" i="134"/>
  <c r="R46" i="134"/>
  <c r="Q46" i="134"/>
  <c r="P46" i="134"/>
  <c r="E46" i="134"/>
  <c r="U46" i="134" s="1"/>
  <c r="S45" i="134"/>
  <c r="R45" i="134"/>
  <c r="Q45" i="134"/>
  <c r="P45" i="134"/>
  <c r="E45" i="134"/>
  <c r="T45" i="134" s="1"/>
  <c r="S44" i="134"/>
  <c r="R44" i="134"/>
  <c r="Q44" i="134"/>
  <c r="P44" i="134"/>
  <c r="E44" i="134"/>
  <c r="U44" i="134" s="1"/>
  <c r="S43" i="134"/>
  <c r="R43" i="134"/>
  <c r="S42" i="134"/>
  <c r="R42" i="134"/>
  <c r="S41" i="134"/>
  <c r="R41" i="134"/>
  <c r="Q41" i="134"/>
  <c r="P41" i="134"/>
  <c r="E41" i="134"/>
  <c r="T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T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T37" i="134" s="1"/>
  <c r="S36" i="134"/>
  <c r="R36" i="134"/>
  <c r="Q36" i="134"/>
  <c r="P36" i="134"/>
  <c r="E36" i="134"/>
  <c r="U36" i="134" s="1"/>
  <c r="S35" i="134"/>
  <c r="R35" i="134"/>
  <c r="Q35" i="134"/>
  <c r="P35" i="134"/>
  <c r="E35" i="134"/>
  <c r="T35" i="134" s="1"/>
  <c r="S34" i="134"/>
  <c r="R34" i="134"/>
  <c r="Q34" i="134"/>
  <c r="P34" i="134"/>
  <c r="E34" i="134"/>
  <c r="U34" i="134" s="1"/>
  <c r="U33" i="134"/>
  <c r="S33" i="134"/>
  <c r="R33" i="134"/>
  <c r="Q33" i="134"/>
  <c r="P33" i="134"/>
  <c r="E33" i="134"/>
  <c r="T33" i="134" s="1"/>
  <c r="S32" i="134"/>
  <c r="R32" i="134"/>
  <c r="Q32" i="134"/>
  <c r="P32" i="134"/>
  <c r="E32" i="134"/>
  <c r="S31" i="134"/>
  <c r="R31" i="134"/>
  <c r="Q31" i="134"/>
  <c r="P31" i="134"/>
  <c r="E31" i="134"/>
  <c r="T31" i="134" s="1"/>
  <c r="S30" i="134"/>
  <c r="R30" i="134"/>
  <c r="Q30" i="134"/>
  <c r="P30" i="134"/>
  <c r="E30" i="134"/>
  <c r="U30" i="134" s="1"/>
  <c r="S29" i="134"/>
  <c r="R29" i="134"/>
  <c r="Q29" i="134"/>
  <c r="P29" i="134"/>
  <c r="E29" i="134"/>
  <c r="T29" i="134" s="1"/>
  <c r="T28" i="134"/>
  <c r="S28" i="134"/>
  <c r="R28" i="134"/>
  <c r="Q28" i="134"/>
  <c r="P28" i="134"/>
  <c r="P27" i="134" s="1"/>
  <c r="E28" i="134"/>
  <c r="U28" i="134" s="1"/>
  <c r="S27" i="134"/>
  <c r="R27" i="134"/>
  <c r="S26" i="134"/>
  <c r="R26" i="134"/>
  <c r="Q26" i="134"/>
  <c r="P26" i="134"/>
  <c r="E26" i="134"/>
  <c r="T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T24" i="134" s="1"/>
  <c r="U23" i="134"/>
  <c r="S23" i="134"/>
  <c r="R23" i="134"/>
  <c r="Q23" i="134"/>
  <c r="P23" i="134"/>
  <c r="E23" i="134"/>
  <c r="T23" i="134" s="1"/>
  <c r="S22" i="134"/>
  <c r="R22" i="134"/>
  <c r="Q22" i="134"/>
  <c r="P22" i="134"/>
  <c r="E22" i="134"/>
  <c r="T22" i="134" s="1"/>
  <c r="S21" i="134"/>
  <c r="R21" i="134"/>
  <c r="Q21" i="134"/>
  <c r="P21" i="134"/>
  <c r="E21" i="134"/>
  <c r="U21" i="134" s="1"/>
  <c r="S20" i="134"/>
  <c r="R20" i="134"/>
  <c r="Q20" i="134"/>
  <c r="P20" i="134"/>
  <c r="E20" i="134"/>
  <c r="T20" i="134" s="1"/>
  <c r="U19" i="134"/>
  <c r="T19" i="134"/>
  <c r="S19" i="134"/>
  <c r="R19" i="134"/>
  <c r="Q19" i="134"/>
  <c r="P19" i="134"/>
  <c r="E19" i="134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U16" i="134"/>
  <c r="S16" i="134"/>
  <c r="R16" i="134"/>
  <c r="Q16" i="134"/>
  <c r="P16" i="134"/>
  <c r="E16" i="134"/>
  <c r="T16" i="134" s="1"/>
  <c r="S15" i="134"/>
  <c r="R15" i="134"/>
  <c r="Q15" i="134"/>
  <c r="P15" i="134"/>
  <c r="E15" i="134"/>
  <c r="T15" i="134" s="1"/>
  <c r="S14" i="134"/>
  <c r="R14" i="134"/>
  <c r="Q14" i="134"/>
  <c r="P14" i="134"/>
  <c r="E14" i="134"/>
  <c r="T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U11" i="134" s="1"/>
  <c r="S10" i="134"/>
  <c r="R10" i="134"/>
  <c r="Q10" i="134"/>
  <c r="P10" i="134"/>
  <c r="E10" i="134"/>
  <c r="E9" i="134" s="1"/>
  <c r="S9" i="134"/>
  <c r="R9" i="134"/>
  <c r="S8" i="134"/>
  <c r="R8" i="134"/>
  <c r="S62" i="133"/>
  <c r="R62" i="133"/>
  <c r="S61" i="133"/>
  <c r="R61" i="133"/>
  <c r="Q61" i="133"/>
  <c r="P61" i="133"/>
  <c r="E61" i="133"/>
  <c r="U61" i="133" s="1"/>
  <c r="S60" i="133"/>
  <c r="R60" i="133"/>
  <c r="Q60" i="133"/>
  <c r="Q59" i="133" s="1"/>
  <c r="P60" i="133"/>
  <c r="E60" i="133"/>
  <c r="U60" i="133" s="1"/>
  <c r="S59" i="133"/>
  <c r="R59" i="133"/>
  <c r="S58" i="133"/>
  <c r="R58" i="133"/>
  <c r="S57" i="133"/>
  <c r="R57" i="133"/>
  <c r="Q57" i="133"/>
  <c r="P57" i="133"/>
  <c r="E57" i="133"/>
  <c r="T57" i="133" s="1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Q53" i="133" s="1"/>
  <c r="P54" i="133"/>
  <c r="E54" i="133"/>
  <c r="U54" i="133" s="1"/>
  <c r="S53" i="133"/>
  <c r="R53" i="133"/>
  <c r="U52" i="133"/>
  <c r="S52" i="133"/>
  <c r="R52" i="133"/>
  <c r="Q52" i="133"/>
  <c r="P52" i="133"/>
  <c r="E52" i="133"/>
  <c r="T52" i="133" s="1"/>
  <c r="S51" i="133"/>
  <c r="R51" i="133"/>
  <c r="Q51" i="133"/>
  <c r="P51" i="133"/>
  <c r="E51" i="133"/>
  <c r="T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T49" i="133" s="1"/>
  <c r="S48" i="133"/>
  <c r="R48" i="133"/>
  <c r="Q48" i="133"/>
  <c r="P48" i="133"/>
  <c r="E48" i="133"/>
  <c r="T48" i="133" s="1"/>
  <c r="S47" i="133"/>
  <c r="R47" i="133"/>
  <c r="Q47" i="133"/>
  <c r="P47" i="133"/>
  <c r="E47" i="133"/>
  <c r="T47" i="133" s="1"/>
  <c r="S46" i="133"/>
  <c r="R46" i="133"/>
  <c r="Q46" i="133"/>
  <c r="P46" i="133"/>
  <c r="E46" i="133"/>
  <c r="U46" i="133" s="1"/>
  <c r="S45" i="133"/>
  <c r="R45" i="133"/>
  <c r="Q45" i="133"/>
  <c r="P45" i="133"/>
  <c r="E45" i="133"/>
  <c r="T45" i="133" s="1"/>
  <c r="S44" i="133"/>
  <c r="R44" i="133"/>
  <c r="Q44" i="133"/>
  <c r="P44" i="133"/>
  <c r="P43" i="133" s="1"/>
  <c r="E44" i="133"/>
  <c r="U44" i="133" s="1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T39" i="133" s="1"/>
  <c r="S38" i="133"/>
  <c r="R38" i="133"/>
  <c r="Q38" i="133"/>
  <c r="P38" i="133"/>
  <c r="E38" i="133"/>
  <c r="U38" i="133" s="1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S35" i="133"/>
  <c r="R35" i="133"/>
  <c r="Q35" i="133"/>
  <c r="P35" i="133"/>
  <c r="E35" i="133"/>
  <c r="T35" i="133" s="1"/>
  <c r="T34" i="133"/>
  <c r="S34" i="133"/>
  <c r="R34" i="133"/>
  <c r="Q34" i="133"/>
  <c r="P34" i="133"/>
  <c r="E34" i="133"/>
  <c r="U34" i="133" s="1"/>
  <c r="S33" i="133"/>
  <c r="R33" i="133"/>
  <c r="Q33" i="133"/>
  <c r="P33" i="133"/>
  <c r="E33" i="133"/>
  <c r="T33" i="133" s="1"/>
  <c r="S32" i="133"/>
  <c r="R32" i="133"/>
  <c r="Q32" i="133"/>
  <c r="P32" i="133"/>
  <c r="E32" i="133"/>
  <c r="U32" i="133" s="1"/>
  <c r="U31" i="133"/>
  <c r="S31" i="133"/>
  <c r="R31" i="133"/>
  <c r="Q31" i="133"/>
  <c r="P31" i="133"/>
  <c r="E31" i="133"/>
  <c r="T31" i="133" s="1"/>
  <c r="S30" i="133"/>
  <c r="R30" i="133"/>
  <c r="Q30" i="133"/>
  <c r="U30" i="133" s="1"/>
  <c r="P30" i="133"/>
  <c r="T30" i="133" s="1"/>
  <c r="E30" i="133"/>
  <c r="S29" i="133"/>
  <c r="R29" i="133"/>
  <c r="Q29" i="133"/>
  <c r="P29" i="133"/>
  <c r="E29" i="133"/>
  <c r="T29" i="133" s="1"/>
  <c r="S28" i="133"/>
  <c r="R28" i="133"/>
  <c r="Q28" i="133"/>
  <c r="P28" i="133"/>
  <c r="E28" i="133"/>
  <c r="U28" i="133" s="1"/>
  <c r="S27" i="133"/>
  <c r="R27" i="133"/>
  <c r="S26" i="133"/>
  <c r="R26" i="133"/>
  <c r="Q26" i="133"/>
  <c r="P26" i="133"/>
  <c r="E26" i="133"/>
  <c r="T26" i="133" s="1"/>
  <c r="S25" i="133"/>
  <c r="R25" i="133"/>
  <c r="Q25" i="133"/>
  <c r="P25" i="133"/>
  <c r="E25" i="133"/>
  <c r="U25" i="133" s="1"/>
  <c r="S24" i="133"/>
  <c r="R24" i="133"/>
  <c r="Q24" i="133"/>
  <c r="P24" i="133"/>
  <c r="E24" i="133"/>
  <c r="T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T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8" i="133" s="1"/>
  <c r="T17" i="133"/>
  <c r="S17" i="133"/>
  <c r="R17" i="133"/>
  <c r="Q17" i="133"/>
  <c r="P17" i="133"/>
  <c r="E17" i="133"/>
  <c r="U17" i="133" s="1"/>
  <c r="S16" i="133"/>
  <c r="R16" i="133"/>
  <c r="Q16" i="133"/>
  <c r="P16" i="133"/>
  <c r="E16" i="133"/>
  <c r="T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T13" i="133" s="1"/>
  <c r="E13" i="133"/>
  <c r="S12" i="133"/>
  <c r="R12" i="133"/>
  <c r="Q12" i="133"/>
  <c r="P12" i="133"/>
  <c r="E12" i="133"/>
  <c r="T12" i="133" s="1"/>
  <c r="S11" i="133"/>
  <c r="R11" i="133"/>
  <c r="Q11" i="133"/>
  <c r="P11" i="133"/>
  <c r="E11" i="133"/>
  <c r="U11" i="133" s="1"/>
  <c r="S10" i="133"/>
  <c r="R10" i="133"/>
  <c r="Q10" i="133"/>
  <c r="Q9" i="133" s="1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U61" i="132" s="1"/>
  <c r="S60" i="132"/>
  <c r="R60" i="132"/>
  <c r="Q60" i="132"/>
  <c r="P60" i="132"/>
  <c r="E60" i="132"/>
  <c r="E59" i="132" s="1"/>
  <c r="U59" i="132" s="1"/>
  <c r="S59" i="132"/>
  <c r="R59" i="132"/>
  <c r="S58" i="132"/>
  <c r="R58" i="132"/>
  <c r="S57" i="132"/>
  <c r="R57" i="132"/>
  <c r="Q57" i="132"/>
  <c r="P57" i="132"/>
  <c r="E57" i="132"/>
  <c r="U57" i="132" s="1"/>
  <c r="S56" i="132"/>
  <c r="R56" i="132"/>
  <c r="Q56" i="132"/>
  <c r="P56" i="132"/>
  <c r="E56" i="132"/>
  <c r="T56" i="132" s="1"/>
  <c r="U55" i="132"/>
  <c r="S55" i="132"/>
  <c r="R55" i="132"/>
  <c r="Q55" i="132"/>
  <c r="P55" i="132"/>
  <c r="E55" i="132"/>
  <c r="T55" i="132" s="1"/>
  <c r="S54" i="132"/>
  <c r="R54" i="132"/>
  <c r="Q54" i="132"/>
  <c r="P54" i="132"/>
  <c r="E54" i="132"/>
  <c r="E53" i="132" s="1"/>
  <c r="U53" i="132" s="1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T47" i="132" s="1"/>
  <c r="T46" i="132"/>
  <c r="S46" i="132"/>
  <c r="R46" i="132"/>
  <c r="Q46" i="132"/>
  <c r="P46" i="132"/>
  <c r="E46" i="132"/>
  <c r="U46" i="132" s="1"/>
  <c r="S45" i="132"/>
  <c r="R45" i="132"/>
  <c r="Q45" i="132"/>
  <c r="P45" i="132"/>
  <c r="E45" i="132"/>
  <c r="T45" i="132" s="1"/>
  <c r="S44" i="132"/>
  <c r="R44" i="132"/>
  <c r="Q44" i="132"/>
  <c r="P44" i="132"/>
  <c r="E44" i="132"/>
  <c r="U44" i="132" s="1"/>
  <c r="S43" i="132"/>
  <c r="R43" i="132"/>
  <c r="S42" i="132"/>
  <c r="R42" i="132"/>
  <c r="U41" i="132"/>
  <c r="S41" i="132"/>
  <c r="R41" i="132"/>
  <c r="Q41" i="132"/>
  <c r="P41" i="132"/>
  <c r="E41" i="132"/>
  <c r="T41" i="132" s="1"/>
  <c r="S40" i="132"/>
  <c r="R40" i="132"/>
  <c r="Q40" i="132"/>
  <c r="P40" i="132"/>
  <c r="E40" i="132"/>
  <c r="U40" i="132" s="1"/>
  <c r="S39" i="132"/>
  <c r="R39" i="132"/>
  <c r="Q39" i="132"/>
  <c r="P39" i="132"/>
  <c r="E39" i="132"/>
  <c r="T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S36" i="132"/>
  <c r="R36" i="132"/>
  <c r="Q36" i="132"/>
  <c r="P36" i="132"/>
  <c r="E36" i="132"/>
  <c r="U36" i="132" s="1"/>
  <c r="S35" i="132"/>
  <c r="R35" i="132"/>
  <c r="Q35" i="132"/>
  <c r="P35" i="132"/>
  <c r="E35" i="132"/>
  <c r="T35" i="132" s="1"/>
  <c r="S34" i="132"/>
  <c r="R34" i="132"/>
  <c r="Q34" i="132"/>
  <c r="P34" i="132"/>
  <c r="E34" i="132"/>
  <c r="U34" i="132" s="1"/>
  <c r="S33" i="132"/>
  <c r="R33" i="132"/>
  <c r="Q33" i="132"/>
  <c r="P33" i="132"/>
  <c r="E33" i="132"/>
  <c r="T33" i="132" s="1"/>
  <c r="S32" i="132"/>
  <c r="R32" i="132"/>
  <c r="Q32" i="132"/>
  <c r="P32" i="132"/>
  <c r="E32" i="132"/>
  <c r="S31" i="132"/>
  <c r="R31" i="132"/>
  <c r="Q31" i="132"/>
  <c r="P31" i="132"/>
  <c r="E31" i="132"/>
  <c r="T31" i="132" s="1"/>
  <c r="S30" i="132"/>
  <c r="R30" i="132"/>
  <c r="Q30" i="132"/>
  <c r="P30" i="132"/>
  <c r="E30" i="132"/>
  <c r="S29" i="132"/>
  <c r="R29" i="132"/>
  <c r="Q29" i="132"/>
  <c r="P29" i="132"/>
  <c r="E29" i="132"/>
  <c r="T29" i="132" s="1"/>
  <c r="T28" i="132"/>
  <c r="S28" i="132"/>
  <c r="R28" i="132"/>
  <c r="Q28" i="132"/>
  <c r="P28" i="132"/>
  <c r="P27" i="132" s="1"/>
  <c r="E28" i="132"/>
  <c r="U28" i="132" s="1"/>
  <c r="S27" i="132"/>
  <c r="R27" i="132"/>
  <c r="S26" i="132"/>
  <c r="R26" i="132"/>
  <c r="Q26" i="132"/>
  <c r="P26" i="132"/>
  <c r="E26" i="132"/>
  <c r="T26" i="132" s="1"/>
  <c r="S25" i="132"/>
  <c r="R25" i="132"/>
  <c r="Q25" i="132"/>
  <c r="P25" i="132"/>
  <c r="E25" i="132"/>
  <c r="U25" i="132" s="1"/>
  <c r="U24" i="132"/>
  <c r="S24" i="132"/>
  <c r="R24" i="132"/>
  <c r="Q24" i="132"/>
  <c r="P24" i="132"/>
  <c r="E24" i="132"/>
  <c r="T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T22" i="132" s="1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T19" i="132"/>
  <c r="S19" i="132"/>
  <c r="R19" i="132"/>
  <c r="Q19" i="132"/>
  <c r="P19" i="132"/>
  <c r="E19" i="132"/>
  <c r="U19" i="132" s="1"/>
  <c r="S18" i="132"/>
  <c r="R18" i="132"/>
  <c r="Q18" i="132"/>
  <c r="P18" i="132"/>
  <c r="E18" i="132"/>
  <c r="T18" i="132" s="1"/>
  <c r="S17" i="132"/>
  <c r="R17" i="132"/>
  <c r="Q17" i="132"/>
  <c r="P17" i="132"/>
  <c r="E17" i="132"/>
  <c r="U17" i="132" s="1"/>
  <c r="S16" i="132"/>
  <c r="R16" i="132"/>
  <c r="Q16" i="132"/>
  <c r="P16" i="132"/>
  <c r="E16" i="132"/>
  <c r="T16" i="132" s="1"/>
  <c r="S15" i="132"/>
  <c r="R15" i="132"/>
  <c r="Q15" i="132"/>
  <c r="P15" i="132"/>
  <c r="E15" i="132"/>
  <c r="U15" i="132" s="1"/>
  <c r="S14" i="132"/>
  <c r="R14" i="132"/>
  <c r="Q14" i="132"/>
  <c r="P14" i="132"/>
  <c r="E14" i="132"/>
  <c r="T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T12" i="132" s="1"/>
  <c r="T11" i="132"/>
  <c r="S11" i="132"/>
  <c r="R11" i="132"/>
  <c r="Q11" i="132"/>
  <c r="P11" i="132"/>
  <c r="E11" i="132"/>
  <c r="U11" i="132" s="1"/>
  <c r="S10" i="132"/>
  <c r="R10" i="132"/>
  <c r="Q10" i="132"/>
  <c r="P10" i="132"/>
  <c r="E10" i="132"/>
  <c r="E9" i="132" s="1"/>
  <c r="S9" i="132"/>
  <c r="R9" i="132"/>
  <c r="S8" i="132"/>
  <c r="R8" i="132"/>
  <c r="S62" i="131"/>
  <c r="R62" i="131"/>
  <c r="S61" i="131"/>
  <c r="R61" i="131"/>
  <c r="Q61" i="131"/>
  <c r="P61" i="131"/>
  <c r="E61" i="131"/>
  <c r="U61" i="131" s="1"/>
  <c r="S60" i="131"/>
  <c r="R60" i="131"/>
  <c r="Q60" i="131"/>
  <c r="Q59" i="131" s="1"/>
  <c r="P60" i="131"/>
  <c r="E60" i="131"/>
  <c r="U60" i="131" s="1"/>
  <c r="S59" i="131"/>
  <c r="R59" i="131"/>
  <c r="S58" i="131"/>
  <c r="R58" i="131"/>
  <c r="S57" i="131"/>
  <c r="R57" i="131"/>
  <c r="Q57" i="131"/>
  <c r="P57" i="131"/>
  <c r="E57" i="131"/>
  <c r="U57" i="131" s="1"/>
  <c r="S56" i="131"/>
  <c r="R56" i="131"/>
  <c r="Q56" i="131"/>
  <c r="P56" i="131"/>
  <c r="E56" i="131"/>
  <c r="T56" i="131" s="1"/>
  <c r="S55" i="131"/>
  <c r="R55" i="131"/>
  <c r="Q55" i="131"/>
  <c r="P55" i="131"/>
  <c r="E55" i="131"/>
  <c r="U55" i="131" s="1"/>
  <c r="S54" i="131"/>
  <c r="R54" i="131"/>
  <c r="Q54" i="131"/>
  <c r="Q53" i="131" s="1"/>
  <c r="P54" i="131"/>
  <c r="E54" i="131"/>
  <c r="U54" i="131" s="1"/>
  <c r="S53" i="131"/>
  <c r="R53" i="131"/>
  <c r="S52" i="131"/>
  <c r="R52" i="131"/>
  <c r="Q52" i="131"/>
  <c r="P52" i="131"/>
  <c r="E52" i="131"/>
  <c r="U52" i="131" s="1"/>
  <c r="S51" i="131"/>
  <c r="R51" i="131"/>
  <c r="Q51" i="131"/>
  <c r="P51" i="131"/>
  <c r="E51" i="131"/>
  <c r="T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S48" i="131"/>
  <c r="R48" i="131"/>
  <c r="Q48" i="131"/>
  <c r="P48" i="131"/>
  <c r="E48" i="131"/>
  <c r="U48" i="131" s="1"/>
  <c r="S47" i="131"/>
  <c r="R47" i="131"/>
  <c r="Q47" i="131"/>
  <c r="P47" i="131"/>
  <c r="E47" i="131"/>
  <c r="T47" i="131" s="1"/>
  <c r="S46" i="131"/>
  <c r="R46" i="131"/>
  <c r="Q46" i="131"/>
  <c r="P46" i="131"/>
  <c r="E46" i="131"/>
  <c r="U46" i="131" s="1"/>
  <c r="S45" i="131"/>
  <c r="R45" i="131"/>
  <c r="Q45" i="131"/>
  <c r="P45" i="131"/>
  <c r="E45" i="131"/>
  <c r="T45" i="131" s="1"/>
  <c r="S44" i="131"/>
  <c r="R44" i="131"/>
  <c r="Q44" i="131"/>
  <c r="P44" i="131"/>
  <c r="P43" i="131" s="1"/>
  <c r="E44" i="131"/>
  <c r="U44" i="131" s="1"/>
  <c r="S43" i="131"/>
  <c r="R43" i="131"/>
  <c r="S42" i="131"/>
  <c r="R42" i="13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T39" i="131" s="1"/>
  <c r="S38" i="131"/>
  <c r="R38" i="131"/>
  <c r="Q38" i="131"/>
  <c r="P38" i="131"/>
  <c r="E38" i="131"/>
  <c r="U38" i="131" s="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T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T33" i="131" s="1"/>
  <c r="S32" i="131"/>
  <c r="R32" i="131"/>
  <c r="Q32" i="131"/>
  <c r="P32" i="131"/>
  <c r="E32" i="131"/>
  <c r="U32" i="131" s="1"/>
  <c r="S31" i="131"/>
  <c r="R31" i="131"/>
  <c r="Q31" i="131"/>
  <c r="P31" i="131"/>
  <c r="E31" i="131"/>
  <c r="T31" i="131" s="1"/>
  <c r="S30" i="131"/>
  <c r="R30" i="131"/>
  <c r="Q30" i="131"/>
  <c r="U30" i="131" s="1"/>
  <c r="P30" i="131"/>
  <c r="T30" i="131" s="1"/>
  <c r="E30" i="131"/>
  <c r="S29" i="131"/>
  <c r="R29" i="131"/>
  <c r="Q29" i="131"/>
  <c r="P29" i="131"/>
  <c r="E29" i="131"/>
  <c r="T29" i="131" s="1"/>
  <c r="S28" i="131"/>
  <c r="R28" i="131"/>
  <c r="Q28" i="131"/>
  <c r="P28" i="131"/>
  <c r="E28" i="131"/>
  <c r="U28" i="131" s="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2" i="131" s="1"/>
  <c r="U21" i="131"/>
  <c r="T21" i="131"/>
  <c r="S21" i="131"/>
  <c r="R21" i="131"/>
  <c r="Q21" i="131"/>
  <c r="P21" i="131"/>
  <c r="E21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U18" i="131"/>
  <c r="S18" i="131"/>
  <c r="R18" i="131"/>
  <c r="Q18" i="131"/>
  <c r="P18" i="131"/>
  <c r="E18" i="131"/>
  <c r="T18" i="131" s="1"/>
  <c r="U17" i="131"/>
  <c r="S17" i="131"/>
  <c r="R17" i="131"/>
  <c r="Q17" i="131"/>
  <c r="P17" i="131"/>
  <c r="E17" i="131"/>
  <c r="T17" i="131" s="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T14" i="131" s="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T12" i="131" s="1"/>
  <c r="S11" i="131"/>
  <c r="R11" i="131"/>
  <c r="Q11" i="131"/>
  <c r="P11" i="131"/>
  <c r="E11" i="131"/>
  <c r="U11" i="131" s="1"/>
  <c r="S10" i="131"/>
  <c r="R10" i="131"/>
  <c r="Q10" i="131"/>
  <c r="Q9" i="131" s="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P60" i="130"/>
  <c r="E60" i="130"/>
  <c r="E59" i="130" s="1"/>
  <c r="U59" i="130" s="1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T56" i="130" s="1"/>
  <c r="U55" i="130"/>
  <c r="S55" i="130"/>
  <c r="R55" i="130"/>
  <c r="Q55" i="130"/>
  <c r="P55" i="130"/>
  <c r="E55" i="130"/>
  <c r="T55" i="130" s="1"/>
  <c r="S54" i="130"/>
  <c r="R54" i="130"/>
  <c r="Q54" i="130"/>
  <c r="P54" i="130"/>
  <c r="E54" i="130"/>
  <c r="E53" i="130" s="1"/>
  <c r="U53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T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T49" i="130" s="1"/>
  <c r="S48" i="130"/>
  <c r="R48" i="130"/>
  <c r="Q48" i="130"/>
  <c r="P48" i="130"/>
  <c r="E48" i="130"/>
  <c r="U48" i="130" s="1"/>
  <c r="S47" i="130"/>
  <c r="R47" i="130"/>
  <c r="Q47" i="130"/>
  <c r="P47" i="130"/>
  <c r="E47" i="130"/>
  <c r="T47" i="130" s="1"/>
  <c r="S46" i="130"/>
  <c r="R46" i="130"/>
  <c r="Q46" i="130"/>
  <c r="P46" i="130"/>
  <c r="E46" i="130"/>
  <c r="U46" i="130" s="1"/>
  <c r="S45" i="130"/>
  <c r="R45" i="130"/>
  <c r="Q45" i="130"/>
  <c r="P45" i="130"/>
  <c r="E45" i="130"/>
  <c r="T45" i="130" s="1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T41" i="130" s="1"/>
  <c r="S40" i="130"/>
  <c r="R40" i="130"/>
  <c r="Q40" i="130"/>
  <c r="P40" i="130"/>
  <c r="E40" i="130"/>
  <c r="T40" i="130" s="1"/>
  <c r="S39" i="130"/>
  <c r="R39" i="130"/>
  <c r="Q39" i="130"/>
  <c r="P39" i="130"/>
  <c r="E39" i="130"/>
  <c r="T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T37" i="130" s="1"/>
  <c r="S36" i="130"/>
  <c r="R36" i="130"/>
  <c r="Q36" i="130"/>
  <c r="P36" i="130"/>
  <c r="E36" i="130"/>
  <c r="U36" i="130" s="1"/>
  <c r="S35" i="130"/>
  <c r="R35" i="130"/>
  <c r="Q35" i="130"/>
  <c r="P35" i="130"/>
  <c r="E35" i="130"/>
  <c r="T35" i="130" s="1"/>
  <c r="S34" i="130"/>
  <c r="R34" i="130"/>
  <c r="Q34" i="130"/>
  <c r="P34" i="130"/>
  <c r="E34" i="130"/>
  <c r="U34" i="130" s="1"/>
  <c r="S33" i="130"/>
  <c r="R33" i="130"/>
  <c r="Q33" i="130"/>
  <c r="P33" i="130"/>
  <c r="E33" i="130"/>
  <c r="T33" i="130" s="1"/>
  <c r="S32" i="130"/>
  <c r="R32" i="130"/>
  <c r="Q32" i="130"/>
  <c r="P32" i="130"/>
  <c r="T32" i="130" s="1"/>
  <c r="E32" i="130"/>
  <c r="S31" i="130"/>
  <c r="R31" i="130"/>
  <c r="Q31" i="130"/>
  <c r="P31" i="130"/>
  <c r="E31" i="130"/>
  <c r="T31" i="130" s="1"/>
  <c r="S30" i="130"/>
  <c r="R30" i="130"/>
  <c r="Q30" i="130"/>
  <c r="P30" i="130"/>
  <c r="E30" i="130"/>
  <c r="U30" i="130" s="1"/>
  <c r="U29" i="130"/>
  <c r="S29" i="130"/>
  <c r="R29" i="130"/>
  <c r="Q29" i="130"/>
  <c r="P29" i="130"/>
  <c r="E29" i="130"/>
  <c r="T29" i="130" s="1"/>
  <c r="S28" i="130"/>
  <c r="R28" i="130"/>
  <c r="Q28" i="130"/>
  <c r="P28" i="130"/>
  <c r="P27" i="130" s="1"/>
  <c r="E28" i="130"/>
  <c r="U28" i="130" s="1"/>
  <c r="S27" i="130"/>
  <c r="R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4" i="130" s="1"/>
  <c r="S23" i="130"/>
  <c r="R23" i="130"/>
  <c r="Q23" i="130"/>
  <c r="P23" i="130"/>
  <c r="E23" i="130"/>
  <c r="T23" i="130" s="1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20" i="130" s="1"/>
  <c r="S19" i="130"/>
  <c r="R19" i="130"/>
  <c r="Q19" i="130"/>
  <c r="P19" i="130"/>
  <c r="E19" i="130"/>
  <c r="U19" i="130" s="1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6" i="130" s="1"/>
  <c r="S15" i="130"/>
  <c r="R15" i="130"/>
  <c r="Q15" i="130"/>
  <c r="P15" i="130"/>
  <c r="E15" i="130"/>
  <c r="U15" i="130" s="1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T12" i="130" s="1"/>
  <c r="S11" i="130"/>
  <c r="R11" i="130"/>
  <c r="Q11" i="130"/>
  <c r="P11" i="130"/>
  <c r="E11" i="130"/>
  <c r="U11" i="130" s="1"/>
  <c r="S10" i="130"/>
  <c r="R10" i="130"/>
  <c r="Q10" i="130"/>
  <c r="P10" i="130"/>
  <c r="E10" i="130"/>
  <c r="E9" i="130" s="1"/>
  <c r="S9" i="130"/>
  <c r="R9" i="130"/>
  <c r="S8" i="130"/>
  <c r="R8" i="130"/>
  <c r="S62" i="129"/>
  <c r="R62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U60" i="129" s="1"/>
  <c r="S59" i="129"/>
  <c r="R59" i="129"/>
  <c r="S58" i="129"/>
  <c r="R58" i="129"/>
  <c r="S57" i="129"/>
  <c r="R57" i="129"/>
  <c r="Q57" i="129"/>
  <c r="P57" i="129"/>
  <c r="E57" i="129"/>
  <c r="U57" i="129" s="1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Q53" i="129" s="1"/>
  <c r="P54" i="129"/>
  <c r="E54" i="129"/>
  <c r="U54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T51" i="129" s="1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T47" i="129" s="1"/>
  <c r="S46" i="129"/>
  <c r="R46" i="129"/>
  <c r="Q46" i="129"/>
  <c r="P46" i="129"/>
  <c r="E46" i="129"/>
  <c r="U46" i="129" s="1"/>
  <c r="S45" i="129"/>
  <c r="R45" i="129"/>
  <c r="Q45" i="129"/>
  <c r="U45" i="129" s="1"/>
  <c r="P45" i="129"/>
  <c r="E45" i="129"/>
  <c r="T45" i="129" s="1"/>
  <c r="T44" i="129"/>
  <c r="S44" i="129"/>
  <c r="R44" i="129"/>
  <c r="Q44" i="129"/>
  <c r="P44" i="129"/>
  <c r="P43" i="129" s="1"/>
  <c r="E44" i="129"/>
  <c r="U44" i="129" s="1"/>
  <c r="S43" i="129"/>
  <c r="R43" i="129"/>
  <c r="S42" i="129"/>
  <c r="R42" i="129"/>
  <c r="S41" i="129"/>
  <c r="R41" i="129"/>
  <c r="Q41" i="129"/>
  <c r="P41" i="129"/>
  <c r="E41" i="129"/>
  <c r="T41" i="129" s="1"/>
  <c r="S40" i="129"/>
  <c r="R40" i="129"/>
  <c r="Q40" i="129"/>
  <c r="P40" i="129"/>
  <c r="E40" i="129"/>
  <c r="U40" i="129" s="1"/>
  <c r="U39" i="129"/>
  <c r="S39" i="129"/>
  <c r="R39" i="129"/>
  <c r="Q39" i="129"/>
  <c r="P39" i="129"/>
  <c r="E39" i="129"/>
  <c r="T39" i="129" s="1"/>
  <c r="S38" i="129"/>
  <c r="R38" i="129"/>
  <c r="Q38" i="129"/>
  <c r="P38" i="129"/>
  <c r="E38" i="129"/>
  <c r="U38" i="129" s="1"/>
  <c r="S37" i="129"/>
  <c r="R37" i="129"/>
  <c r="Q37" i="129"/>
  <c r="P37" i="129"/>
  <c r="E37" i="129"/>
  <c r="T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T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T31" i="129" s="1"/>
  <c r="S30" i="129"/>
  <c r="R30" i="129"/>
  <c r="Q30" i="129"/>
  <c r="P30" i="129"/>
  <c r="E30" i="129"/>
  <c r="S29" i="129"/>
  <c r="R29" i="129"/>
  <c r="Q29" i="129"/>
  <c r="P29" i="129"/>
  <c r="E29" i="129"/>
  <c r="T29" i="129" s="1"/>
  <c r="S28" i="129"/>
  <c r="R28" i="129"/>
  <c r="Q28" i="129"/>
  <c r="P28" i="129"/>
  <c r="E28" i="129"/>
  <c r="U28" i="129" s="1"/>
  <c r="S27" i="129"/>
  <c r="R27" i="129"/>
  <c r="S26" i="129"/>
  <c r="R26" i="129"/>
  <c r="Q26" i="129"/>
  <c r="P26" i="129"/>
  <c r="E26" i="129"/>
  <c r="T26" i="129" s="1"/>
  <c r="S25" i="129"/>
  <c r="R25" i="129"/>
  <c r="Q25" i="129"/>
  <c r="P25" i="129"/>
  <c r="E25" i="129"/>
  <c r="T25" i="129" s="1"/>
  <c r="S24" i="129"/>
  <c r="R24" i="129"/>
  <c r="Q24" i="129"/>
  <c r="P24" i="129"/>
  <c r="E24" i="129"/>
  <c r="T24" i="129" s="1"/>
  <c r="S23" i="129"/>
  <c r="R23" i="129"/>
  <c r="Q23" i="129"/>
  <c r="P23" i="129"/>
  <c r="E23" i="129"/>
  <c r="U23" i="129" s="1"/>
  <c r="S22" i="129"/>
  <c r="R22" i="129"/>
  <c r="Q22" i="129"/>
  <c r="P22" i="129"/>
  <c r="E22" i="129"/>
  <c r="T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T20" i="129" s="1"/>
  <c r="S19" i="129"/>
  <c r="R19" i="129"/>
  <c r="Q19" i="129"/>
  <c r="P19" i="129"/>
  <c r="E19" i="129"/>
  <c r="U19" i="129" s="1"/>
  <c r="S18" i="129"/>
  <c r="R18" i="129"/>
  <c r="Q18" i="129"/>
  <c r="P18" i="129"/>
  <c r="E18" i="129"/>
  <c r="T18" i="129" s="1"/>
  <c r="S17" i="129"/>
  <c r="R17" i="129"/>
  <c r="Q17" i="129"/>
  <c r="P17" i="129"/>
  <c r="E17" i="129"/>
  <c r="U17" i="129" s="1"/>
  <c r="S16" i="129"/>
  <c r="R16" i="129"/>
  <c r="Q16" i="129"/>
  <c r="P16" i="129"/>
  <c r="E16" i="129"/>
  <c r="T16" i="129" s="1"/>
  <c r="S15" i="129"/>
  <c r="R15" i="129"/>
  <c r="Q15" i="129"/>
  <c r="P15" i="129"/>
  <c r="E15" i="129"/>
  <c r="U15" i="129" s="1"/>
  <c r="S14" i="129"/>
  <c r="R14" i="129"/>
  <c r="Q14" i="129"/>
  <c r="P14" i="129"/>
  <c r="E14" i="129"/>
  <c r="T14" i="129" s="1"/>
  <c r="S13" i="129"/>
  <c r="R13" i="129"/>
  <c r="Q13" i="129"/>
  <c r="P13" i="129"/>
  <c r="E13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1" i="129" s="1"/>
  <c r="S10" i="129"/>
  <c r="R10" i="129"/>
  <c r="Q10" i="129"/>
  <c r="Q9" i="129" s="1"/>
  <c r="P10" i="129"/>
  <c r="E10" i="129"/>
  <c r="S9" i="129"/>
  <c r="R9" i="129"/>
  <c r="S8" i="129"/>
  <c r="R8" i="129"/>
  <c r="S62" i="128"/>
  <c r="R62" i="128"/>
  <c r="S61" i="128"/>
  <c r="R61" i="128"/>
  <c r="Q61" i="128"/>
  <c r="P61" i="128"/>
  <c r="E61" i="128"/>
  <c r="U61" i="128" s="1"/>
  <c r="S60" i="128"/>
  <c r="R60" i="128"/>
  <c r="Q60" i="128"/>
  <c r="P60" i="128"/>
  <c r="E60" i="128"/>
  <c r="E59" i="128" s="1"/>
  <c r="U59" i="128" s="1"/>
  <c r="S59" i="128"/>
  <c r="R59" i="128"/>
  <c r="S58" i="128"/>
  <c r="R58" i="128"/>
  <c r="S57" i="128"/>
  <c r="R57" i="128"/>
  <c r="Q57" i="128"/>
  <c r="P57" i="128"/>
  <c r="E57" i="128"/>
  <c r="U57" i="128" s="1"/>
  <c r="S56" i="128"/>
  <c r="R56" i="128"/>
  <c r="Q56" i="128"/>
  <c r="P56" i="128"/>
  <c r="E56" i="128"/>
  <c r="T56" i="128" s="1"/>
  <c r="S55" i="128"/>
  <c r="R55" i="128"/>
  <c r="Q55" i="128"/>
  <c r="P55" i="128"/>
  <c r="E55" i="128"/>
  <c r="U55" i="128" s="1"/>
  <c r="S54" i="128"/>
  <c r="R54" i="128"/>
  <c r="Q54" i="128"/>
  <c r="P54" i="128"/>
  <c r="E54" i="128"/>
  <c r="E53" i="128" s="1"/>
  <c r="U53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S50" i="128"/>
  <c r="R50" i="128"/>
  <c r="Q50" i="128"/>
  <c r="P50" i="128"/>
  <c r="E50" i="128"/>
  <c r="U50" i="128" s="1"/>
  <c r="S49" i="128"/>
  <c r="R49" i="128"/>
  <c r="Q49" i="128"/>
  <c r="P49" i="128"/>
  <c r="E49" i="128"/>
  <c r="T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7" i="128" s="1"/>
  <c r="S46" i="128"/>
  <c r="R46" i="128"/>
  <c r="Q46" i="128"/>
  <c r="P46" i="128"/>
  <c r="E46" i="128"/>
  <c r="U46" i="128" s="1"/>
  <c r="S45" i="128"/>
  <c r="R45" i="128"/>
  <c r="Q45" i="128"/>
  <c r="P45" i="128"/>
  <c r="E45" i="128"/>
  <c r="T45" i="128" s="1"/>
  <c r="S44" i="128"/>
  <c r="R44" i="128"/>
  <c r="Q44" i="128"/>
  <c r="P44" i="128"/>
  <c r="E44" i="128"/>
  <c r="U44" i="128" s="1"/>
  <c r="S43" i="128"/>
  <c r="R43" i="128"/>
  <c r="S42" i="128"/>
  <c r="R42" i="128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T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S36" i="128"/>
  <c r="R36" i="128"/>
  <c r="Q36" i="128"/>
  <c r="P36" i="128"/>
  <c r="E36" i="128"/>
  <c r="T36" i="128" s="1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T33" i="128" s="1"/>
  <c r="S32" i="128"/>
  <c r="R32" i="128"/>
  <c r="Q32" i="128"/>
  <c r="U32" i="128" s="1"/>
  <c r="P32" i="128"/>
  <c r="E32" i="128"/>
  <c r="S31" i="128"/>
  <c r="R31" i="128"/>
  <c r="Q31" i="128"/>
  <c r="P31" i="128"/>
  <c r="E31" i="128"/>
  <c r="T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T29" i="128" s="1"/>
  <c r="T28" i="128"/>
  <c r="S28" i="128"/>
  <c r="R28" i="128"/>
  <c r="Q28" i="128"/>
  <c r="P28" i="128"/>
  <c r="P27" i="128" s="1"/>
  <c r="E28" i="128"/>
  <c r="U28" i="128" s="1"/>
  <c r="S27" i="128"/>
  <c r="R27" i="128"/>
  <c r="S26" i="128"/>
  <c r="R26" i="128"/>
  <c r="Q26" i="128"/>
  <c r="P26" i="128"/>
  <c r="E26" i="128"/>
  <c r="T26" i="128" s="1"/>
  <c r="S25" i="128"/>
  <c r="R25" i="128"/>
  <c r="Q25" i="128"/>
  <c r="P25" i="128"/>
  <c r="E25" i="128"/>
  <c r="U25" i="128" s="1"/>
  <c r="S24" i="128"/>
  <c r="R24" i="128"/>
  <c r="Q24" i="128"/>
  <c r="U24" i="128" s="1"/>
  <c r="P24" i="128"/>
  <c r="E24" i="128"/>
  <c r="T24" i="128" s="1"/>
  <c r="U23" i="128"/>
  <c r="T23" i="128"/>
  <c r="S23" i="128"/>
  <c r="R23" i="128"/>
  <c r="Q23" i="128"/>
  <c r="P23" i="128"/>
  <c r="E23" i="128"/>
  <c r="S22" i="128"/>
  <c r="R22" i="128"/>
  <c r="Q22" i="128"/>
  <c r="P22" i="128"/>
  <c r="E22" i="128"/>
  <c r="T22" i="128" s="1"/>
  <c r="S21" i="128"/>
  <c r="R21" i="128"/>
  <c r="Q21" i="128"/>
  <c r="P21" i="128"/>
  <c r="E21" i="128"/>
  <c r="U21" i="128" s="1"/>
  <c r="U20" i="128"/>
  <c r="S20" i="128"/>
  <c r="R20" i="128"/>
  <c r="Q20" i="128"/>
  <c r="P20" i="128"/>
  <c r="E20" i="128"/>
  <c r="T20" i="128" s="1"/>
  <c r="S19" i="128"/>
  <c r="R19" i="128"/>
  <c r="Q19" i="128"/>
  <c r="P19" i="128"/>
  <c r="E19" i="128"/>
  <c r="U19" i="128" s="1"/>
  <c r="S18" i="128"/>
  <c r="R18" i="128"/>
  <c r="Q18" i="128"/>
  <c r="P18" i="128"/>
  <c r="E18" i="128"/>
  <c r="T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T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T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E10" i="128"/>
  <c r="E9" i="128" s="1"/>
  <c r="S9" i="128"/>
  <c r="R9" i="128"/>
  <c r="S8" i="128"/>
  <c r="R8" i="128"/>
  <c r="S62" i="127"/>
  <c r="R62" i="127"/>
  <c r="S61" i="127"/>
  <c r="R61" i="127"/>
  <c r="Q61" i="127"/>
  <c r="P61" i="127"/>
  <c r="E61" i="127"/>
  <c r="U61" i="127" s="1"/>
  <c r="S60" i="127"/>
  <c r="R60" i="127"/>
  <c r="Q60" i="127"/>
  <c r="Q59" i="127" s="1"/>
  <c r="P60" i="127"/>
  <c r="E60" i="127"/>
  <c r="U60" i="127" s="1"/>
  <c r="S59" i="127"/>
  <c r="R59" i="127"/>
  <c r="S58" i="127"/>
  <c r="R58" i="127"/>
  <c r="T57" i="127"/>
  <c r="S57" i="127"/>
  <c r="R57" i="127"/>
  <c r="Q57" i="127"/>
  <c r="P57" i="127"/>
  <c r="E57" i="127"/>
  <c r="U57" i="127" s="1"/>
  <c r="S56" i="127"/>
  <c r="R56" i="127"/>
  <c r="Q56" i="127"/>
  <c r="P56" i="127"/>
  <c r="E56" i="127"/>
  <c r="T56" i="127" s="1"/>
  <c r="S55" i="127"/>
  <c r="R55" i="127"/>
  <c r="Q55" i="127"/>
  <c r="P55" i="127"/>
  <c r="E55" i="127"/>
  <c r="U55" i="127" s="1"/>
  <c r="U54" i="127"/>
  <c r="S54" i="127"/>
  <c r="R54" i="127"/>
  <c r="Q54" i="127"/>
  <c r="Q53" i="127" s="1"/>
  <c r="P54" i="127"/>
  <c r="E54" i="127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T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T48" i="127"/>
  <c r="S48" i="127"/>
  <c r="R48" i="127"/>
  <c r="Q48" i="127"/>
  <c r="P48" i="127"/>
  <c r="E48" i="127"/>
  <c r="U48" i="127" s="1"/>
  <c r="S47" i="127"/>
  <c r="R47" i="127"/>
  <c r="Q47" i="127"/>
  <c r="P47" i="127"/>
  <c r="E47" i="127"/>
  <c r="T47" i="127" s="1"/>
  <c r="S46" i="127"/>
  <c r="R46" i="127"/>
  <c r="Q46" i="127"/>
  <c r="P46" i="127"/>
  <c r="E46" i="127"/>
  <c r="U46" i="127" s="1"/>
  <c r="S45" i="127"/>
  <c r="R45" i="127"/>
  <c r="Q45" i="127"/>
  <c r="U45" i="127" s="1"/>
  <c r="P45" i="127"/>
  <c r="E45" i="127"/>
  <c r="T45" i="127" s="1"/>
  <c r="T44" i="127"/>
  <c r="S44" i="127"/>
  <c r="R44" i="127"/>
  <c r="Q44" i="127"/>
  <c r="P44" i="127"/>
  <c r="P43" i="127" s="1"/>
  <c r="E44" i="127"/>
  <c r="U44" i="127" s="1"/>
  <c r="S43" i="127"/>
  <c r="R43" i="127"/>
  <c r="S42" i="127"/>
  <c r="R42" i="127"/>
  <c r="S41" i="127"/>
  <c r="R41" i="127"/>
  <c r="Q41" i="127"/>
  <c r="P41" i="127"/>
  <c r="E41" i="127"/>
  <c r="T41" i="127" s="1"/>
  <c r="S40" i="127"/>
  <c r="R40" i="127"/>
  <c r="Q40" i="127"/>
  <c r="P40" i="127"/>
  <c r="E40" i="127"/>
  <c r="U40" i="127" s="1"/>
  <c r="U39" i="127"/>
  <c r="S39" i="127"/>
  <c r="R39" i="127"/>
  <c r="Q39" i="127"/>
  <c r="P39" i="127"/>
  <c r="E39" i="127"/>
  <c r="T39" i="127" s="1"/>
  <c r="S38" i="127"/>
  <c r="R38" i="127"/>
  <c r="Q38" i="127"/>
  <c r="P38" i="127"/>
  <c r="E38" i="127"/>
  <c r="U38" i="127" s="1"/>
  <c r="S37" i="127"/>
  <c r="R37" i="127"/>
  <c r="Q37" i="127"/>
  <c r="P37" i="127"/>
  <c r="E37" i="127"/>
  <c r="T37" i="127" s="1"/>
  <c r="S36" i="127"/>
  <c r="R36" i="127"/>
  <c r="Q36" i="127"/>
  <c r="P36" i="127"/>
  <c r="E36" i="127"/>
  <c r="U36" i="127" s="1"/>
  <c r="S35" i="127"/>
  <c r="R35" i="127"/>
  <c r="Q35" i="127"/>
  <c r="U35" i="127" s="1"/>
  <c r="P35" i="127"/>
  <c r="E35" i="127"/>
  <c r="S34" i="127"/>
  <c r="R34" i="127"/>
  <c r="Q34" i="127"/>
  <c r="P34" i="127"/>
  <c r="E34" i="127"/>
  <c r="U34" i="127" s="1"/>
  <c r="S33" i="127"/>
  <c r="R33" i="127"/>
  <c r="Q33" i="127"/>
  <c r="P33" i="127"/>
  <c r="E33" i="127"/>
  <c r="T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1" i="127" s="1"/>
  <c r="S30" i="127"/>
  <c r="R30" i="127"/>
  <c r="Q30" i="127"/>
  <c r="P30" i="127"/>
  <c r="T30" i="127" s="1"/>
  <c r="E30" i="127"/>
  <c r="S29" i="127"/>
  <c r="R29" i="127"/>
  <c r="Q29" i="127"/>
  <c r="P29" i="127"/>
  <c r="E29" i="127"/>
  <c r="T29" i="127" s="1"/>
  <c r="S28" i="127"/>
  <c r="R28" i="127"/>
  <c r="Q28" i="127"/>
  <c r="P28" i="127"/>
  <c r="E28" i="127"/>
  <c r="U28" i="127" s="1"/>
  <c r="S27" i="127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T16" i="127" s="1"/>
  <c r="S15" i="127"/>
  <c r="R15" i="127"/>
  <c r="Q15" i="127"/>
  <c r="P15" i="127"/>
  <c r="E15" i="127"/>
  <c r="U15" i="127" s="1"/>
  <c r="S14" i="127"/>
  <c r="R14" i="127"/>
  <c r="Q14" i="127"/>
  <c r="P14" i="127"/>
  <c r="E14" i="127"/>
  <c r="T14" i="127" s="1"/>
  <c r="S13" i="127"/>
  <c r="R13" i="127"/>
  <c r="Q13" i="127"/>
  <c r="P13" i="127"/>
  <c r="E13" i="127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S10" i="127"/>
  <c r="R10" i="127"/>
  <c r="Q10" i="127"/>
  <c r="Q9" i="127" s="1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S60" i="126"/>
  <c r="R60" i="126"/>
  <c r="Q60" i="126"/>
  <c r="P60" i="126"/>
  <c r="E60" i="126"/>
  <c r="E59" i="126" s="1"/>
  <c r="U59" i="126" s="1"/>
  <c r="S59" i="126"/>
  <c r="R59" i="126"/>
  <c r="S58" i="126"/>
  <c r="R58" i="126"/>
  <c r="S57" i="126"/>
  <c r="R57" i="126"/>
  <c r="Q57" i="126"/>
  <c r="P57" i="126"/>
  <c r="E57" i="126"/>
  <c r="U57" i="126" s="1"/>
  <c r="S56" i="126"/>
  <c r="R56" i="126"/>
  <c r="Q56" i="126"/>
  <c r="P56" i="126"/>
  <c r="E56" i="126"/>
  <c r="T56" i="126" s="1"/>
  <c r="U55" i="126"/>
  <c r="S55" i="126"/>
  <c r="R55" i="126"/>
  <c r="Q55" i="126"/>
  <c r="P55" i="126"/>
  <c r="E55" i="126"/>
  <c r="T55" i="126" s="1"/>
  <c r="S54" i="126"/>
  <c r="R54" i="126"/>
  <c r="Q54" i="126"/>
  <c r="P54" i="126"/>
  <c r="E54" i="126"/>
  <c r="E53" i="126" s="1"/>
  <c r="U53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T47" i="126" s="1"/>
  <c r="U46" i="126"/>
  <c r="S46" i="126"/>
  <c r="R46" i="126"/>
  <c r="Q46" i="126"/>
  <c r="P46" i="126"/>
  <c r="E46" i="126"/>
  <c r="T46" i="126" s="1"/>
  <c r="S45" i="126"/>
  <c r="R45" i="126"/>
  <c r="Q45" i="126"/>
  <c r="P45" i="126"/>
  <c r="E45" i="126"/>
  <c r="T45" i="126" s="1"/>
  <c r="S44" i="126"/>
  <c r="R44" i="126"/>
  <c r="Q44" i="126"/>
  <c r="P44" i="126"/>
  <c r="E44" i="126"/>
  <c r="U44" i="126" s="1"/>
  <c r="S43" i="126"/>
  <c r="R43" i="126"/>
  <c r="S42" i="126"/>
  <c r="R42" i="126"/>
  <c r="S41" i="126"/>
  <c r="R41" i="126"/>
  <c r="Q41" i="126"/>
  <c r="P41" i="126"/>
  <c r="E41" i="126"/>
  <c r="T41" i="126" s="1"/>
  <c r="S40" i="126"/>
  <c r="R40" i="126"/>
  <c r="Q40" i="126"/>
  <c r="P40" i="126"/>
  <c r="E40" i="126"/>
  <c r="T40" i="126" s="1"/>
  <c r="S39" i="126"/>
  <c r="R39" i="126"/>
  <c r="Q39" i="126"/>
  <c r="P39" i="126"/>
  <c r="E39" i="126"/>
  <c r="T39" i="126" s="1"/>
  <c r="S38" i="126"/>
  <c r="R38" i="126"/>
  <c r="Q38" i="126"/>
  <c r="P38" i="126"/>
  <c r="E38" i="126"/>
  <c r="U38" i="126" s="1"/>
  <c r="S37" i="126"/>
  <c r="R37" i="126"/>
  <c r="Q37" i="126"/>
  <c r="P37" i="126"/>
  <c r="E37" i="126"/>
  <c r="T37" i="126" s="1"/>
  <c r="S36" i="126"/>
  <c r="R36" i="126"/>
  <c r="Q36" i="126"/>
  <c r="P36" i="126"/>
  <c r="E36" i="126"/>
  <c r="U36" i="126" s="1"/>
  <c r="S35" i="126"/>
  <c r="R35" i="126"/>
  <c r="Q35" i="126"/>
  <c r="P35" i="126"/>
  <c r="E35" i="126"/>
  <c r="T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3" i="126" s="1"/>
  <c r="S32" i="126"/>
  <c r="R32" i="126"/>
  <c r="Q32" i="126"/>
  <c r="P32" i="126"/>
  <c r="E32" i="126"/>
  <c r="U32" i="126" s="1"/>
  <c r="S31" i="126"/>
  <c r="R31" i="126"/>
  <c r="Q31" i="126"/>
  <c r="P31" i="126"/>
  <c r="E31" i="126"/>
  <c r="T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T29" i="126" s="1"/>
  <c r="S28" i="126"/>
  <c r="R28" i="126"/>
  <c r="Q28" i="126"/>
  <c r="P28" i="126"/>
  <c r="P27" i="126" s="1"/>
  <c r="E28" i="126"/>
  <c r="U28" i="126" s="1"/>
  <c r="S27" i="126"/>
  <c r="R27" i="126"/>
  <c r="S26" i="126"/>
  <c r="R26" i="126"/>
  <c r="Q26" i="126"/>
  <c r="P26" i="126"/>
  <c r="E26" i="126"/>
  <c r="T26" i="126" s="1"/>
  <c r="S25" i="126"/>
  <c r="R25" i="126"/>
  <c r="Q25" i="126"/>
  <c r="P25" i="126"/>
  <c r="E25" i="126"/>
  <c r="U25" i="126" s="1"/>
  <c r="S24" i="126"/>
  <c r="R24" i="126"/>
  <c r="Q24" i="126"/>
  <c r="P24" i="126"/>
  <c r="E24" i="126"/>
  <c r="T24" i="126" s="1"/>
  <c r="S23" i="126"/>
  <c r="R23" i="126"/>
  <c r="Q23" i="126"/>
  <c r="P23" i="126"/>
  <c r="E23" i="126"/>
  <c r="U23" i="126" s="1"/>
  <c r="S22" i="126"/>
  <c r="R22" i="126"/>
  <c r="Q22" i="126"/>
  <c r="P22" i="126"/>
  <c r="E22" i="126"/>
  <c r="T22" i="126" s="1"/>
  <c r="S21" i="126"/>
  <c r="R21" i="126"/>
  <c r="Q21" i="126"/>
  <c r="P21" i="126"/>
  <c r="E21" i="126"/>
  <c r="U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U19" i="126" s="1"/>
  <c r="S18" i="126"/>
  <c r="R18" i="126"/>
  <c r="Q18" i="126"/>
  <c r="P18" i="126"/>
  <c r="E18" i="126"/>
  <c r="T18" i="126" s="1"/>
  <c r="S17" i="126"/>
  <c r="R17" i="126"/>
  <c r="Q17" i="126"/>
  <c r="P17" i="126"/>
  <c r="E17" i="126"/>
  <c r="U17" i="126" s="1"/>
  <c r="S16" i="126"/>
  <c r="R16" i="126"/>
  <c r="Q16" i="126"/>
  <c r="P16" i="126"/>
  <c r="E16" i="126"/>
  <c r="T16" i="126" s="1"/>
  <c r="S15" i="126"/>
  <c r="R15" i="126"/>
  <c r="Q15" i="126"/>
  <c r="P15" i="126"/>
  <c r="E15" i="126"/>
  <c r="T15" i="126" s="1"/>
  <c r="S14" i="126"/>
  <c r="R14" i="126"/>
  <c r="Q14" i="126"/>
  <c r="P14" i="126"/>
  <c r="E14" i="126"/>
  <c r="T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U11" i="126" s="1"/>
  <c r="S10" i="126"/>
  <c r="R10" i="126"/>
  <c r="Q10" i="126"/>
  <c r="P10" i="126"/>
  <c r="E10" i="126"/>
  <c r="E9" i="126" s="1"/>
  <c r="S9" i="126"/>
  <c r="R9" i="126"/>
  <c r="S8" i="126"/>
  <c r="R8" i="126"/>
  <c r="S62" i="125"/>
  <c r="R62" i="125"/>
  <c r="S61" i="125"/>
  <c r="R61" i="125"/>
  <c r="Q61" i="125"/>
  <c r="P61" i="125"/>
  <c r="E61" i="125"/>
  <c r="U61" i="125" s="1"/>
  <c r="U60" i="125"/>
  <c r="S60" i="125"/>
  <c r="R60" i="125"/>
  <c r="Q60" i="125"/>
  <c r="Q59" i="125" s="1"/>
  <c r="P60" i="125"/>
  <c r="E60" i="125"/>
  <c r="S59" i="125"/>
  <c r="R59" i="125"/>
  <c r="S58" i="125"/>
  <c r="R58" i="125"/>
  <c r="S57" i="125"/>
  <c r="R57" i="125"/>
  <c r="Q57" i="125"/>
  <c r="P57" i="125"/>
  <c r="E57" i="125"/>
  <c r="T57" i="125" s="1"/>
  <c r="S56" i="125"/>
  <c r="R56" i="125"/>
  <c r="Q56" i="125"/>
  <c r="P56" i="125"/>
  <c r="E56" i="125"/>
  <c r="T56" i="125" s="1"/>
  <c r="S55" i="125"/>
  <c r="R55" i="125"/>
  <c r="Q55" i="125"/>
  <c r="P55" i="125"/>
  <c r="E55" i="125"/>
  <c r="U55" i="125" s="1"/>
  <c r="S54" i="125"/>
  <c r="R54" i="125"/>
  <c r="Q54" i="125"/>
  <c r="Q53" i="125" s="1"/>
  <c r="P54" i="125"/>
  <c r="E54" i="125"/>
  <c r="U54" i="125" s="1"/>
  <c r="S53" i="125"/>
  <c r="R53" i="125"/>
  <c r="S52" i="125"/>
  <c r="R52" i="125"/>
  <c r="Q52" i="125"/>
  <c r="P52" i="125"/>
  <c r="E52" i="125"/>
  <c r="U52" i="125" s="1"/>
  <c r="S51" i="125"/>
  <c r="R51" i="125"/>
  <c r="Q51" i="125"/>
  <c r="P51" i="125"/>
  <c r="E51" i="125"/>
  <c r="T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9" i="125" s="1"/>
  <c r="S48" i="125"/>
  <c r="R48" i="125"/>
  <c r="Q48" i="125"/>
  <c r="P48" i="125"/>
  <c r="E48" i="125"/>
  <c r="T48" i="125" s="1"/>
  <c r="S47" i="125"/>
  <c r="R47" i="125"/>
  <c r="Q47" i="125"/>
  <c r="P47" i="125"/>
  <c r="E47" i="125"/>
  <c r="T47" i="125" s="1"/>
  <c r="S46" i="125"/>
  <c r="R46" i="125"/>
  <c r="Q46" i="125"/>
  <c r="P46" i="125"/>
  <c r="E46" i="125"/>
  <c r="U46" i="125" s="1"/>
  <c r="S45" i="125"/>
  <c r="R45" i="125"/>
  <c r="Q45" i="125"/>
  <c r="U45" i="125" s="1"/>
  <c r="P45" i="125"/>
  <c r="E45" i="125"/>
  <c r="T45" i="125" s="1"/>
  <c r="T44" i="125"/>
  <c r="S44" i="125"/>
  <c r="R44" i="125"/>
  <c r="Q44" i="125"/>
  <c r="P44" i="125"/>
  <c r="P43" i="125" s="1"/>
  <c r="E44" i="125"/>
  <c r="U44" i="125" s="1"/>
  <c r="S43" i="125"/>
  <c r="R43" i="125"/>
  <c r="S42" i="125"/>
  <c r="R42" i="125"/>
  <c r="S41" i="125"/>
  <c r="R41" i="125"/>
  <c r="Q41" i="125"/>
  <c r="P41" i="125"/>
  <c r="E41" i="125"/>
  <c r="T41" i="125" s="1"/>
  <c r="S40" i="125"/>
  <c r="R40" i="125"/>
  <c r="Q40" i="125"/>
  <c r="P40" i="125"/>
  <c r="E40" i="125"/>
  <c r="U40" i="125" s="1"/>
  <c r="S39" i="125"/>
  <c r="R39" i="125"/>
  <c r="Q39" i="125"/>
  <c r="P39" i="125"/>
  <c r="E39" i="125"/>
  <c r="T39" i="125" s="1"/>
  <c r="S38" i="125"/>
  <c r="R38" i="125"/>
  <c r="Q38" i="125"/>
  <c r="P38" i="125"/>
  <c r="E38" i="125"/>
  <c r="U38" i="125" s="1"/>
  <c r="S37" i="125"/>
  <c r="R37" i="125"/>
  <c r="Q37" i="125"/>
  <c r="P37" i="125"/>
  <c r="E37" i="125"/>
  <c r="T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T35" i="125" s="1"/>
  <c r="S34" i="125"/>
  <c r="R34" i="125"/>
  <c r="Q34" i="125"/>
  <c r="P34" i="125"/>
  <c r="E34" i="125"/>
  <c r="T34" i="125" s="1"/>
  <c r="S33" i="125"/>
  <c r="R33" i="125"/>
  <c r="Q33" i="125"/>
  <c r="P33" i="125"/>
  <c r="E33" i="125"/>
  <c r="T33" i="125" s="1"/>
  <c r="S32" i="125"/>
  <c r="R32" i="125"/>
  <c r="Q32" i="125"/>
  <c r="P32" i="125"/>
  <c r="E32" i="125"/>
  <c r="U32" i="125" s="1"/>
  <c r="S31" i="125"/>
  <c r="R31" i="125"/>
  <c r="Q31" i="125"/>
  <c r="P31" i="125"/>
  <c r="E31" i="125"/>
  <c r="T31" i="125" s="1"/>
  <c r="S30" i="125"/>
  <c r="R30" i="125"/>
  <c r="Q30" i="125"/>
  <c r="U30" i="125" s="1"/>
  <c r="P30" i="125"/>
  <c r="T30" i="125" s="1"/>
  <c r="E30" i="125"/>
  <c r="S29" i="125"/>
  <c r="R29" i="125"/>
  <c r="Q29" i="125"/>
  <c r="P29" i="125"/>
  <c r="E29" i="125"/>
  <c r="T29" i="125" s="1"/>
  <c r="S28" i="125"/>
  <c r="R28" i="125"/>
  <c r="Q28" i="125"/>
  <c r="P28" i="125"/>
  <c r="E28" i="125"/>
  <c r="U28" i="125" s="1"/>
  <c r="S27" i="125"/>
  <c r="R27" i="125"/>
  <c r="S26" i="125"/>
  <c r="R26" i="125"/>
  <c r="Q26" i="125"/>
  <c r="P26" i="125"/>
  <c r="E26" i="125"/>
  <c r="T26" i="125" s="1"/>
  <c r="S25" i="125"/>
  <c r="R25" i="125"/>
  <c r="Q25" i="125"/>
  <c r="P25" i="125"/>
  <c r="E25" i="125"/>
  <c r="U25" i="125" s="1"/>
  <c r="S24" i="125"/>
  <c r="R24" i="125"/>
  <c r="Q24" i="125"/>
  <c r="P24" i="125"/>
  <c r="E24" i="125"/>
  <c r="T24" i="125" s="1"/>
  <c r="S23" i="125"/>
  <c r="R23" i="125"/>
  <c r="Q23" i="125"/>
  <c r="P23" i="125"/>
  <c r="E23" i="125"/>
  <c r="U23" i="125" s="1"/>
  <c r="S22" i="125"/>
  <c r="R22" i="125"/>
  <c r="Q22" i="125"/>
  <c r="P22" i="125"/>
  <c r="E22" i="125"/>
  <c r="T22" i="125" s="1"/>
  <c r="S21" i="125"/>
  <c r="R21" i="125"/>
  <c r="Q21" i="125"/>
  <c r="P21" i="125"/>
  <c r="E21" i="125"/>
  <c r="U21" i="125" s="1"/>
  <c r="S20" i="125"/>
  <c r="R20" i="125"/>
  <c r="Q20" i="125"/>
  <c r="P20" i="125"/>
  <c r="E20" i="125"/>
  <c r="T20" i="125" s="1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S17" i="125"/>
  <c r="R17" i="125"/>
  <c r="Q17" i="125"/>
  <c r="P17" i="125"/>
  <c r="E17" i="125"/>
  <c r="T17" i="125" s="1"/>
  <c r="S16" i="125"/>
  <c r="R16" i="125"/>
  <c r="Q16" i="125"/>
  <c r="P16" i="125"/>
  <c r="E16" i="125"/>
  <c r="T16" i="125" s="1"/>
  <c r="S15" i="125"/>
  <c r="R15" i="125"/>
  <c r="Q15" i="125"/>
  <c r="P15" i="125"/>
  <c r="E15" i="125"/>
  <c r="U15" i="125" s="1"/>
  <c r="S14" i="125"/>
  <c r="R14" i="125"/>
  <c r="Q14" i="125"/>
  <c r="P14" i="125"/>
  <c r="E14" i="125"/>
  <c r="T14" i="125" s="1"/>
  <c r="S13" i="125"/>
  <c r="R13" i="125"/>
  <c r="Q13" i="125"/>
  <c r="P13" i="125"/>
  <c r="E13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Q9" i="125" s="1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U61" i="124" s="1"/>
  <c r="S60" i="124"/>
  <c r="R60" i="124"/>
  <c r="Q60" i="124"/>
  <c r="P60" i="124"/>
  <c r="E60" i="124"/>
  <c r="E59" i="124" s="1"/>
  <c r="U59" i="124" s="1"/>
  <c r="S59" i="124"/>
  <c r="R59" i="124"/>
  <c r="S58" i="124"/>
  <c r="R58" i="124"/>
  <c r="S57" i="124"/>
  <c r="R57" i="124"/>
  <c r="Q57" i="124"/>
  <c r="P57" i="124"/>
  <c r="E57" i="124"/>
  <c r="U57" i="124" s="1"/>
  <c r="S56" i="124"/>
  <c r="R56" i="124"/>
  <c r="Q56" i="124"/>
  <c r="P56" i="124"/>
  <c r="E56" i="124"/>
  <c r="T56" i="124" s="1"/>
  <c r="S55" i="124"/>
  <c r="R55" i="124"/>
  <c r="Q55" i="124"/>
  <c r="P55" i="124"/>
  <c r="E55" i="124"/>
  <c r="T55" i="124" s="1"/>
  <c r="S54" i="124"/>
  <c r="R54" i="124"/>
  <c r="Q54" i="124"/>
  <c r="P54" i="124"/>
  <c r="E54" i="124"/>
  <c r="E53" i="124" s="1"/>
  <c r="U53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S50" i="124"/>
  <c r="R50" i="124"/>
  <c r="Q50" i="124"/>
  <c r="P50" i="124"/>
  <c r="E50" i="124"/>
  <c r="U50" i="124" s="1"/>
  <c r="S49" i="124"/>
  <c r="R49" i="124"/>
  <c r="Q49" i="124"/>
  <c r="P49" i="124"/>
  <c r="E49" i="124"/>
  <c r="T49" i="124" s="1"/>
  <c r="S48" i="124"/>
  <c r="R48" i="124"/>
  <c r="Q48" i="124"/>
  <c r="P48" i="124"/>
  <c r="E48" i="124"/>
  <c r="U48" i="124" s="1"/>
  <c r="S47" i="124"/>
  <c r="R47" i="124"/>
  <c r="Q47" i="124"/>
  <c r="P47" i="124"/>
  <c r="E47" i="124"/>
  <c r="T47" i="124" s="1"/>
  <c r="S46" i="124"/>
  <c r="R46" i="124"/>
  <c r="Q46" i="124"/>
  <c r="U46" i="124" s="1"/>
  <c r="P46" i="124"/>
  <c r="T46" i="124" s="1"/>
  <c r="E46" i="124"/>
  <c r="S45" i="124"/>
  <c r="R45" i="124"/>
  <c r="Q45" i="124"/>
  <c r="P45" i="124"/>
  <c r="E45" i="124"/>
  <c r="T45" i="124" s="1"/>
  <c r="S44" i="124"/>
  <c r="R44" i="124"/>
  <c r="Q44" i="124"/>
  <c r="P44" i="124"/>
  <c r="E44" i="124"/>
  <c r="U44" i="124" s="1"/>
  <c r="S43" i="124"/>
  <c r="R43" i="124"/>
  <c r="S42" i="124"/>
  <c r="R42" i="124"/>
  <c r="U41" i="124"/>
  <c r="S41" i="124"/>
  <c r="R41" i="124"/>
  <c r="Q41" i="124"/>
  <c r="P41" i="124"/>
  <c r="E41" i="124"/>
  <c r="T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T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T37" i="124" s="1"/>
  <c r="S36" i="124"/>
  <c r="R36" i="124"/>
  <c r="Q36" i="124"/>
  <c r="P36" i="124"/>
  <c r="E36" i="124"/>
  <c r="T36" i="124" s="1"/>
  <c r="S35" i="124"/>
  <c r="R35" i="124"/>
  <c r="Q35" i="124"/>
  <c r="P35" i="124"/>
  <c r="E35" i="124"/>
  <c r="T35" i="124" s="1"/>
  <c r="S34" i="124"/>
  <c r="R34" i="124"/>
  <c r="Q34" i="124"/>
  <c r="P34" i="124"/>
  <c r="E34" i="124"/>
  <c r="U34" i="124" s="1"/>
  <c r="S33" i="124"/>
  <c r="R33" i="124"/>
  <c r="Q33" i="124"/>
  <c r="P33" i="124"/>
  <c r="E33" i="124"/>
  <c r="T33" i="124" s="1"/>
  <c r="S32" i="124"/>
  <c r="R32" i="124"/>
  <c r="Q32" i="124"/>
  <c r="P32" i="124"/>
  <c r="T32" i="124" s="1"/>
  <c r="E32" i="124"/>
  <c r="S31" i="124"/>
  <c r="R31" i="124"/>
  <c r="Q31" i="124"/>
  <c r="P31" i="124"/>
  <c r="E31" i="124"/>
  <c r="T31" i="124" s="1"/>
  <c r="S30" i="124"/>
  <c r="R30" i="124"/>
  <c r="Q30" i="124"/>
  <c r="P30" i="124"/>
  <c r="E30" i="124"/>
  <c r="U30" i="124" s="1"/>
  <c r="S29" i="124"/>
  <c r="R29" i="124"/>
  <c r="Q29" i="124"/>
  <c r="P29" i="124"/>
  <c r="E29" i="124"/>
  <c r="T29" i="124" s="1"/>
  <c r="S28" i="124"/>
  <c r="R28" i="124"/>
  <c r="Q28" i="124"/>
  <c r="P28" i="124"/>
  <c r="P27" i="124" s="1"/>
  <c r="E28" i="124"/>
  <c r="T28" i="124" s="1"/>
  <c r="S27" i="124"/>
  <c r="R27" i="124"/>
  <c r="S26" i="124"/>
  <c r="R26" i="124"/>
  <c r="Q26" i="124"/>
  <c r="P26" i="124"/>
  <c r="E26" i="124"/>
  <c r="T26" i="124" s="1"/>
  <c r="S25" i="124"/>
  <c r="R25" i="124"/>
  <c r="Q25" i="124"/>
  <c r="P25" i="124"/>
  <c r="E25" i="124"/>
  <c r="U25" i="124" s="1"/>
  <c r="S24" i="124"/>
  <c r="R24" i="124"/>
  <c r="Q24" i="124"/>
  <c r="P24" i="124"/>
  <c r="E24" i="124"/>
  <c r="T24" i="124" s="1"/>
  <c r="S23" i="124"/>
  <c r="R23" i="124"/>
  <c r="Q23" i="124"/>
  <c r="P23" i="124"/>
  <c r="E23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U19" i="124" s="1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T14" i="124" s="1"/>
  <c r="S13" i="124"/>
  <c r="R13" i="124"/>
  <c r="Q13" i="124"/>
  <c r="P13" i="124"/>
  <c r="E13" i="124"/>
  <c r="U13" i="124" s="1"/>
  <c r="S12" i="124"/>
  <c r="R12" i="124"/>
  <c r="Q12" i="124"/>
  <c r="P12" i="124"/>
  <c r="E12" i="124"/>
  <c r="T12" i="124" s="1"/>
  <c r="S11" i="124"/>
  <c r="R11" i="124"/>
  <c r="Q11" i="124"/>
  <c r="P11" i="124"/>
  <c r="E11" i="124"/>
  <c r="T11" i="124" s="1"/>
  <c r="S10" i="124"/>
  <c r="R10" i="124"/>
  <c r="Q10" i="124"/>
  <c r="P10" i="124"/>
  <c r="E10" i="124"/>
  <c r="E9" i="124" s="1"/>
  <c r="S9" i="124"/>
  <c r="R9" i="124"/>
  <c r="S8" i="124"/>
  <c r="R8" i="124"/>
  <c r="S62" i="123"/>
  <c r="R62" i="123"/>
  <c r="S61" i="123"/>
  <c r="R61" i="123"/>
  <c r="Q61" i="123"/>
  <c r="P61" i="123"/>
  <c r="E61" i="123"/>
  <c r="U61" i="123" s="1"/>
  <c r="S60" i="123"/>
  <c r="R60" i="123"/>
  <c r="Q60" i="123"/>
  <c r="Q59" i="123" s="1"/>
  <c r="P60" i="123"/>
  <c r="E60" i="123"/>
  <c r="U60" i="123" s="1"/>
  <c r="S59" i="123"/>
  <c r="R59" i="123"/>
  <c r="S58" i="123"/>
  <c r="R58" i="123"/>
  <c r="S57" i="123"/>
  <c r="R57" i="123"/>
  <c r="Q57" i="123"/>
  <c r="P57" i="123"/>
  <c r="E57" i="123"/>
  <c r="U57" i="123" s="1"/>
  <c r="S56" i="123"/>
  <c r="R56" i="123"/>
  <c r="Q56" i="123"/>
  <c r="P56" i="123"/>
  <c r="E56" i="123"/>
  <c r="T56" i="123" s="1"/>
  <c r="S55" i="123"/>
  <c r="R55" i="123"/>
  <c r="Q55" i="123"/>
  <c r="P55" i="123"/>
  <c r="E55" i="123"/>
  <c r="U55" i="123" s="1"/>
  <c r="S54" i="123"/>
  <c r="R54" i="123"/>
  <c r="Q54" i="123"/>
  <c r="Q53" i="123" s="1"/>
  <c r="P54" i="123"/>
  <c r="E54" i="123"/>
  <c r="U54" i="123" s="1"/>
  <c r="S53" i="123"/>
  <c r="R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T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9" i="123" s="1"/>
  <c r="S48" i="123"/>
  <c r="R48" i="123"/>
  <c r="Q48" i="123"/>
  <c r="P48" i="123"/>
  <c r="E48" i="123"/>
  <c r="U48" i="123" s="1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S45" i="123"/>
  <c r="R45" i="123"/>
  <c r="Q45" i="123"/>
  <c r="U45" i="123" s="1"/>
  <c r="P45" i="123"/>
  <c r="E45" i="123"/>
  <c r="S44" i="123"/>
  <c r="R44" i="123"/>
  <c r="Q44" i="123"/>
  <c r="P44" i="123"/>
  <c r="P43" i="123" s="1"/>
  <c r="E44" i="123"/>
  <c r="U44" i="123" s="1"/>
  <c r="S43" i="123"/>
  <c r="R43" i="123"/>
  <c r="S42" i="123"/>
  <c r="R42" i="123"/>
  <c r="S41" i="123"/>
  <c r="R41" i="123"/>
  <c r="Q41" i="123"/>
  <c r="P41" i="123"/>
  <c r="E41" i="123"/>
  <c r="T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T39" i="123" s="1"/>
  <c r="S38" i="123"/>
  <c r="R38" i="123"/>
  <c r="Q38" i="123"/>
  <c r="P38" i="123"/>
  <c r="E38" i="123"/>
  <c r="U38" i="123" s="1"/>
  <c r="S37" i="123"/>
  <c r="R37" i="123"/>
  <c r="Q37" i="123"/>
  <c r="P37" i="123"/>
  <c r="E37" i="123"/>
  <c r="T37" i="123" s="1"/>
  <c r="S36" i="123"/>
  <c r="R36" i="123"/>
  <c r="Q36" i="123"/>
  <c r="P36" i="123"/>
  <c r="E36" i="123"/>
  <c r="U36" i="123" s="1"/>
  <c r="S35" i="123"/>
  <c r="R35" i="123"/>
  <c r="Q35" i="123"/>
  <c r="U35" i="123" s="1"/>
  <c r="P35" i="123"/>
  <c r="E35" i="123"/>
  <c r="T34" i="123"/>
  <c r="S34" i="123"/>
  <c r="R34" i="123"/>
  <c r="Q34" i="123"/>
  <c r="P34" i="123"/>
  <c r="E34" i="123"/>
  <c r="U34" i="123" s="1"/>
  <c r="S33" i="123"/>
  <c r="R33" i="123"/>
  <c r="Q33" i="123"/>
  <c r="P33" i="123"/>
  <c r="E33" i="123"/>
  <c r="T33" i="123" s="1"/>
  <c r="S32" i="123"/>
  <c r="R32" i="123"/>
  <c r="Q32" i="123"/>
  <c r="P32" i="123"/>
  <c r="E32" i="123"/>
  <c r="U32" i="123" s="1"/>
  <c r="S31" i="123"/>
  <c r="R31" i="123"/>
  <c r="Q31" i="123"/>
  <c r="P31" i="123"/>
  <c r="E31" i="123"/>
  <c r="T31" i="123" s="1"/>
  <c r="S30" i="123"/>
  <c r="R30" i="123"/>
  <c r="Q30" i="123"/>
  <c r="U30" i="123" s="1"/>
  <c r="P30" i="123"/>
  <c r="T30" i="123" s="1"/>
  <c r="E30" i="123"/>
  <c r="S29" i="123"/>
  <c r="R29" i="123"/>
  <c r="Q29" i="123"/>
  <c r="P29" i="123"/>
  <c r="E29" i="123"/>
  <c r="T29" i="123" s="1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T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T24" i="123" s="1"/>
  <c r="S23" i="123"/>
  <c r="R23" i="123"/>
  <c r="Q23" i="123"/>
  <c r="P23" i="123"/>
  <c r="E23" i="123"/>
  <c r="U23" i="123" s="1"/>
  <c r="S22" i="123"/>
  <c r="R22" i="123"/>
  <c r="Q22" i="123"/>
  <c r="P22" i="123"/>
  <c r="E22" i="123"/>
  <c r="T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T20" i="123" s="1"/>
  <c r="S19" i="123"/>
  <c r="R19" i="123"/>
  <c r="Q19" i="123"/>
  <c r="P19" i="123"/>
  <c r="E19" i="123"/>
  <c r="U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T17" i="123" s="1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T14" i="123" s="1"/>
  <c r="S13" i="123"/>
  <c r="R13" i="123"/>
  <c r="Q13" i="123"/>
  <c r="U13" i="123" s="1"/>
  <c r="P13" i="123"/>
  <c r="T13" i="123" s="1"/>
  <c r="E13" i="123"/>
  <c r="S12" i="123"/>
  <c r="R12" i="123"/>
  <c r="Q12" i="123"/>
  <c r="P12" i="123"/>
  <c r="E12" i="123"/>
  <c r="T12" i="123" s="1"/>
  <c r="S11" i="123"/>
  <c r="R11" i="123"/>
  <c r="Q11" i="123"/>
  <c r="P11" i="123"/>
  <c r="E11" i="123"/>
  <c r="U11" i="123" s="1"/>
  <c r="S10" i="123"/>
  <c r="R10" i="123"/>
  <c r="Q10" i="123"/>
  <c r="Q9" i="123" s="1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U61" i="122" s="1"/>
  <c r="S60" i="122"/>
  <c r="R60" i="122"/>
  <c r="Q60" i="122"/>
  <c r="P60" i="122"/>
  <c r="E60" i="122"/>
  <c r="E59" i="122" s="1"/>
  <c r="U59" i="122" s="1"/>
  <c r="S59" i="122"/>
  <c r="R59" i="122"/>
  <c r="S58" i="122"/>
  <c r="R58" i="122"/>
  <c r="S57" i="122"/>
  <c r="R57" i="122"/>
  <c r="Q57" i="122"/>
  <c r="P57" i="122"/>
  <c r="E57" i="122"/>
  <c r="U57" i="122" s="1"/>
  <c r="S56" i="122"/>
  <c r="R56" i="122"/>
  <c r="Q56" i="122"/>
  <c r="P56" i="122"/>
  <c r="E56" i="122"/>
  <c r="T56" i="122" s="1"/>
  <c r="S55" i="122"/>
  <c r="R55" i="122"/>
  <c r="Q55" i="122"/>
  <c r="P55" i="122"/>
  <c r="E55" i="122"/>
  <c r="T55" i="122" s="1"/>
  <c r="S54" i="122"/>
  <c r="R54" i="122"/>
  <c r="Q54" i="122"/>
  <c r="P54" i="122"/>
  <c r="E54" i="122"/>
  <c r="E53" i="122" s="1"/>
  <c r="U53" i="122" s="1"/>
  <c r="S53" i="122"/>
  <c r="R53" i="122"/>
  <c r="S52" i="122"/>
  <c r="R52" i="122"/>
  <c r="Q52" i="122"/>
  <c r="P52" i="122"/>
  <c r="E52" i="122"/>
  <c r="U52" i="122" s="1"/>
  <c r="S51" i="122"/>
  <c r="R51" i="122"/>
  <c r="Q51" i="122"/>
  <c r="P51" i="122"/>
  <c r="E51" i="122"/>
  <c r="T51" i="122" s="1"/>
  <c r="S50" i="122"/>
  <c r="R50" i="122"/>
  <c r="Q50" i="122"/>
  <c r="P50" i="122"/>
  <c r="E50" i="122"/>
  <c r="U50" i="122" s="1"/>
  <c r="S49" i="122"/>
  <c r="R49" i="122"/>
  <c r="Q49" i="122"/>
  <c r="P49" i="122"/>
  <c r="E49" i="122"/>
  <c r="T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T47" i="122" s="1"/>
  <c r="T46" i="122"/>
  <c r="S46" i="122"/>
  <c r="R46" i="122"/>
  <c r="Q46" i="122"/>
  <c r="P46" i="122"/>
  <c r="E46" i="122"/>
  <c r="U46" i="122" s="1"/>
  <c r="S45" i="122"/>
  <c r="R45" i="122"/>
  <c r="Q45" i="122"/>
  <c r="P45" i="122"/>
  <c r="E45" i="122"/>
  <c r="T45" i="122" s="1"/>
  <c r="S44" i="122"/>
  <c r="R44" i="122"/>
  <c r="Q44" i="122"/>
  <c r="P44" i="122"/>
  <c r="E44" i="122"/>
  <c r="U44" i="122" s="1"/>
  <c r="S43" i="122"/>
  <c r="R43" i="122"/>
  <c r="S42" i="122"/>
  <c r="R42" i="122"/>
  <c r="S41" i="122"/>
  <c r="R41" i="122"/>
  <c r="Q41" i="122"/>
  <c r="P41" i="122"/>
  <c r="E41" i="122"/>
  <c r="T41" i="122" s="1"/>
  <c r="S40" i="122"/>
  <c r="R40" i="122"/>
  <c r="Q40" i="122"/>
  <c r="P40" i="122"/>
  <c r="E40" i="122"/>
  <c r="U40" i="122" s="1"/>
  <c r="S39" i="122"/>
  <c r="R39" i="122"/>
  <c r="Q39" i="122"/>
  <c r="P39" i="122"/>
  <c r="E39" i="122"/>
  <c r="T39" i="122" s="1"/>
  <c r="S38" i="122"/>
  <c r="R38" i="122"/>
  <c r="Q38" i="122"/>
  <c r="P38" i="122"/>
  <c r="E38" i="122"/>
  <c r="U38" i="122" s="1"/>
  <c r="S37" i="122"/>
  <c r="R37" i="122"/>
  <c r="Q37" i="122"/>
  <c r="P37" i="122"/>
  <c r="E37" i="122"/>
  <c r="T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T35" i="122" s="1"/>
  <c r="S34" i="122"/>
  <c r="R34" i="122"/>
  <c r="Q34" i="122"/>
  <c r="P34" i="122"/>
  <c r="E34" i="122"/>
  <c r="U34" i="122" s="1"/>
  <c r="S33" i="122"/>
  <c r="R33" i="122"/>
  <c r="Q33" i="122"/>
  <c r="P33" i="122"/>
  <c r="E33" i="122"/>
  <c r="T33" i="122" s="1"/>
  <c r="S32" i="122"/>
  <c r="R32" i="122"/>
  <c r="Q32" i="122"/>
  <c r="P32" i="122"/>
  <c r="E32" i="122"/>
  <c r="S31" i="122"/>
  <c r="R31" i="122"/>
  <c r="Q31" i="122"/>
  <c r="P31" i="122"/>
  <c r="E31" i="122"/>
  <c r="T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T29" i="122" s="1"/>
  <c r="S28" i="122"/>
  <c r="R28" i="122"/>
  <c r="Q28" i="122"/>
  <c r="P28" i="122"/>
  <c r="P27" i="122" s="1"/>
  <c r="E28" i="122"/>
  <c r="U28" i="122" s="1"/>
  <c r="S27" i="122"/>
  <c r="R27" i="122"/>
  <c r="S26" i="122"/>
  <c r="R26" i="122"/>
  <c r="Q26" i="122"/>
  <c r="P26" i="122"/>
  <c r="E26" i="122"/>
  <c r="T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T24" i="122" s="1"/>
  <c r="S23" i="122"/>
  <c r="R23" i="122"/>
  <c r="Q23" i="122"/>
  <c r="P23" i="122"/>
  <c r="E23" i="122"/>
  <c r="U23" i="122" s="1"/>
  <c r="S22" i="122"/>
  <c r="R22" i="122"/>
  <c r="Q22" i="122"/>
  <c r="P22" i="122"/>
  <c r="E22" i="122"/>
  <c r="T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T20" i="122" s="1"/>
  <c r="S19" i="122"/>
  <c r="R19" i="122"/>
  <c r="Q19" i="122"/>
  <c r="P19" i="122"/>
  <c r="E19" i="122"/>
  <c r="U19" i="122" s="1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T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T14" i="122" s="1"/>
  <c r="S13" i="122"/>
  <c r="R13" i="122"/>
  <c r="Q13" i="122"/>
  <c r="P13" i="122"/>
  <c r="E13" i="122"/>
  <c r="U13" i="122" s="1"/>
  <c r="S12" i="122"/>
  <c r="R12" i="122"/>
  <c r="Q12" i="122"/>
  <c r="P12" i="122"/>
  <c r="E12" i="122"/>
  <c r="T12" i="122" s="1"/>
  <c r="T11" i="122"/>
  <c r="S11" i="122"/>
  <c r="R11" i="122"/>
  <c r="Q11" i="122"/>
  <c r="P11" i="122"/>
  <c r="E11" i="122"/>
  <c r="U11" i="122" s="1"/>
  <c r="S10" i="122"/>
  <c r="R10" i="122"/>
  <c r="Q10" i="122"/>
  <c r="P10" i="122"/>
  <c r="E10" i="122"/>
  <c r="E9" i="122" s="1"/>
  <c r="S9" i="122"/>
  <c r="R9" i="122"/>
  <c r="S8" i="122"/>
  <c r="R8" i="122"/>
  <c r="S62" i="121"/>
  <c r="R62" i="121"/>
  <c r="S61" i="121"/>
  <c r="R61" i="121"/>
  <c r="Q61" i="121"/>
  <c r="P61" i="121"/>
  <c r="E61" i="121"/>
  <c r="U61" i="121" s="1"/>
  <c r="U60" i="121"/>
  <c r="S60" i="121"/>
  <c r="R60" i="121"/>
  <c r="Q60" i="121"/>
  <c r="Q59" i="121" s="1"/>
  <c r="P60" i="121"/>
  <c r="E60" i="121"/>
  <c r="S59" i="121"/>
  <c r="R59" i="121"/>
  <c r="S58" i="121"/>
  <c r="R58" i="121"/>
  <c r="S57" i="121"/>
  <c r="R57" i="121"/>
  <c r="Q57" i="121"/>
  <c r="P57" i="121"/>
  <c r="E57" i="121"/>
  <c r="U57" i="121" s="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Q53" i="121" s="1"/>
  <c r="P54" i="121"/>
  <c r="E54" i="121"/>
  <c r="U54" i="121" s="1"/>
  <c r="S53" i="121"/>
  <c r="R53" i="121"/>
  <c r="T52" i="121"/>
  <c r="S52" i="121"/>
  <c r="R52" i="121"/>
  <c r="Q52" i="121"/>
  <c r="P52" i="121"/>
  <c r="E52" i="121"/>
  <c r="U52" i="121" s="1"/>
  <c r="S51" i="121"/>
  <c r="R51" i="121"/>
  <c r="Q51" i="121"/>
  <c r="P51" i="121"/>
  <c r="E51" i="121"/>
  <c r="T51" i="121" s="1"/>
  <c r="S50" i="121"/>
  <c r="R50" i="121"/>
  <c r="Q50" i="121"/>
  <c r="P50" i="121"/>
  <c r="E50" i="121"/>
  <c r="U50" i="121" s="1"/>
  <c r="S49" i="121"/>
  <c r="R49" i="121"/>
  <c r="Q49" i="121"/>
  <c r="P49" i="121"/>
  <c r="E49" i="121"/>
  <c r="T49" i="121" s="1"/>
  <c r="S48" i="121"/>
  <c r="R48" i="121"/>
  <c r="Q48" i="121"/>
  <c r="P48" i="121"/>
  <c r="E48" i="121"/>
  <c r="U48" i="121" s="1"/>
  <c r="S47" i="121"/>
  <c r="R47" i="121"/>
  <c r="Q47" i="121"/>
  <c r="P47" i="121"/>
  <c r="E47" i="121"/>
  <c r="T47" i="121" s="1"/>
  <c r="S46" i="121"/>
  <c r="R46" i="121"/>
  <c r="Q46" i="121"/>
  <c r="P46" i="121"/>
  <c r="E46" i="121"/>
  <c r="U46" i="121" s="1"/>
  <c r="S45" i="121"/>
  <c r="R45" i="121"/>
  <c r="Q45" i="121"/>
  <c r="P45" i="121"/>
  <c r="E45" i="121"/>
  <c r="T45" i="121" s="1"/>
  <c r="S44" i="121"/>
  <c r="R44" i="121"/>
  <c r="Q44" i="121"/>
  <c r="P44" i="121"/>
  <c r="P43" i="121" s="1"/>
  <c r="E44" i="121"/>
  <c r="U44" i="121" s="1"/>
  <c r="S43" i="121"/>
  <c r="R43" i="121"/>
  <c r="S42" i="121"/>
  <c r="R42" i="121"/>
  <c r="S41" i="121"/>
  <c r="R41" i="121"/>
  <c r="Q41" i="121"/>
  <c r="P41" i="121"/>
  <c r="E41" i="121"/>
  <c r="S40" i="121"/>
  <c r="R40" i="121"/>
  <c r="Q40" i="121"/>
  <c r="P40" i="121"/>
  <c r="E40" i="121"/>
  <c r="U40" i="121" s="1"/>
  <c r="S39" i="121"/>
  <c r="R39" i="121"/>
  <c r="Q39" i="121"/>
  <c r="P39" i="121"/>
  <c r="E39" i="121"/>
  <c r="T39" i="121" s="1"/>
  <c r="S38" i="121"/>
  <c r="R38" i="121"/>
  <c r="Q38" i="121"/>
  <c r="P38" i="121"/>
  <c r="E38" i="121"/>
  <c r="U38" i="121" s="1"/>
  <c r="S37" i="121"/>
  <c r="R37" i="121"/>
  <c r="Q37" i="121"/>
  <c r="P37" i="121"/>
  <c r="E37" i="121"/>
  <c r="S36" i="121"/>
  <c r="R36" i="121"/>
  <c r="Q36" i="121"/>
  <c r="P36" i="121"/>
  <c r="E36" i="121"/>
  <c r="U36" i="121" s="1"/>
  <c r="S35" i="121"/>
  <c r="R35" i="121"/>
  <c r="Q35" i="121"/>
  <c r="P35" i="121"/>
  <c r="E35" i="121"/>
  <c r="T35" i="121" s="1"/>
  <c r="S34" i="121"/>
  <c r="R34" i="121"/>
  <c r="Q34" i="121"/>
  <c r="P34" i="121"/>
  <c r="E34" i="121"/>
  <c r="T34" i="121" s="1"/>
  <c r="S33" i="121"/>
  <c r="R33" i="121"/>
  <c r="Q33" i="121"/>
  <c r="P33" i="121"/>
  <c r="E33" i="121"/>
  <c r="S32" i="121"/>
  <c r="R32" i="121"/>
  <c r="Q32" i="121"/>
  <c r="P32" i="121"/>
  <c r="E32" i="121"/>
  <c r="U32" i="121" s="1"/>
  <c r="S31" i="121"/>
  <c r="R31" i="121"/>
  <c r="Q31" i="121"/>
  <c r="P31" i="121"/>
  <c r="E31" i="121"/>
  <c r="T31" i="121" s="1"/>
  <c r="S30" i="121"/>
  <c r="R30" i="121"/>
  <c r="Q30" i="121"/>
  <c r="U30" i="121" s="1"/>
  <c r="P30" i="121"/>
  <c r="E30" i="121"/>
  <c r="S29" i="121"/>
  <c r="R29" i="121"/>
  <c r="Q29" i="121"/>
  <c r="P29" i="121"/>
  <c r="E29" i="121"/>
  <c r="S28" i="121"/>
  <c r="R28" i="121"/>
  <c r="Q28" i="121"/>
  <c r="P28" i="121"/>
  <c r="E28" i="121"/>
  <c r="U28" i="121" s="1"/>
  <c r="S27" i="121"/>
  <c r="R27" i="121"/>
  <c r="S26" i="121"/>
  <c r="R26" i="121"/>
  <c r="Q26" i="121"/>
  <c r="P26" i="121"/>
  <c r="E26" i="121"/>
  <c r="T26" i="121" s="1"/>
  <c r="S25" i="121"/>
  <c r="R25" i="121"/>
  <c r="Q25" i="121"/>
  <c r="P25" i="121"/>
  <c r="E25" i="121"/>
  <c r="U25" i="121" s="1"/>
  <c r="S24" i="121"/>
  <c r="R24" i="121"/>
  <c r="Q24" i="121"/>
  <c r="P24" i="121"/>
  <c r="E24" i="121"/>
  <c r="S23" i="121"/>
  <c r="R23" i="121"/>
  <c r="Q23" i="121"/>
  <c r="P23" i="121"/>
  <c r="E23" i="121"/>
  <c r="U23" i="121" s="1"/>
  <c r="S22" i="121"/>
  <c r="R22" i="121"/>
  <c r="Q22" i="121"/>
  <c r="P22" i="121"/>
  <c r="E22" i="121"/>
  <c r="T22" i="121" s="1"/>
  <c r="S21" i="121"/>
  <c r="R21" i="121"/>
  <c r="Q21" i="121"/>
  <c r="P21" i="121"/>
  <c r="E21" i="121"/>
  <c r="U21" i="121" s="1"/>
  <c r="S20" i="121"/>
  <c r="R20" i="121"/>
  <c r="Q20" i="121"/>
  <c r="P20" i="121"/>
  <c r="E20" i="121"/>
  <c r="S19" i="121"/>
  <c r="R19" i="121"/>
  <c r="Q19" i="121"/>
  <c r="P19" i="121"/>
  <c r="E19" i="121"/>
  <c r="U19" i="121" s="1"/>
  <c r="S18" i="121"/>
  <c r="R18" i="121"/>
  <c r="Q18" i="121"/>
  <c r="P18" i="121"/>
  <c r="E18" i="121"/>
  <c r="T18" i="121" s="1"/>
  <c r="S17" i="121"/>
  <c r="R17" i="121"/>
  <c r="Q17" i="121"/>
  <c r="P17" i="121"/>
  <c r="E17" i="121"/>
  <c r="T17" i="121" s="1"/>
  <c r="S16" i="121"/>
  <c r="R16" i="121"/>
  <c r="Q16" i="121"/>
  <c r="P16" i="121"/>
  <c r="E16" i="121"/>
  <c r="S15" i="121"/>
  <c r="R15" i="121"/>
  <c r="Q15" i="121"/>
  <c r="P15" i="121"/>
  <c r="E15" i="121"/>
  <c r="U15" i="121" s="1"/>
  <c r="S14" i="121"/>
  <c r="R14" i="121"/>
  <c r="Q14" i="121"/>
  <c r="P14" i="121"/>
  <c r="E14" i="121"/>
  <c r="T14" i="121" s="1"/>
  <c r="S13" i="121"/>
  <c r="R13" i="121"/>
  <c r="Q13" i="121"/>
  <c r="U13" i="121" s="1"/>
  <c r="P13" i="121"/>
  <c r="T13" i="121" s="1"/>
  <c r="E13" i="121"/>
  <c r="S12" i="121"/>
  <c r="R12" i="121"/>
  <c r="Q12" i="121"/>
  <c r="P12" i="121"/>
  <c r="E12" i="121"/>
  <c r="S11" i="121"/>
  <c r="R11" i="121"/>
  <c r="Q11" i="121"/>
  <c r="P11" i="121"/>
  <c r="E11" i="121"/>
  <c r="U11" i="121" s="1"/>
  <c r="S10" i="121"/>
  <c r="R10" i="121"/>
  <c r="Q10" i="121"/>
  <c r="P10" i="121"/>
  <c r="E10" i="121"/>
  <c r="U10" i="121" s="1"/>
  <c r="S9" i="121"/>
  <c r="R9" i="121"/>
  <c r="S8" i="121"/>
  <c r="R8" i="121"/>
  <c r="S62" i="120"/>
  <c r="R62" i="120"/>
  <c r="S61" i="120"/>
  <c r="R61" i="120"/>
  <c r="Q61" i="120"/>
  <c r="P61" i="120"/>
  <c r="E61" i="120"/>
  <c r="U61" i="120" s="1"/>
  <c r="S60" i="120"/>
  <c r="R60" i="120"/>
  <c r="Q60" i="120"/>
  <c r="P60" i="120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T56" i="120" s="1"/>
  <c r="S55" i="120"/>
  <c r="R55" i="120"/>
  <c r="Q55" i="120"/>
  <c r="P55" i="120"/>
  <c r="E55" i="120"/>
  <c r="U55" i="120" s="1"/>
  <c r="S54" i="120"/>
  <c r="R54" i="120"/>
  <c r="Q54" i="120"/>
  <c r="P54" i="120"/>
  <c r="E54" i="120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T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S48" i="120"/>
  <c r="R48" i="120"/>
  <c r="Q48" i="120"/>
  <c r="P48" i="120"/>
  <c r="E48" i="120"/>
  <c r="U48" i="120" s="1"/>
  <c r="S47" i="120"/>
  <c r="R47" i="120"/>
  <c r="Q47" i="120"/>
  <c r="P47" i="120"/>
  <c r="E47" i="120"/>
  <c r="T47" i="120" s="1"/>
  <c r="S46" i="120"/>
  <c r="R46" i="120"/>
  <c r="Q46" i="120"/>
  <c r="P46" i="120"/>
  <c r="E46" i="120"/>
  <c r="U46" i="120" s="1"/>
  <c r="S45" i="120"/>
  <c r="R45" i="120"/>
  <c r="Q45" i="120"/>
  <c r="P45" i="120"/>
  <c r="E45" i="120"/>
  <c r="S44" i="120"/>
  <c r="R44" i="120"/>
  <c r="Q44" i="120"/>
  <c r="P44" i="120"/>
  <c r="E44" i="120"/>
  <c r="U44" i="120" s="1"/>
  <c r="S43" i="120"/>
  <c r="R43" i="120"/>
  <c r="S42" i="120"/>
  <c r="R42" i="120"/>
  <c r="S41" i="120"/>
  <c r="R41" i="120"/>
  <c r="Q41" i="120"/>
  <c r="P41" i="120"/>
  <c r="E41" i="120"/>
  <c r="T41" i="120" s="1"/>
  <c r="S40" i="120"/>
  <c r="R40" i="120"/>
  <c r="Q40" i="120"/>
  <c r="P40" i="120"/>
  <c r="E40" i="120"/>
  <c r="T40" i="120" s="1"/>
  <c r="S39" i="120"/>
  <c r="R39" i="120"/>
  <c r="Q39" i="120"/>
  <c r="P39" i="120"/>
  <c r="E39" i="120"/>
  <c r="S38" i="120"/>
  <c r="R38" i="120"/>
  <c r="Q38" i="120"/>
  <c r="P38" i="120"/>
  <c r="E38" i="120"/>
  <c r="U38" i="120" s="1"/>
  <c r="S37" i="120"/>
  <c r="R37" i="120"/>
  <c r="Q37" i="120"/>
  <c r="P37" i="120"/>
  <c r="E37" i="120"/>
  <c r="T37" i="120" s="1"/>
  <c r="S36" i="120"/>
  <c r="R36" i="120"/>
  <c r="Q36" i="120"/>
  <c r="P36" i="120"/>
  <c r="E36" i="120"/>
  <c r="U36" i="120" s="1"/>
  <c r="S35" i="120"/>
  <c r="R35" i="120"/>
  <c r="Q35" i="120"/>
  <c r="P35" i="120"/>
  <c r="E35" i="120"/>
  <c r="S34" i="120"/>
  <c r="R34" i="120"/>
  <c r="Q34" i="120"/>
  <c r="P34" i="120"/>
  <c r="E34" i="120"/>
  <c r="U34" i="120" s="1"/>
  <c r="S33" i="120"/>
  <c r="R33" i="120"/>
  <c r="Q33" i="120"/>
  <c r="P33" i="120"/>
  <c r="E33" i="120"/>
  <c r="T33" i="120" s="1"/>
  <c r="S32" i="120"/>
  <c r="R32" i="120"/>
  <c r="Q32" i="120"/>
  <c r="U32" i="120" s="1"/>
  <c r="P32" i="120"/>
  <c r="T32" i="120" s="1"/>
  <c r="E32" i="120"/>
  <c r="S31" i="120"/>
  <c r="R31" i="120"/>
  <c r="Q31" i="120"/>
  <c r="P31" i="120"/>
  <c r="E31" i="120"/>
  <c r="S30" i="120"/>
  <c r="R30" i="120"/>
  <c r="Q30" i="120"/>
  <c r="P30" i="120"/>
  <c r="E30" i="120"/>
  <c r="U30" i="120" s="1"/>
  <c r="U29" i="120"/>
  <c r="S29" i="120"/>
  <c r="R29" i="120"/>
  <c r="Q29" i="120"/>
  <c r="P29" i="120"/>
  <c r="E29" i="120"/>
  <c r="T29" i="120" s="1"/>
  <c r="S28" i="120"/>
  <c r="R28" i="120"/>
  <c r="Q28" i="120"/>
  <c r="P28" i="120"/>
  <c r="P27" i="120" s="1"/>
  <c r="E28" i="120"/>
  <c r="U28" i="120" s="1"/>
  <c r="S27" i="120"/>
  <c r="R27" i="120"/>
  <c r="S26" i="120"/>
  <c r="R26" i="120"/>
  <c r="Q26" i="120"/>
  <c r="P26" i="120"/>
  <c r="E26" i="120"/>
  <c r="S25" i="120"/>
  <c r="R25" i="120"/>
  <c r="Q25" i="120"/>
  <c r="P25" i="120"/>
  <c r="E25" i="120"/>
  <c r="U25" i="120" s="1"/>
  <c r="S24" i="120"/>
  <c r="R24" i="120"/>
  <c r="Q24" i="120"/>
  <c r="P24" i="120"/>
  <c r="E24" i="120"/>
  <c r="T24" i="120" s="1"/>
  <c r="U23" i="120"/>
  <c r="T23" i="120"/>
  <c r="S23" i="120"/>
  <c r="R23" i="120"/>
  <c r="Q23" i="120"/>
  <c r="P23" i="120"/>
  <c r="E23" i="120"/>
  <c r="S22" i="120"/>
  <c r="R22" i="120"/>
  <c r="Q22" i="120"/>
  <c r="P22" i="120"/>
  <c r="E22" i="120"/>
  <c r="S21" i="120"/>
  <c r="R21" i="120"/>
  <c r="Q21" i="120"/>
  <c r="P21" i="120"/>
  <c r="E21" i="120"/>
  <c r="U21" i="120" s="1"/>
  <c r="U20" i="120"/>
  <c r="S20" i="120"/>
  <c r="R20" i="120"/>
  <c r="Q20" i="120"/>
  <c r="P20" i="120"/>
  <c r="E20" i="120"/>
  <c r="T20" i="120" s="1"/>
  <c r="S19" i="120"/>
  <c r="R19" i="120"/>
  <c r="Q19" i="120"/>
  <c r="P19" i="120"/>
  <c r="E19" i="120"/>
  <c r="U19" i="120" s="1"/>
  <c r="S18" i="120"/>
  <c r="R18" i="120"/>
  <c r="Q18" i="120"/>
  <c r="P18" i="120"/>
  <c r="E18" i="120"/>
  <c r="S17" i="120"/>
  <c r="R17" i="120"/>
  <c r="Q17" i="120"/>
  <c r="P17" i="120"/>
  <c r="E17" i="120"/>
  <c r="U17" i="120" s="1"/>
  <c r="S16" i="120"/>
  <c r="R16" i="120"/>
  <c r="Q16" i="120"/>
  <c r="P16" i="120"/>
  <c r="E16" i="120"/>
  <c r="T16" i="120" s="1"/>
  <c r="S15" i="120"/>
  <c r="R15" i="120"/>
  <c r="Q15" i="120"/>
  <c r="P15" i="120"/>
  <c r="E15" i="120"/>
  <c r="U15" i="120" s="1"/>
  <c r="S14" i="120"/>
  <c r="R14" i="120"/>
  <c r="Q14" i="120"/>
  <c r="P14" i="120"/>
  <c r="E14" i="120"/>
  <c r="S13" i="120"/>
  <c r="R13" i="120"/>
  <c r="Q13" i="120"/>
  <c r="P13" i="120"/>
  <c r="E13" i="120"/>
  <c r="S12" i="120"/>
  <c r="R12" i="120"/>
  <c r="Q12" i="120"/>
  <c r="P12" i="120"/>
  <c r="E12" i="120"/>
  <c r="T12" i="120" s="1"/>
  <c r="U11" i="120"/>
  <c r="S11" i="120"/>
  <c r="R11" i="120"/>
  <c r="Q11" i="120"/>
  <c r="P11" i="120"/>
  <c r="E11" i="120"/>
  <c r="T11" i="120" s="1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U60" i="119" s="1"/>
  <c r="S59" i="119"/>
  <c r="R59" i="119"/>
  <c r="S58" i="119"/>
  <c r="R58" i="119"/>
  <c r="S57" i="119"/>
  <c r="R57" i="119"/>
  <c r="Q57" i="119"/>
  <c r="P57" i="119"/>
  <c r="E57" i="119"/>
  <c r="U57" i="119" s="1"/>
  <c r="S56" i="119"/>
  <c r="R56" i="119"/>
  <c r="Q56" i="119"/>
  <c r="P56" i="119"/>
  <c r="E56" i="119"/>
  <c r="S55" i="119"/>
  <c r="R55" i="119"/>
  <c r="Q55" i="119"/>
  <c r="P55" i="119"/>
  <c r="E55" i="119"/>
  <c r="U55" i="119" s="1"/>
  <c r="S54" i="119"/>
  <c r="R54" i="119"/>
  <c r="Q54" i="119"/>
  <c r="Q53" i="119" s="1"/>
  <c r="P54" i="119"/>
  <c r="E54" i="119"/>
  <c r="U54" i="119" s="1"/>
  <c r="S53" i="119"/>
  <c r="R53" i="119"/>
  <c r="S52" i="119"/>
  <c r="R52" i="119"/>
  <c r="Q52" i="119"/>
  <c r="P52" i="119"/>
  <c r="E52" i="119"/>
  <c r="U52" i="119" s="1"/>
  <c r="S51" i="119"/>
  <c r="R51" i="119"/>
  <c r="Q51" i="119"/>
  <c r="P51" i="119"/>
  <c r="E51" i="119"/>
  <c r="S50" i="119"/>
  <c r="R50" i="119"/>
  <c r="Q50" i="119"/>
  <c r="P50" i="119"/>
  <c r="E50" i="119"/>
  <c r="U50" i="119" s="1"/>
  <c r="S49" i="119"/>
  <c r="R49" i="119"/>
  <c r="Q49" i="119"/>
  <c r="P49" i="119"/>
  <c r="E49" i="119"/>
  <c r="T49" i="119" s="1"/>
  <c r="S48" i="119"/>
  <c r="R48" i="119"/>
  <c r="Q48" i="119"/>
  <c r="P48" i="119"/>
  <c r="E48" i="119"/>
  <c r="U48" i="119" s="1"/>
  <c r="S47" i="119"/>
  <c r="R47" i="119"/>
  <c r="Q47" i="119"/>
  <c r="P47" i="119"/>
  <c r="E47" i="119"/>
  <c r="U47" i="119" s="1"/>
  <c r="S46" i="119"/>
  <c r="R46" i="119"/>
  <c r="Q46" i="119"/>
  <c r="P46" i="119"/>
  <c r="E46" i="119"/>
  <c r="S45" i="119"/>
  <c r="R45" i="119"/>
  <c r="Q45" i="119"/>
  <c r="U45" i="119" s="1"/>
  <c r="P45" i="119"/>
  <c r="E45" i="119"/>
  <c r="T44" i="119"/>
  <c r="S44" i="119"/>
  <c r="R44" i="119"/>
  <c r="Q44" i="119"/>
  <c r="P44" i="119"/>
  <c r="P43" i="119" s="1"/>
  <c r="E44" i="119"/>
  <c r="U44" i="119" s="1"/>
  <c r="S43" i="119"/>
  <c r="R43" i="119"/>
  <c r="S42" i="119"/>
  <c r="R42" i="119"/>
  <c r="S41" i="119"/>
  <c r="R41" i="119"/>
  <c r="Q41" i="119"/>
  <c r="P41" i="119"/>
  <c r="E41" i="119"/>
  <c r="U41" i="119" s="1"/>
  <c r="S40" i="119"/>
  <c r="R40" i="119"/>
  <c r="Q40" i="119"/>
  <c r="P40" i="119"/>
  <c r="E40" i="119"/>
  <c r="S39" i="119"/>
  <c r="R39" i="119"/>
  <c r="Q39" i="119"/>
  <c r="P39" i="119"/>
  <c r="E39" i="119"/>
  <c r="T39" i="119" s="1"/>
  <c r="S38" i="119"/>
  <c r="R38" i="119"/>
  <c r="Q38" i="119"/>
  <c r="P38" i="119"/>
  <c r="E38" i="119"/>
  <c r="U38" i="119" s="1"/>
  <c r="S37" i="119"/>
  <c r="R37" i="119"/>
  <c r="Q37" i="119"/>
  <c r="P37" i="119"/>
  <c r="E37" i="119"/>
  <c r="U37" i="119" s="1"/>
  <c r="S36" i="119"/>
  <c r="R36" i="119"/>
  <c r="Q36" i="119"/>
  <c r="P36" i="119"/>
  <c r="E36" i="119"/>
  <c r="S35" i="119"/>
  <c r="R35" i="119"/>
  <c r="Q35" i="119"/>
  <c r="P35" i="119"/>
  <c r="E35" i="119"/>
  <c r="T35" i="119" s="1"/>
  <c r="S34" i="119"/>
  <c r="R34" i="119"/>
  <c r="Q34" i="119"/>
  <c r="P34" i="119"/>
  <c r="E34" i="119"/>
  <c r="U34" i="119" s="1"/>
  <c r="S33" i="119"/>
  <c r="R33" i="119"/>
  <c r="Q33" i="119"/>
  <c r="P33" i="119"/>
  <c r="E33" i="119"/>
  <c r="U33" i="119" s="1"/>
  <c r="S32" i="119"/>
  <c r="R32" i="119"/>
  <c r="Q32" i="119"/>
  <c r="P32" i="119"/>
  <c r="E32" i="119"/>
  <c r="S31" i="119"/>
  <c r="R31" i="119"/>
  <c r="Q31" i="119"/>
  <c r="P31" i="119"/>
  <c r="E31" i="119"/>
  <c r="T31" i="119" s="1"/>
  <c r="S30" i="119"/>
  <c r="R30" i="119"/>
  <c r="Q30" i="119"/>
  <c r="P30" i="119"/>
  <c r="E30" i="119"/>
  <c r="S29" i="119"/>
  <c r="R29" i="119"/>
  <c r="Q29" i="119"/>
  <c r="P29" i="119"/>
  <c r="E29" i="119"/>
  <c r="U29" i="119" s="1"/>
  <c r="S28" i="119"/>
  <c r="R28" i="119"/>
  <c r="Q28" i="119"/>
  <c r="P28" i="119"/>
  <c r="E28" i="119"/>
  <c r="S27" i="119"/>
  <c r="R27" i="119"/>
  <c r="S26" i="119"/>
  <c r="R26" i="119"/>
  <c r="Q26" i="119"/>
  <c r="P26" i="119"/>
  <c r="E26" i="119"/>
  <c r="T26" i="119" s="1"/>
  <c r="S25" i="119"/>
  <c r="R25" i="119"/>
  <c r="Q25" i="119"/>
  <c r="P25" i="119"/>
  <c r="E25" i="119"/>
  <c r="U25" i="119" s="1"/>
  <c r="S24" i="119"/>
  <c r="R24" i="119"/>
  <c r="Q24" i="119"/>
  <c r="P24" i="119"/>
  <c r="E24" i="119"/>
  <c r="U24" i="119" s="1"/>
  <c r="S23" i="119"/>
  <c r="R23" i="119"/>
  <c r="Q23" i="119"/>
  <c r="P23" i="119"/>
  <c r="E23" i="119"/>
  <c r="U23" i="119" s="1"/>
  <c r="S22" i="119"/>
  <c r="R22" i="119"/>
  <c r="Q22" i="119"/>
  <c r="P22" i="119"/>
  <c r="E22" i="119"/>
  <c r="T22" i="119" s="1"/>
  <c r="S21" i="119"/>
  <c r="R21" i="119"/>
  <c r="Q21" i="119"/>
  <c r="P21" i="119"/>
  <c r="E21" i="119"/>
  <c r="U21" i="119" s="1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T18" i="119" s="1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T14" i="119" s="1"/>
  <c r="S13" i="119"/>
  <c r="R13" i="119"/>
  <c r="Q13" i="119"/>
  <c r="P13" i="119"/>
  <c r="E13" i="119"/>
  <c r="S12" i="119"/>
  <c r="R12" i="119"/>
  <c r="Q12" i="119"/>
  <c r="P12" i="119"/>
  <c r="E12" i="119"/>
  <c r="T12" i="119" s="1"/>
  <c r="S11" i="119"/>
  <c r="R11" i="119"/>
  <c r="Q11" i="119"/>
  <c r="P11" i="119"/>
  <c r="E11" i="119"/>
  <c r="U11" i="119" s="1"/>
  <c r="S10" i="119"/>
  <c r="R10" i="119"/>
  <c r="Q10" i="119"/>
  <c r="Q9" i="119" s="1"/>
  <c r="P10" i="119"/>
  <c r="E10" i="119"/>
  <c r="S9" i="119"/>
  <c r="R9" i="119"/>
  <c r="S8" i="119"/>
  <c r="R8" i="119"/>
  <c r="S62" i="118"/>
  <c r="R62" i="118"/>
  <c r="S61" i="118"/>
  <c r="R61" i="118"/>
  <c r="Q61" i="118"/>
  <c r="P61" i="118"/>
  <c r="E61" i="118"/>
  <c r="U61" i="118" s="1"/>
  <c r="S60" i="118"/>
  <c r="R60" i="118"/>
  <c r="Q60" i="118"/>
  <c r="Q59" i="118" s="1"/>
  <c r="P60" i="118"/>
  <c r="E60" i="118"/>
  <c r="E59" i="118" s="1"/>
  <c r="U59" i="118" s="1"/>
  <c r="S59" i="118"/>
  <c r="R59" i="118"/>
  <c r="S58" i="118"/>
  <c r="R58" i="118"/>
  <c r="S57" i="118"/>
  <c r="R57" i="118"/>
  <c r="Q57" i="118"/>
  <c r="P57" i="118"/>
  <c r="E57" i="118"/>
  <c r="U57" i="118" s="1"/>
  <c r="S56" i="118"/>
  <c r="R56" i="118"/>
  <c r="Q56" i="118"/>
  <c r="P56" i="118"/>
  <c r="E56" i="118"/>
  <c r="T56" i="118" s="1"/>
  <c r="S55" i="118"/>
  <c r="R55" i="118"/>
  <c r="Q55" i="118"/>
  <c r="P55" i="118"/>
  <c r="E55" i="118"/>
  <c r="U55" i="118" s="1"/>
  <c r="S54" i="118"/>
  <c r="R54" i="118"/>
  <c r="Q54" i="118"/>
  <c r="P54" i="118"/>
  <c r="E54" i="118"/>
  <c r="E53" i="118" s="1"/>
  <c r="U53" i="118" s="1"/>
  <c r="S53" i="118"/>
  <c r="R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T51" i="118" s="1"/>
  <c r="S50" i="118"/>
  <c r="R50" i="118"/>
  <c r="Q50" i="118"/>
  <c r="P50" i="118"/>
  <c r="E50" i="118"/>
  <c r="U50" i="118" s="1"/>
  <c r="S49" i="118"/>
  <c r="R49" i="118"/>
  <c r="Q49" i="118"/>
  <c r="P49" i="118"/>
  <c r="E49" i="118"/>
  <c r="U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T47" i="118" s="1"/>
  <c r="S46" i="118"/>
  <c r="R46" i="118"/>
  <c r="Q46" i="118"/>
  <c r="P46" i="118"/>
  <c r="E46" i="118"/>
  <c r="T46" i="118" s="1"/>
  <c r="S45" i="118"/>
  <c r="R45" i="118"/>
  <c r="Q45" i="118"/>
  <c r="U45" i="118" s="1"/>
  <c r="P45" i="118"/>
  <c r="E45" i="118"/>
  <c r="S44" i="118"/>
  <c r="R44" i="118"/>
  <c r="Q44" i="118"/>
  <c r="P44" i="118"/>
  <c r="P43" i="118" s="1"/>
  <c r="E44" i="118"/>
  <c r="T44" i="118" s="1"/>
  <c r="S43" i="118"/>
  <c r="R43" i="118"/>
  <c r="S42" i="118"/>
  <c r="R42" i="118"/>
  <c r="S41" i="118"/>
  <c r="R41" i="118"/>
  <c r="Q41" i="118"/>
  <c r="P41" i="118"/>
  <c r="E41" i="118"/>
  <c r="T41" i="118" s="1"/>
  <c r="S40" i="118"/>
  <c r="R40" i="118"/>
  <c r="Q40" i="118"/>
  <c r="P40" i="118"/>
  <c r="E40" i="118"/>
  <c r="T40" i="118" s="1"/>
  <c r="S39" i="118"/>
  <c r="R39" i="118"/>
  <c r="Q39" i="118"/>
  <c r="P39" i="118"/>
  <c r="E39" i="118"/>
  <c r="U39" i="118" s="1"/>
  <c r="S38" i="118"/>
  <c r="R38" i="118"/>
  <c r="Q38" i="118"/>
  <c r="P38" i="118"/>
  <c r="E38" i="118"/>
  <c r="U38" i="118" s="1"/>
  <c r="S37" i="118"/>
  <c r="R37" i="118"/>
  <c r="Q37" i="118"/>
  <c r="P37" i="118"/>
  <c r="E37" i="118"/>
  <c r="T37" i="118" s="1"/>
  <c r="S36" i="118"/>
  <c r="R36" i="118"/>
  <c r="Q36" i="118"/>
  <c r="P36" i="118"/>
  <c r="E36" i="118"/>
  <c r="U36" i="118" s="1"/>
  <c r="S35" i="118"/>
  <c r="R35" i="118"/>
  <c r="Q35" i="118"/>
  <c r="P35" i="118"/>
  <c r="E35" i="118"/>
  <c r="U35" i="118" s="1"/>
  <c r="S34" i="118"/>
  <c r="R34" i="118"/>
  <c r="Q34" i="118"/>
  <c r="P34" i="118"/>
  <c r="E34" i="118"/>
  <c r="U34" i="118" s="1"/>
  <c r="S33" i="118"/>
  <c r="R33" i="118"/>
  <c r="Q33" i="118"/>
  <c r="P33" i="118"/>
  <c r="E33" i="118"/>
  <c r="T33" i="118" s="1"/>
  <c r="S32" i="118"/>
  <c r="R32" i="118"/>
  <c r="Q32" i="118"/>
  <c r="U32" i="118" s="1"/>
  <c r="P32" i="118"/>
  <c r="T32" i="118" s="1"/>
  <c r="E32" i="118"/>
  <c r="S31" i="118"/>
  <c r="R31" i="118"/>
  <c r="Q31" i="118"/>
  <c r="P31" i="118"/>
  <c r="E31" i="118"/>
  <c r="T31" i="118" s="1"/>
  <c r="S30" i="118"/>
  <c r="R30" i="118"/>
  <c r="Q30" i="118"/>
  <c r="P30" i="118"/>
  <c r="T30" i="118" s="1"/>
  <c r="E30" i="118"/>
  <c r="S29" i="118"/>
  <c r="R29" i="118"/>
  <c r="Q29" i="118"/>
  <c r="P29" i="118"/>
  <c r="E29" i="118"/>
  <c r="T29" i="118" s="1"/>
  <c r="S28" i="118"/>
  <c r="R28" i="118"/>
  <c r="Q28" i="118"/>
  <c r="Q27" i="118" s="1"/>
  <c r="P28" i="118"/>
  <c r="E28" i="118"/>
  <c r="U28" i="118" s="1"/>
  <c r="S27" i="118"/>
  <c r="R27" i="118"/>
  <c r="S26" i="118"/>
  <c r="R26" i="118"/>
  <c r="Q26" i="118"/>
  <c r="P26" i="118"/>
  <c r="E26" i="118"/>
  <c r="U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T24" i="118" s="1"/>
  <c r="U23" i="118"/>
  <c r="T23" i="118"/>
  <c r="S23" i="118"/>
  <c r="R23" i="118"/>
  <c r="Q23" i="118"/>
  <c r="P23" i="118"/>
  <c r="E23" i="118"/>
  <c r="S22" i="118"/>
  <c r="R22" i="118"/>
  <c r="Q22" i="118"/>
  <c r="P22" i="118"/>
  <c r="E22" i="118"/>
  <c r="T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T20" i="118" s="1"/>
  <c r="S19" i="118"/>
  <c r="R19" i="118"/>
  <c r="Q19" i="118"/>
  <c r="P19" i="118"/>
  <c r="E19" i="118"/>
  <c r="U19" i="118" s="1"/>
  <c r="T18" i="118"/>
  <c r="S18" i="118"/>
  <c r="R18" i="118"/>
  <c r="Q18" i="118"/>
  <c r="P18" i="118"/>
  <c r="E18" i="118"/>
  <c r="U18" i="118" s="1"/>
  <c r="S17" i="118"/>
  <c r="R17" i="118"/>
  <c r="Q17" i="118"/>
  <c r="P17" i="118"/>
  <c r="E17" i="118"/>
  <c r="U17" i="118" s="1"/>
  <c r="U16" i="118"/>
  <c r="S16" i="118"/>
  <c r="R16" i="118"/>
  <c r="Q16" i="118"/>
  <c r="P16" i="118"/>
  <c r="E16" i="118"/>
  <c r="T16" i="118" s="1"/>
  <c r="S15" i="118"/>
  <c r="R15" i="118"/>
  <c r="Q15" i="118"/>
  <c r="P15" i="118"/>
  <c r="E15" i="118"/>
  <c r="T15" i="118" s="1"/>
  <c r="S14" i="118"/>
  <c r="R14" i="118"/>
  <c r="Q14" i="118"/>
  <c r="P14" i="118"/>
  <c r="E14" i="118"/>
  <c r="U14" i="118" s="1"/>
  <c r="T13" i="118"/>
  <c r="S13" i="118"/>
  <c r="R13" i="118"/>
  <c r="Q13" i="118"/>
  <c r="P13" i="118"/>
  <c r="E13" i="118"/>
  <c r="U13" i="118" s="1"/>
  <c r="S12" i="118"/>
  <c r="R12" i="118"/>
  <c r="Q12" i="118"/>
  <c r="P12" i="118"/>
  <c r="E12" i="118"/>
  <c r="T12" i="118" s="1"/>
  <c r="U11" i="118"/>
  <c r="S11" i="118"/>
  <c r="R11" i="118"/>
  <c r="Q11" i="118"/>
  <c r="P11" i="118"/>
  <c r="E11" i="118"/>
  <c r="T11" i="118" s="1"/>
  <c r="S10" i="118"/>
  <c r="R10" i="118"/>
  <c r="Q10" i="118"/>
  <c r="P10" i="118"/>
  <c r="P9" i="118" s="1"/>
  <c r="E10" i="118"/>
  <c r="E9" i="118" s="1"/>
  <c r="T9" i="118" s="1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U60" i="117" s="1"/>
  <c r="S59" i="117"/>
  <c r="R59" i="117"/>
  <c r="S58" i="117"/>
  <c r="R58" i="117"/>
  <c r="S57" i="117"/>
  <c r="R57" i="117"/>
  <c r="Q57" i="117"/>
  <c r="P57" i="117"/>
  <c r="E57" i="117"/>
  <c r="U57" i="117" s="1"/>
  <c r="S56" i="117"/>
  <c r="R56" i="117"/>
  <c r="Q56" i="117"/>
  <c r="P56" i="117"/>
  <c r="E56" i="117"/>
  <c r="U56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T52" i="117"/>
  <c r="S52" i="117"/>
  <c r="R52" i="117"/>
  <c r="Q52" i="117"/>
  <c r="P52" i="117"/>
  <c r="E52" i="117"/>
  <c r="U52" i="117" s="1"/>
  <c r="S51" i="117"/>
  <c r="R51" i="117"/>
  <c r="Q51" i="117"/>
  <c r="P51" i="117"/>
  <c r="E51" i="117"/>
  <c r="U51" i="117" s="1"/>
  <c r="S50" i="117"/>
  <c r="R50" i="117"/>
  <c r="Q50" i="117"/>
  <c r="P50" i="117"/>
  <c r="E50" i="117"/>
  <c r="U50" i="117" s="1"/>
  <c r="S49" i="117"/>
  <c r="R49" i="117"/>
  <c r="Q49" i="117"/>
  <c r="P49" i="117"/>
  <c r="E49" i="117"/>
  <c r="T49" i="117" s="1"/>
  <c r="S48" i="117"/>
  <c r="R48" i="117"/>
  <c r="Q48" i="117"/>
  <c r="P48" i="117"/>
  <c r="E48" i="117"/>
  <c r="U48" i="117" s="1"/>
  <c r="S47" i="117"/>
  <c r="R47" i="117"/>
  <c r="Q47" i="117"/>
  <c r="P47" i="117"/>
  <c r="E47" i="117"/>
  <c r="U47" i="117" s="1"/>
  <c r="S46" i="117"/>
  <c r="R46" i="117"/>
  <c r="Q46" i="117"/>
  <c r="P46" i="117"/>
  <c r="E46" i="117"/>
  <c r="U46" i="117" s="1"/>
  <c r="S45" i="117"/>
  <c r="R45" i="117"/>
  <c r="Q45" i="117"/>
  <c r="P45" i="117"/>
  <c r="E45" i="117"/>
  <c r="T45" i="117" s="1"/>
  <c r="S44" i="117"/>
  <c r="R44" i="117"/>
  <c r="Q44" i="117"/>
  <c r="P44" i="117"/>
  <c r="E44" i="117"/>
  <c r="T44" i="117" s="1"/>
  <c r="S43" i="117"/>
  <c r="R43" i="117"/>
  <c r="S42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T39" i="117" s="1"/>
  <c r="S38" i="117"/>
  <c r="R38" i="117"/>
  <c r="Q38" i="117"/>
  <c r="P38" i="117"/>
  <c r="E38" i="117"/>
  <c r="U38" i="117" s="1"/>
  <c r="S37" i="117"/>
  <c r="R37" i="117"/>
  <c r="Q37" i="117"/>
  <c r="P37" i="117"/>
  <c r="E37" i="117"/>
  <c r="U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T35" i="117" s="1"/>
  <c r="S34" i="117"/>
  <c r="R34" i="117"/>
  <c r="Q34" i="117"/>
  <c r="P34" i="117"/>
  <c r="E34" i="117"/>
  <c r="U34" i="117" s="1"/>
  <c r="S33" i="117"/>
  <c r="R33" i="117"/>
  <c r="Q33" i="117"/>
  <c r="P33" i="117"/>
  <c r="E33" i="117"/>
  <c r="T33" i="117" s="1"/>
  <c r="S32" i="117"/>
  <c r="R32" i="117"/>
  <c r="Q32" i="117"/>
  <c r="P32" i="117"/>
  <c r="E32" i="117"/>
  <c r="U32" i="117" s="1"/>
  <c r="S31" i="117"/>
  <c r="R31" i="117"/>
  <c r="Q31" i="117"/>
  <c r="P31" i="117"/>
  <c r="E31" i="117"/>
  <c r="T31" i="117" s="1"/>
  <c r="S30" i="117"/>
  <c r="R30" i="117"/>
  <c r="Q30" i="117"/>
  <c r="U30" i="117" s="1"/>
  <c r="P30" i="117"/>
  <c r="T30" i="117" s="1"/>
  <c r="E30" i="117"/>
  <c r="S29" i="117"/>
  <c r="R29" i="117"/>
  <c r="Q29" i="117"/>
  <c r="P29" i="117"/>
  <c r="E29" i="117"/>
  <c r="U29" i="117" s="1"/>
  <c r="S28" i="117"/>
  <c r="R28" i="117"/>
  <c r="Q28" i="117"/>
  <c r="P28" i="117"/>
  <c r="E28" i="117"/>
  <c r="S27" i="117"/>
  <c r="R27" i="117"/>
  <c r="S26" i="117"/>
  <c r="R26" i="117"/>
  <c r="Q26" i="117"/>
  <c r="P26" i="117"/>
  <c r="E26" i="117"/>
  <c r="T26" i="117" s="1"/>
  <c r="S25" i="117"/>
  <c r="R25" i="117"/>
  <c r="Q25" i="117"/>
  <c r="P25" i="117"/>
  <c r="E25" i="117"/>
  <c r="U25" i="117" s="1"/>
  <c r="S24" i="117"/>
  <c r="R24" i="117"/>
  <c r="Q24" i="117"/>
  <c r="P24" i="117"/>
  <c r="E24" i="117"/>
  <c r="U24" i="117" s="1"/>
  <c r="S23" i="117"/>
  <c r="R23" i="117"/>
  <c r="Q23" i="117"/>
  <c r="P23" i="117"/>
  <c r="E23" i="117"/>
  <c r="U23" i="117" s="1"/>
  <c r="S22" i="117"/>
  <c r="R22" i="117"/>
  <c r="Q22" i="117"/>
  <c r="P22" i="117"/>
  <c r="E22" i="117"/>
  <c r="T22" i="117" s="1"/>
  <c r="S21" i="117"/>
  <c r="R21" i="117"/>
  <c r="Q21" i="117"/>
  <c r="P21" i="117"/>
  <c r="E21" i="117"/>
  <c r="U21" i="117" s="1"/>
  <c r="S20" i="117"/>
  <c r="R20" i="117"/>
  <c r="Q20" i="117"/>
  <c r="P20" i="117"/>
  <c r="E20" i="117"/>
  <c r="U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T18" i="117" s="1"/>
  <c r="T17" i="117"/>
  <c r="S17" i="117"/>
  <c r="R17" i="117"/>
  <c r="Q17" i="117"/>
  <c r="P17" i="117"/>
  <c r="E17" i="117"/>
  <c r="U17" i="117" s="1"/>
  <c r="S16" i="117"/>
  <c r="R16" i="117"/>
  <c r="Q16" i="117"/>
  <c r="P16" i="117"/>
  <c r="E16" i="117"/>
  <c r="U16" i="117" s="1"/>
  <c r="T15" i="117"/>
  <c r="S15" i="117"/>
  <c r="R15" i="117"/>
  <c r="Q15" i="117"/>
  <c r="P15" i="117"/>
  <c r="E15" i="117"/>
  <c r="U15" i="117" s="1"/>
  <c r="S14" i="117"/>
  <c r="R14" i="117"/>
  <c r="Q14" i="117"/>
  <c r="P14" i="117"/>
  <c r="E14" i="117"/>
  <c r="T14" i="117" s="1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U61" i="116" s="1"/>
  <c r="S60" i="116"/>
  <c r="R60" i="116"/>
  <c r="Q60" i="116"/>
  <c r="P60" i="116"/>
  <c r="P59" i="116" s="1"/>
  <c r="E60" i="116"/>
  <c r="E59" i="116" s="1"/>
  <c r="U59" i="116" s="1"/>
  <c r="S59" i="116"/>
  <c r="R59" i="116"/>
  <c r="S58" i="116"/>
  <c r="R58" i="116"/>
  <c r="S57" i="116"/>
  <c r="R57" i="116"/>
  <c r="Q57" i="116"/>
  <c r="P57" i="116"/>
  <c r="E57" i="116"/>
  <c r="U57" i="116" s="1"/>
  <c r="S56" i="116"/>
  <c r="R56" i="116"/>
  <c r="Q56" i="116"/>
  <c r="P56" i="116"/>
  <c r="E56" i="116"/>
  <c r="T56" i="116" s="1"/>
  <c r="S55" i="116"/>
  <c r="R55" i="116"/>
  <c r="Q55" i="116"/>
  <c r="P55" i="116"/>
  <c r="E55" i="116"/>
  <c r="U55" i="116" s="1"/>
  <c r="T54" i="116"/>
  <c r="S54" i="116"/>
  <c r="R54" i="116"/>
  <c r="Q54" i="116"/>
  <c r="P54" i="116"/>
  <c r="P53" i="116" s="1"/>
  <c r="E54" i="116"/>
  <c r="S53" i="116"/>
  <c r="R53" i="116"/>
  <c r="T52" i="116"/>
  <c r="S52" i="116"/>
  <c r="R52" i="116"/>
  <c r="Q52" i="116"/>
  <c r="P52" i="116"/>
  <c r="E52" i="116"/>
  <c r="U52" i="116" s="1"/>
  <c r="S51" i="116"/>
  <c r="R51" i="116"/>
  <c r="Q51" i="116"/>
  <c r="P51" i="116"/>
  <c r="E51" i="116"/>
  <c r="T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T49" i="116" s="1"/>
  <c r="S48" i="116"/>
  <c r="R48" i="116"/>
  <c r="Q48" i="116"/>
  <c r="P48" i="116"/>
  <c r="E48" i="116"/>
  <c r="U48" i="116" s="1"/>
  <c r="S47" i="116"/>
  <c r="R47" i="116"/>
  <c r="Q47" i="116"/>
  <c r="P47" i="116"/>
  <c r="E47" i="116"/>
  <c r="T47" i="116" s="1"/>
  <c r="U46" i="116"/>
  <c r="T46" i="116"/>
  <c r="S46" i="116"/>
  <c r="R46" i="116"/>
  <c r="Q46" i="116"/>
  <c r="P46" i="116"/>
  <c r="E46" i="116"/>
  <c r="S45" i="116"/>
  <c r="R45" i="116"/>
  <c r="Q45" i="116"/>
  <c r="P45" i="116"/>
  <c r="E45" i="116"/>
  <c r="U45" i="116" s="1"/>
  <c r="T44" i="116"/>
  <c r="S44" i="116"/>
  <c r="R44" i="116"/>
  <c r="Q44" i="116"/>
  <c r="P44" i="116"/>
  <c r="E44" i="116"/>
  <c r="S43" i="116"/>
  <c r="R43" i="116"/>
  <c r="S42" i="116"/>
  <c r="R42" i="116"/>
  <c r="S41" i="116"/>
  <c r="R41" i="116"/>
  <c r="Q41" i="116"/>
  <c r="P41" i="116"/>
  <c r="E41" i="116"/>
  <c r="T41" i="116" s="1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S38" i="116"/>
  <c r="R38" i="116"/>
  <c r="Q38" i="116"/>
  <c r="P38" i="116"/>
  <c r="E38" i="116"/>
  <c r="U38" i="116" s="1"/>
  <c r="S37" i="116"/>
  <c r="R37" i="116"/>
  <c r="Q37" i="116"/>
  <c r="P37" i="116"/>
  <c r="E37" i="116"/>
  <c r="T37" i="116" s="1"/>
  <c r="S36" i="116"/>
  <c r="R36" i="116"/>
  <c r="Q36" i="116"/>
  <c r="P36" i="116"/>
  <c r="E36" i="116"/>
  <c r="U36" i="116" s="1"/>
  <c r="S35" i="116"/>
  <c r="R35" i="116"/>
  <c r="Q35" i="116"/>
  <c r="P35" i="116"/>
  <c r="E35" i="116"/>
  <c r="T35" i="116" s="1"/>
  <c r="S34" i="116"/>
  <c r="R34" i="116"/>
  <c r="Q34" i="116"/>
  <c r="P34" i="116"/>
  <c r="E34" i="116"/>
  <c r="U34" i="116" s="1"/>
  <c r="S33" i="116"/>
  <c r="R33" i="116"/>
  <c r="Q33" i="116"/>
  <c r="P33" i="116"/>
  <c r="E33" i="116"/>
  <c r="T33" i="116" s="1"/>
  <c r="S32" i="116"/>
  <c r="R32" i="116"/>
  <c r="Q32" i="116"/>
  <c r="P32" i="116"/>
  <c r="T32" i="116" s="1"/>
  <c r="E32" i="116"/>
  <c r="S31" i="116"/>
  <c r="R31" i="116"/>
  <c r="Q31" i="116"/>
  <c r="P31" i="116"/>
  <c r="E31" i="116"/>
  <c r="U31" i="116" s="1"/>
  <c r="S30" i="116"/>
  <c r="R30" i="116"/>
  <c r="Q30" i="116"/>
  <c r="P30" i="116"/>
  <c r="T30" i="116" s="1"/>
  <c r="E30" i="116"/>
  <c r="U30" i="116" s="1"/>
  <c r="S29" i="116"/>
  <c r="R29" i="116"/>
  <c r="Q29" i="116"/>
  <c r="P29" i="116"/>
  <c r="E29" i="116"/>
  <c r="T29" i="116" s="1"/>
  <c r="S28" i="116"/>
  <c r="R28" i="116"/>
  <c r="Q28" i="116"/>
  <c r="P28" i="116"/>
  <c r="E28" i="116"/>
  <c r="U28" i="116" s="1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U25" i="116" s="1"/>
  <c r="S24" i="116"/>
  <c r="R24" i="116"/>
  <c r="Q24" i="116"/>
  <c r="P24" i="116"/>
  <c r="E24" i="116"/>
  <c r="T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U21" i="116" s="1"/>
  <c r="S20" i="116"/>
  <c r="R20" i="116"/>
  <c r="Q20" i="116"/>
  <c r="P20" i="116"/>
  <c r="E20" i="116"/>
  <c r="T20" i="116" s="1"/>
  <c r="S19" i="116"/>
  <c r="R19" i="116"/>
  <c r="Q19" i="116"/>
  <c r="P19" i="116"/>
  <c r="E19" i="116"/>
  <c r="T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U17" i="116" s="1"/>
  <c r="S16" i="116"/>
  <c r="R16" i="116"/>
  <c r="Q16" i="116"/>
  <c r="P16" i="116"/>
  <c r="E16" i="116"/>
  <c r="T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S13" i="116"/>
  <c r="R13" i="116"/>
  <c r="Q13" i="116"/>
  <c r="P13" i="116"/>
  <c r="E13" i="116"/>
  <c r="U13" i="116" s="1"/>
  <c r="S12" i="116"/>
  <c r="R12" i="116"/>
  <c r="Q12" i="116"/>
  <c r="P12" i="116"/>
  <c r="E12" i="116"/>
  <c r="T12" i="116" s="1"/>
  <c r="S11" i="116"/>
  <c r="R11" i="116"/>
  <c r="Q11" i="116"/>
  <c r="P11" i="116"/>
  <c r="E11" i="116"/>
  <c r="U11" i="116" s="1"/>
  <c r="S10" i="116"/>
  <c r="R10" i="116"/>
  <c r="Q10" i="116"/>
  <c r="Q9" i="116" s="1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Q59" i="115" s="1"/>
  <c r="P60" i="115"/>
  <c r="E60" i="115"/>
  <c r="U60" i="115" s="1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U56" i="115" s="1"/>
  <c r="S55" i="115"/>
  <c r="R55" i="115"/>
  <c r="Q55" i="115"/>
  <c r="P55" i="115"/>
  <c r="E55" i="115"/>
  <c r="U55" i="115" s="1"/>
  <c r="S54" i="115"/>
  <c r="R54" i="115"/>
  <c r="Q54" i="115"/>
  <c r="P54" i="115"/>
  <c r="E54" i="115"/>
  <c r="U54" i="115" s="1"/>
  <c r="S53" i="115"/>
  <c r="R53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T50" i="115"/>
  <c r="S50" i="115"/>
  <c r="R50" i="115"/>
  <c r="Q50" i="115"/>
  <c r="P50" i="115"/>
  <c r="E50" i="115"/>
  <c r="U50" i="115" s="1"/>
  <c r="S49" i="115"/>
  <c r="R49" i="115"/>
  <c r="Q49" i="115"/>
  <c r="P49" i="115"/>
  <c r="E49" i="115"/>
  <c r="T49" i="115" s="1"/>
  <c r="U48" i="115"/>
  <c r="S48" i="115"/>
  <c r="R48" i="115"/>
  <c r="Q48" i="115"/>
  <c r="P48" i="115"/>
  <c r="E48" i="115"/>
  <c r="T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U46" i="115" s="1"/>
  <c r="S45" i="115"/>
  <c r="R45" i="115"/>
  <c r="Q45" i="115"/>
  <c r="P45" i="115"/>
  <c r="E45" i="115"/>
  <c r="T45" i="115" s="1"/>
  <c r="S44" i="115"/>
  <c r="R44" i="115"/>
  <c r="Q44" i="115"/>
  <c r="P44" i="115"/>
  <c r="E44" i="115"/>
  <c r="U44" i="115" s="1"/>
  <c r="S43" i="115"/>
  <c r="R43" i="115"/>
  <c r="S42" i="115"/>
  <c r="R42" i="115"/>
  <c r="U41" i="115"/>
  <c r="S41" i="115"/>
  <c r="R41" i="115"/>
  <c r="Q41" i="115"/>
  <c r="P41" i="115"/>
  <c r="E41" i="115"/>
  <c r="T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T39" i="115" s="1"/>
  <c r="U38" i="115"/>
  <c r="T38" i="115"/>
  <c r="S38" i="115"/>
  <c r="R38" i="115"/>
  <c r="Q38" i="115"/>
  <c r="P38" i="115"/>
  <c r="E38" i="115"/>
  <c r="S37" i="115"/>
  <c r="R37" i="115"/>
  <c r="Q37" i="115"/>
  <c r="P37" i="115"/>
  <c r="E37" i="115"/>
  <c r="U37" i="115" s="1"/>
  <c r="T36" i="115"/>
  <c r="S36" i="115"/>
  <c r="R36" i="115"/>
  <c r="Q36" i="115"/>
  <c r="P36" i="115"/>
  <c r="E36" i="115"/>
  <c r="U36" i="115" s="1"/>
  <c r="S35" i="115"/>
  <c r="R35" i="115"/>
  <c r="Q35" i="115"/>
  <c r="P35" i="115"/>
  <c r="E35" i="115"/>
  <c r="T35" i="115" s="1"/>
  <c r="U34" i="115"/>
  <c r="S34" i="115"/>
  <c r="R34" i="115"/>
  <c r="Q34" i="115"/>
  <c r="P34" i="115"/>
  <c r="E34" i="115"/>
  <c r="T34" i="115" s="1"/>
  <c r="U33" i="115"/>
  <c r="T33" i="115"/>
  <c r="S33" i="115"/>
  <c r="R33" i="115"/>
  <c r="Q33" i="115"/>
  <c r="P33" i="115"/>
  <c r="E33" i="115"/>
  <c r="S32" i="115"/>
  <c r="R32" i="115"/>
  <c r="Q32" i="115"/>
  <c r="P32" i="115"/>
  <c r="T32" i="115" s="1"/>
  <c r="E32" i="115"/>
  <c r="S31" i="115"/>
  <c r="R31" i="115"/>
  <c r="Q31" i="115"/>
  <c r="P31" i="115"/>
  <c r="E31" i="115"/>
  <c r="T31" i="115" s="1"/>
  <c r="S30" i="115"/>
  <c r="R30" i="115"/>
  <c r="Q30" i="115"/>
  <c r="U30" i="115" s="1"/>
  <c r="P30" i="115"/>
  <c r="T30" i="115" s="1"/>
  <c r="E30" i="115"/>
  <c r="S29" i="115"/>
  <c r="R29" i="115"/>
  <c r="Q29" i="115"/>
  <c r="P29" i="115"/>
  <c r="E29" i="115"/>
  <c r="U29" i="115" s="1"/>
  <c r="T28" i="115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T26" i="115" s="1"/>
  <c r="S25" i="115"/>
  <c r="R25" i="115"/>
  <c r="Q25" i="115"/>
  <c r="P25" i="115"/>
  <c r="E25" i="115"/>
  <c r="U25" i="115" s="1"/>
  <c r="U24" i="115"/>
  <c r="S24" i="115"/>
  <c r="R24" i="115"/>
  <c r="Q24" i="115"/>
  <c r="P24" i="115"/>
  <c r="E24" i="115"/>
  <c r="T24" i="115" s="1"/>
  <c r="S23" i="115"/>
  <c r="R23" i="115"/>
  <c r="Q23" i="115"/>
  <c r="P23" i="115"/>
  <c r="E23" i="115"/>
  <c r="U23" i="115" s="1"/>
  <c r="U22" i="115"/>
  <c r="S22" i="115"/>
  <c r="R22" i="115"/>
  <c r="Q22" i="115"/>
  <c r="P22" i="115"/>
  <c r="E22" i="115"/>
  <c r="T22" i="115" s="1"/>
  <c r="T21" i="115"/>
  <c r="S21" i="115"/>
  <c r="R21" i="115"/>
  <c r="Q21" i="115"/>
  <c r="P21" i="115"/>
  <c r="E21" i="115"/>
  <c r="U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T18" i="115" s="1"/>
  <c r="S17" i="115"/>
  <c r="R17" i="115"/>
  <c r="Q17" i="115"/>
  <c r="P17" i="115"/>
  <c r="E17" i="115"/>
  <c r="U17" i="115" s="1"/>
  <c r="U16" i="115"/>
  <c r="T16" i="115"/>
  <c r="S16" i="115"/>
  <c r="R16" i="115"/>
  <c r="Q16" i="115"/>
  <c r="P16" i="115"/>
  <c r="E16" i="115"/>
  <c r="S15" i="115"/>
  <c r="R15" i="115"/>
  <c r="Q15" i="115"/>
  <c r="P15" i="115"/>
  <c r="E15" i="115"/>
  <c r="U15" i="115" s="1"/>
  <c r="S14" i="115"/>
  <c r="R14" i="115"/>
  <c r="Q14" i="115"/>
  <c r="P14" i="115"/>
  <c r="E14" i="115"/>
  <c r="T14" i="115" s="1"/>
  <c r="S13" i="115"/>
  <c r="R13" i="115"/>
  <c r="Q13" i="115"/>
  <c r="U13" i="115" s="1"/>
  <c r="P13" i="115"/>
  <c r="T13" i="115" s="1"/>
  <c r="E13" i="115"/>
  <c r="S12" i="115"/>
  <c r="R12" i="115"/>
  <c r="Q12" i="115"/>
  <c r="P12" i="115"/>
  <c r="E12" i="115"/>
  <c r="U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Q59" i="114" s="1"/>
  <c r="P60" i="114"/>
  <c r="P59" i="114" s="1"/>
  <c r="E60" i="114"/>
  <c r="E59" i="114" s="1"/>
  <c r="U59" i="114" s="1"/>
  <c r="S59" i="114"/>
  <c r="R59" i="114"/>
  <c r="S58" i="114"/>
  <c r="R58" i="114"/>
  <c r="S57" i="114"/>
  <c r="R57" i="114"/>
  <c r="Q57" i="114"/>
  <c r="P57" i="114"/>
  <c r="E57" i="114"/>
  <c r="U57" i="114" s="1"/>
  <c r="S56" i="114"/>
  <c r="R56" i="114"/>
  <c r="Q56" i="114"/>
  <c r="P56" i="114"/>
  <c r="E56" i="114"/>
  <c r="T56" i="114" s="1"/>
  <c r="S55" i="114"/>
  <c r="R55" i="114"/>
  <c r="Q55" i="114"/>
  <c r="P55" i="114"/>
  <c r="E55" i="114"/>
  <c r="T55" i="114" s="1"/>
  <c r="S54" i="114"/>
  <c r="R54" i="114"/>
  <c r="Q54" i="114"/>
  <c r="Q53" i="114" s="1"/>
  <c r="P54" i="114"/>
  <c r="P53" i="114" s="1"/>
  <c r="E54" i="114"/>
  <c r="U54" i="114" s="1"/>
  <c r="S53" i="114"/>
  <c r="R53" i="114"/>
  <c r="S52" i="114"/>
  <c r="R52" i="114"/>
  <c r="Q52" i="114"/>
  <c r="P52" i="114"/>
  <c r="E52" i="114"/>
  <c r="U52" i="114" s="1"/>
  <c r="S51" i="114"/>
  <c r="R51" i="114"/>
  <c r="Q51" i="114"/>
  <c r="P51" i="114"/>
  <c r="E51" i="114"/>
  <c r="T51" i="114" s="1"/>
  <c r="S50" i="114"/>
  <c r="R50" i="114"/>
  <c r="Q50" i="114"/>
  <c r="P50" i="114"/>
  <c r="E50" i="114"/>
  <c r="T50" i="114" s="1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T47" i="114" s="1"/>
  <c r="S46" i="114"/>
  <c r="R46" i="114"/>
  <c r="Q46" i="114"/>
  <c r="P46" i="114"/>
  <c r="E46" i="114"/>
  <c r="S45" i="114"/>
  <c r="R45" i="114"/>
  <c r="Q45" i="114"/>
  <c r="P45" i="114"/>
  <c r="T45" i="114" s="1"/>
  <c r="E45" i="114"/>
  <c r="S44" i="114"/>
  <c r="R44" i="114"/>
  <c r="Q44" i="114"/>
  <c r="P44" i="114"/>
  <c r="E44" i="114"/>
  <c r="T44" i="114" s="1"/>
  <c r="S43" i="114"/>
  <c r="R43" i="114"/>
  <c r="S42" i="114"/>
  <c r="R42" i="114"/>
  <c r="S41" i="114"/>
  <c r="R41" i="114"/>
  <c r="Q41" i="114"/>
  <c r="P41" i="114"/>
  <c r="E41" i="114"/>
  <c r="T41" i="114" s="1"/>
  <c r="S40" i="114"/>
  <c r="R40" i="114"/>
  <c r="Q40" i="114"/>
  <c r="P40" i="114"/>
  <c r="E40" i="114"/>
  <c r="T40" i="114" s="1"/>
  <c r="S39" i="114"/>
  <c r="R39" i="114"/>
  <c r="Q39" i="114"/>
  <c r="P39" i="114"/>
  <c r="E39" i="114"/>
  <c r="U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T37" i="114" s="1"/>
  <c r="S36" i="114"/>
  <c r="R36" i="114"/>
  <c r="Q36" i="114"/>
  <c r="P36" i="114"/>
  <c r="E36" i="114"/>
  <c r="U36" i="114" s="1"/>
  <c r="S35" i="114"/>
  <c r="R35" i="114"/>
  <c r="Q35" i="114"/>
  <c r="P35" i="114"/>
  <c r="E35" i="114"/>
  <c r="T35" i="114" s="1"/>
  <c r="S34" i="114"/>
  <c r="R34" i="114"/>
  <c r="Q34" i="114"/>
  <c r="P34" i="114"/>
  <c r="E34" i="114"/>
  <c r="U34" i="114" s="1"/>
  <c r="S33" i="114"/>
  <c r="R33" i="114"/>
  <c r="Q33" i="114"/>
  <c r="P33" i="114"/>
  <c r="E33" i="114"/>
  <c r="T33" i="114" s="1"/>
  <c r="S32" i="114"/>
  <c r="R32" i="114"/>
  <c r="Q32" i="114"/>
  <c r="U32" i="114" s="1"/>
  <c r="P32" i="114"/>
  <c r="T32" i="114" s="1"/>
  <c r="E32" i="114"/>
  <c r="S31" i="114"/>
  <c r="R31" i="114"/>
  <c r="Q31" i="114"/>
  <c r="P31" i="114"/>
  <c r="E31" i="114"/>
  <c r="U31" i="114" s="1"/>
  <c r="S30" i="114"/>
  <c r="R30" i="114"/>
  <c r="Q30" i="114"/>
  <c r="P30" i="114"/>
  <c r="T30" i="114" s="1"/>
  <c r="E30" i="114"/>
  <c r="U30" i="114" s="1"/>
  <c r="S29" i="114"/>
  <c r="R29" i="114"/>
  <c r="Q29" i="114"/>
  <c r="P29" i="114"/>
  <c r="E29" i="114"/>
  <c r="T29" i="114" s="1"/>
  <c r="U28" i="114"/>
  <c r="T28" i="114"/>
  <c r="S28" i="114"/>
  <c r="R28" i="114"/>
  <c r="Q28" i="114"/>
  <c r="P28" i="114"/>
  <c r="E28" i="114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T24" i="114" s="1"/>
  <c r="S23" i="114"/>
  <c r="R23" i="114"/>
  <c r="Q23" i="114"/>
  <c r="P23" i="114"/>
  <c r="E23" i="114"/>
  <c r="S22" i="114"/>
  <c r="R22" i="114"/>
  <c r="Q22" i="114"/>
  <c r="P22" i="114"/>
  <c r="E22" i="114"/>
  <c r="U22" i="114" s="1"/>
  <c r="S21" i="114"/>
  <c r="R21" i="114"/>
  <c r="Q21" i="114"/>
  <c r="P21" i="114"/>
  <c r="E21" i="114"/>
  <c r="U21" i="114" s="1"/>
  <c r="S20" i="114"/>
  <c r="R20" i="114"/>
  <c r="Q20" i="114"/>
  <c r="P20" i="114"/>
  <c r="E20" i="114"/>
  <c r="T20" i="114" s="1"/>
  <c r="S19" i="114"/>
  <c r="R19" i="114"/>
  <c r="Q19" i="114"/>
  <c r="P19" i="114"/>
  <c r="E19" i="114"/>
  <c r="T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T16" i="114" s="1"/>
  <c r="S15" i="114"/>
  <c r="R15" i="114"/>
  <c r="Q15" i="114"/>
  <c r="P15" i="114"/>
  <c r="E15" i="114"/>
  <c r="U15" i="114" s="1"/>
  <c r="S14" i="114"/>
  <c r="R14" i="114"/>
  <c r="Q14" i="114"/>
  <c r="P14" i="114"/>
  <c r="E14" i="114"/>
  <c r="U14" i="114" s="1"/>
  <c r="S13" i="114"/>
  <c r="R13" i="114"/>
  <c r="Q13" i="114"/>
  <c r="P13" i="114"/>
  <c r="T13" i="114" s="1"/>
  <c r="E13" i="114"/>
  <c r="U13" i="114" s="1"/>
  <c r="S12" i="114"/>
  <c r="R12" i="114"/>
  <c r="Q12" i="114"/>
  <c r="P12" i="114"/>
  <c r="E12" i="114"/>
  <c r="T12" i="114" s="1"/>
  <c r="U11" i="114"/>
  <c r="S11" i="114"/>
  <c r="R11" i="114"/>
  <c r="Q11" i="114"/>
  <c r="P11" i="114"/>
  <c r="E11" i="114"/>
  <c r="T11" i="114" s="1"/>
  <c r="S10" i="114"/>
  <c r="R10" i="114"/>
  <c r="Q10" i="114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U61" i="113" s="1"/>
  <c r="S60" i="113"/>
  <c r="R60" i="113"/>
  <c r="Q60" i="113"/>
  <c r="Q59" i="113" s="1"/>
  <c r="P60" i="113"/>
  <c r="E60" i="113"/>
  <c r="S59" i="113"/>
  <c r="R59" i="113"/>
  <c r="S58" i="113"/>
  <c r="R58" i="113"/>
  <c r="S57" i="113"/>
  <c r="R57" i="113"/>
  <c r="Q57" i="113"/>
  <c r="P57" i="113"/>
  <c r="E57" i="113"/>
  <c r="U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S54" i="113"/>
  <c r="R54" i="113"/>
  <c r="Q54" i="113"/>
  <c r="Q53" i="113" s="1"/>
  <c r="P54" i="113"/>
  <c r="E54" i="113"/>
  <c r="U54" i="113" s="1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T49" i="113" s="1"/>
  <c r="S48" i="113"/>
  <c r="R48" i="113"/>
  <c r="Q48" i="113"/>
  <c r="P48" i="113"/>
  <c r="E48" i="113"/>
  <c r="T48" i="113" s="1"/>
  <c r="S47" i="113"/>
  <c r="R47" i="113"/>
  <c r="Q47" i="113"/>
  <c r="P47" i="113"/>
  <c r="E47" i="113"/>
  <c r="U47" i="113" s="1"/>
  <c r="S46" i="113"/>
  <c r="R46" i="113"/>
  <c r="Q46" i="113"/>
  <c r="P46" i="113"/>
  <c r="E46" i="113"/>
  <c r="U46" i="113" s="1"/>
  <c r="S45" i="113"/>
  <c r="R45" i="113"/>
  <c r="Q45" i="113"/>
  <c r="P45" i="113"/>
  <c r="E45" i="113"/>
  <c r="T45" i="113" s="1"/>
  <c r="S44" i="113"/>
  <c r="R44" i="113"/>
  <c r="Q44" i="113"/>
  <c r="P44" i="113"/>
  <c r="P43" i="113" s="1"/>
  <c r="E44" i="113"/>
  <c r="U44" i="113" s="1"/>
  <c r="S43" i="113"/>
  <c r="R43" i="113"/>
  <c r="S42" i="113"/>
  <c r="R42" i="113"/>
  <c r="S41" i="113"/>
  <c r="R41" i="113"/>
  <c r="Q41" i="113"/>
  <c r="P41" i="113"/>
  <c r="E41" i="113"/>
  <c r="U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T39" i="113" s="1"/>
  <c r="S38" i="113"/>
  <c r="R38" i="113"/>
  <c r="Q38" i="113"/>
  <c r="P38" i="113"/>
  <c r="E38" i="113"/>
  <c r="T38" i="113" s="1"/>
  <c r="S37" i="113"/>
  <c r="R37" i="113"/>
  <c r="Q37" i="113"/>
  <c r="P37" i="113"/>
  <c r="E37" i="113"/>
  <c r="U37" i="113" s="1"/>
  <c r="S36" i="113"/>
  <c r="R36" i="113"/>
  <c r="Q36" i="113"/>
  <c r="P36" i="113"/>
  <c r="E36" i="113"/>
  <c r="U36" i="113" s="1"/>
  <c r="S35" i="113"/>
  <c r="R35" i="113"/>
  <c r="Q35" i="113"/>
  <c r="P35" i="113"/>
  <c r="E35" i="113"/>
  <c r="T35" i="113" s="1"/>
  <c r="U34" i="113"/>
  <c r="T34" i="113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P32" i="113"/>
  <c r="T32" i="113" s="1"/>
  <c r="E32" i="113"/>
  <c r="U32" i="113" s="1"/>
  <c r="S31" i="113"/>
  <c r="R31" i="113"/>
  <c r="Q31" i="113"/>
  <c r="P31" i="113"/>
  <c r="E31" i="113"/>
  <c r="T31" i="113" s="1"/>
  <c r="S30" i="113"/>
  <c r="R30" i="113"/>
  <c r="Q30" i="113"/>
  <c r="U30" i="113" s="1"/>
  <c r="P30" i="113"/>
  <c r="T30" i="113" s="1"/>
  <c r="E30" i="113"/>
  <c r="S29" i="113"/>
  <c r="R29" i="113"/>
  <c r="Q29" i="113"/>
  <c r="P29" i="113"/>
  <c r="E29" i="113"/>
  <c r="T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T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U24" i="113" s="1"/>
  <c r="S23" i="113"/>
  <c r="R23" i="113"/>
  <c r="Q23" i="113"/>
  <c r="P23" i="113"/>
  <c r="E23" i="113"/>
  <c r="U23" i="113" s="1"/>
  <c r="S22" i="113"/>
  <c r="R22" i="113"/>
  <c r="Q22" i="113"/>
  <c r="P22" i="113"/>
  <c r="E22" i="113"/>
  <c r="T22" i="113" s="1"/>
  <c r="S21" i="113"/>
  <c r="R21" i="113"/>
  <c r="Q21" i="113"/>
  <c r="P21" i="113"/>
  <c r="E21" i="113"/>
  <c r="U21" i="113" s="1"/>
  <c r="T20" i="113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T18" i="113" s="1"/>
  <c r="S17" i="113"/>
  <c r="R17" i="113"/>
  <c r="Q17" i="113"/>
  <c r="P17" i="113"/>
  <c r="E17" i="113"/>
  <c r="U17" i="113" s="1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U12" i="113" s="1"/>
  <c r="S11" i="113"/>
  <c r="R11" i="113"/>
  <c r="Q11" i="113"/>
  <c r="P11" i="113"/>
  <c r="E11" i="113"/>
  <c r="T11" i="113" s="1"/>
  <c r="S10" i="113"/>
  <c r="R10" i="113"/>
  <c r="Q10" i="113"/>
  <c r="P10" i="113"/>
  <c r="P9" i="113" s="1"/>
  <c r="E10" i="113"/>
  <c r="U10" i="113" s="1"/>
  <c r="S9" i="113"/>
  <c r="R9" i="113"/>
  <c r="S8" i="113"/>
  <c r="R8" i="113"/>
  <c r="S62" i="112"/>
  <c r="R62" i="112"/>
  <c r="S61" i="112"/>
  <c r="R61" i="112"/>
  <c r="Q61" i="112"/>
  <c r="P61" i="112"/>
  <c r="E61" i="112"/>
  <c r="U61" i="112" s="1"/>
  <c r="S60" i="112"/>
  <c r="R60" i="112"/>
  <c r="Q60" i="112"/>
  <c r="Q59" i="112" s="1"/>
  <c r="P60" i="112"/>
  <c r="P59" i="112" s="1"/>
  <c r="E60" i="112"/>
  <c r="U60" i="112" s="1"/>
  <c r="S59" i="112"/>
  <c r="R59" i="112"/>
  <c r="S58" i="112"/>
  <c r="R58" i="112"/>
  <c r="S57" i="112"/>
  <c r="R57" i="112"/>
  <c r="Q57" i="112"/>
  <c r="P57" i="112"/>
  <c r="E57" i="112"/>
  <c r="U57" i="112" s="1"/>
  <c r="S56" i="112"/>
  <c r="R56" i="112"/>
  <c r="Q56" i="112"/>
  <c r="P56" i="112"/>
  <c r="E56" i="112"/>
  <c r="U56" i="112" s="1"/>
  <c r="S55" i="112"/>
  <c r="R55" i="112"/>
  <c r="Q55" i="112"/>
  <c r="P55" i="112"/>
  <c r="E55" i="112"/>
  <c r="U55" i="112" s="1"/>
  <c r="S54" i="112"/>
  <c r="R54" i="112"/>
  <c r="Q54" i="112"/>
  <c r="P54" i="112"/>
  <c r="E54" i="112"/>
  <c r="T54" i="112" s="1"/>
  <c r="S53" i="112"/>
  <c r="R53" i="112"/>
  <c r="S52" i="112"/>
  <c r="R52" i="112"/>
  <c r="Q52" i="112"/>
  <c r="P52" i="112"/>
  <c r="E52" i="112"/>
  <c r="U52" i="112" s="1"/>
  <c r="S51" i="112"/>
  <c r="R51" i="112"/>
  <c r="Q51" i="112"/>
  <c r="P51" i="112"/>
  <c r="E51" i="112"/>
  <c r="U51" i="112" s="1"/>
  <c r="S50" i="112"/>
  <c r="R50" i="112"/>
  <c r="Q50" i="112"/>
  <c r="P50" i="112"/>
  <c r="E50" i="112"/>
  <c r="U50" i="112" s="1"/>
  <c r="S49" i="112"/>
  <c r="R49" i="112"/>
  <c r="Q49" i="112"/>
  <c r="P49" i="112"/>
  <c r="E49" i="112"/>
  <c r="U49" i="112" s="1"/>
  <c r="S48" i="112"/>
  <c r="R48" i="112"/>
  <c r="Q48" i="112"/>
  <c r="P48" i="112"/>
  <c r="E48" i="112"/>
  <c r="U48" i="112" s="1"/>
  <c r="S47" i="112"/>
  <c r="R47" i="112"/>
  <c r="Q47" i="112"/>
  <c r="P47" i="112"/>
  <c r="E47" i="112"/>
  <c r="U47" i="112" s="1"/>
  <c r="S46" i="112"/>
  <c r="R46" i="112"/>
  <c r="Q46" i="112"/>
  <c r="P46" i="112"/>
  <c r="E46" i="112"/>
  <c r="U46" i="112" s="1"/>
  <c r="S45" i="112"/>
  <c r="R45" i="112"/>
  <c r="Q45" i="112"/>
  <c r="P45" i="112"/>
  <c r="T45" i="112" s="1"/>
  <c r="E45" i="112"/>
  <c r="S44" i="112"/>
  <c r="R44" i="112"/>
  <c r="Q44" i="112"/>
  <c r="Q43" i="112" s="1"/>
  <c r="P44" i="112"/>
  <c r="E44" i="112"/>
  <c r="U44" i="112" s="1"/>
  <c r="S43" i="112"/>
  <c r="R43" i="112"/>
  <c r="S42" i="112"/>
  <c r="R42" i="112"/>
  <c r="S41" i="112"/>
  <c r="R41" i="112"/>
  <c r="Q41" i="112"/>
  <c r="P41" i="112"/>
  <c r="E41" i="112"/>
  <c r="U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U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U37" i="112" s="1"/>
  <c r="S36" i="112"/>
  <c r="R36" i="112"/>
  <c r="Q36" i="112"/>
  <c r="P36" i="112"/>
  <c r="E36" i="112"/>
  <c r="U36" i="112" s="1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U33" i="112" s="1"/>
  <c r="S32" i="112"/>
  <c r="R32" i="112"/>
  <c r="Q32" i="112"/>
  <c r="P32" i="112"/>
  <c r="E32" i="112"/>
  <c r="U32" i="112" s="1"/>
  <c r="S31" i="112"/>
  <c r="R31" i="112"/>
  <c r="Q31" i="112"/>
  <c r="P31" i="112"/>
  <c r="E31" i="112"/>
  <c r="U31" i="112" s="1"/>
  <c r="S30" i="112"/>
  <c r="R30" i="112"/>
  <c r="Q30" i="112"/>
  <c r="P30" i="112"/>
  <c r="E30" i="112"/>
  <c r="S29" i="112"/>
  <c r="R29" i="112"/>
  <c r="Q29" i="112"/>
  <c r="P29" i="112"/>
  <c r="E29" i="112"/>
  <c r="U29" i="112" s="1"/>
  <c r="S28" i="112"/>
  <c r="R28" i="112"/>
  <c r="Q28" i="112"/>
  <c r="P28" i="112"/>
  <c r="E28" i="112"/>
  <c r="E27" i="112" s="1"/>
  <c r="S27" i="112"/>
  <c r="R27" i="112"/>
  <c r="S26" i="112"/>
  <c r="R26" i="112"/>
  <c r="Q26" i="112"/>
  <c r="P26" i="112"/>
  <c r="E26" i="112"/>
  <c r="U26" i="112" s="1"/>
  <c r="S25" i="112"/>
  <c r="R25" i="112"/>
  <c r="Q25" i="112"/>
  <c r="P25" i="112"/>
  <c r="E25" i="112"/>
  <c r="U25" i="112" s="1"/>
  <c r="S24" i="112"/>
  <c r="R24" i="112"/>
  <c r="Q24" i="112"/>
  <c r="P24" i="112"/>
  <c r="E24" i="112"/>
  <c r="U24" i="112" s="1"/>
  <c r="S23" i="112"/>
  <c r="R23" i="112"/>
  <c r="Q23" i="112"/>
  <c r="P23" i="112"/>
  <c r="E23" i="112"/>
  <c r="U23" i="112" s="1"/>
  <c r="S22" i="112"/>
  <c r="R22" i="112"/>
  <c r="Q22" i="112"/>
  <c r="P22" i="112"/>
  <c r="E22" i="112"/>
  <c r="U22" i="112" s="1"/>
  <c r="S21" i="112"/>
  <c r="R21" i="112"/>
  <c r="Q21" i="112"/>
  <c r="P21" i="112"/>
  <c r="E21" i="112"/>
  <c r="U21" i="112" s="1"/>
  <c r="S20" i="112"/>
  <c r="R20" i="112"/>
  <c r="Q20" i="112"/>
  <c r="P20" i="112"/>
  <c r="E20" i="112"/>
  <c r="U20" i="112" s="1"/>
  <c r="S19" i="112"/>
  <c r="R19" i="112"/>
  <c r="Q19" i="112"/>
  <c r="P19" i="112"/>
  <c r="E19" i="112"/>
  <c r="U19" i="112" s="1"/>
  <c r="S18" i="112"/>
  <c r="R18" i="112"/>
  <c r="Q18" i="112"/>
  <c r="P18" i="112"/>
  <c r="E18" i="112"/>
  <c r="T18" i="112" s="1"/>
  <c r="S17" i="112"/>
  <c r="R17" i="112"/>
  <c r="Q17" i="112"/>
  <c r="P17" i="112"/>
  <c r="E17" i="112"/>
  <c r="U17" i="112" s="1"/>
  <c r="S16" i="112"/>
  <c r="R16" i="112"/>
  <c r="Q16" i="112"/>
  <c r="P16" i="112"/>
  <c r="E16" i="112"/>
  <c r="U16" i="112" s="1"/>
  <c r="S15" i="112"/>
  <c r="R15" i="112"/>
  <c r="Q15" i="112"/>
  <c r="P15" i="112"/>
  <c r="E15" i="112"/>
  <c r="U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T13" i="112" s="1"/>
  <c r="S12" i="112"/>
  <c r="R12" i="112"/>
  <c r="Q12" i="112"/>
  <c r="P12" i="112"/>
  <c r="E12" i="112"/>
  <c r="U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P60" i="111"/>
  <c r="P59" i="111" s="1"/>
  <c r="E60" i="111"/>
  <c r="E59" i="111" s="1"/>
  <c r="U59" i="111" s="1"/>
  <c r="S59" i="111"/>
  <c r="R59" i="111"/>
  <c r="S58" i="111"/>
  <c r="R58" i="111"/>
  <c r="S57" i="111"/>
  <c r="R57" i="111"/>
  <c r="Q57" i="111"/>
  <c r="P57" i="111"/>
  <c r="E57" i="111"/>
  <c r="U57" i="111" s="1"/>
  <c r="S56" i="111"/>
  <c r="R56" i="111"/>
  <c r="Q56" i="111"/>
  <c r="P56" i="111"/>
  <c r="E56" i="111"/>
  <c r="U56" i="111" s="1"/>
  <c r="S55" i="111"/>
  <c r="R55" i="111"/>
  <c r="Q55" i="111"/>
  <c r="P55" i="111"/>
  <c r="E55" i="111"/>
  <c r="U55" i="111" s="1"/>
  <c r="S54" i="111"/>
  <c r="R54" i="111"/>
  <c r="Q54" i="111"/>
  <c r="P54" i="111"/>
  <c r="P53" i="111" s="1"/>
  <c r="E54" i="111"/>
  <c r="U54" i="111" s="1"/>
  <c r="S53" i="111"/>
  <c r="R53" i="111"/>
  <c r="S52" i="111"/>
  <c r="R52" i="111"/>
  <c r="Q52" i="111"/>
  <c r="P52" i="111"/>
  <c r="E52" i="111"/>
  <c r="U52" i="111" s="1"/>
  <c r="S51" i="111"/>
  <c r="R51" i="111"/>
  <c r="Q51" i="111"/>
  <c r="P51" i="111"/>
  <c r="E51" i="111"/>
  <c r="U51" i="111" s="1"/>
  <c r="S50" i="111"/>
  <c r="R50" i="111"/>
  <c r="Q50" i="111"/>
  <c r="P50" i="111"/>
  <c r="E50" i="111"/>
  <c r="U50" i="111" s="1"/>
  <c r="S49" i="111"/>
  <c r="R49" i="111"/>
  <c r="Q49" i="111"/>
  <c r="P49" i="111"/>
  <c r="E49" i="111"/>
  <c r="U49" i="111" s="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U45" i="111" s="1"/>
  <c r="S44" i="111"/>
  <c r="R44" i="111"/>
  <c r="Q44" i="111"/>
  <c r="P44" i="111"/>
  <c r="E44" i="111"/>
  <c r="E43" i="111" s="1"/>
  <c r="S43" i="111"/>
  <c r="R43" i="111"/>
  <c r="S42" i="111"/>
  <c r="R42" i="111"/>
  <c r="S41" i="111"/>
  <c r="R41" i="111"/>
  <c r="Q41" i="111"/>
  <c r="P41" i="111"/>
  <c r="E41" i="111"/>
  <c r="T41" i="111" s="1"/>
  <c r="S40" i="111"/>
  <c r="R40" i="111"/>
  <c r="Q40" i="111"/>
  <c r="P40" i="111"/>
  <c r="E40" i="111"/>
  <c r="U40" i="111" s="1"/>
  <c r="S39" i="111"/>
  <c r="R39" i="111"/>
  <c r="Q39" i="111"/>
  <c r="P39" i="111"/>
  <c r="E39" i="111"/>
  <c r="U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T36" i="111" s="1"/>
  <c r="S35" i="111"/>
  <c r="R35" i="111"/>
  <c r="Q35" i="111"/>
  <c r="P35" i="111"/>
  <c r="E35" i="111"/>
  <c r="U35" i="111" s="1"/>
  <c r="S34" i="111"/>
  <c r="R34" i="111"/>
  <c r="Q34" i="111"/>
  <c r="P34" i="111"/>
  <c r="E34" i="111"/>
  <c r="U34" i="111" s="1"/>
  <c r="S33" i="111"/>
  <c r="R33" i="111"/>
  <c r="Q33" i="111"/>
  <c r="P33" i="111"/>
  <c r="E33" i="111"/>
  <c r="U33" i="111" s="1"/>
  <c r="S32" i="111"/>
  <c r="R32" i="111"/>
  <c r="Q32" i="111"/>
  <c r="P32" i="111"/>
  <c r="T32" i="111" s="1"/>
  <c r="E32" i="111"/>
  <c r="S31" i="111"/>
  <c r="R31" i="111"/>
  <c r="Q31" i="111"/>
  <c r="P31" i="111"/>
  <c r="E31" i="111"/>
  <c r="U31" i="111" s="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U28" i="111"/>
  <c r="S28" i="111"/>
  <c r="R28" i="111"/>
  <c r="Q28" i="111"/>
  <c r="Q27" i="111" s="1"/>
  <c r="P28" i="111"/>
  <c r="E28" i="111"/>
  <c r="T28" i="111" s="1"/>
  <c r="S27" i="111"/>
  <c r="R27" i="111"/>
  <c r="S26" i="111"/>
  <c r="R26" i="111"/>
  <c r="Q26" i="111"/>
  <c r="P26" i="111"/>
  <c r="E26" i="111"/>
  <c r="U26" i="111" s="1"/>
  <c r="S25" i="111"/>
  <c r="R25" i="111"/>
  <c r="Q25" i="111"/>
  <c r="P25" i="111"/>
  <c r="E25" i="111"/>
  <c r="U25" i="111" s="1"/>
  <c r="U24" i="111"/>
  <c r="S24" i="111"/>
  <c r="R24" i="111"/>
  <c r="Q24" i="111"/>
  <c r="P24" i="111"/>
  <c r="E24" i="111"/>
  <c r="T24" i="111" s="1"/>
  <c r="T23" i="111"/>
  <c r="S23" i="111"/>
  <c r="R23" i="111"/>
  <c r="Q23" i="111"/>
  <c r="P23" i="111"/>
  <c r="E23" i="111"/>
  <c r="U23" i="111" s="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U19" i="111"/>
  <c r="S19" i="111"/>
  <c r="R19" i="111"/>
  <c r="Q19" i="111"/>
  <c r="P19" i="111"/>
  <c r="E19" i="111"/>
  <c r="T19" i="111" s="1"/>
  <c r="S18" i="111"/>
  <c r="R18" i="111"/>
  <c r="Q18" i="111"/>
  <c r="P18" i="111"/>
  <c r="E18" i="111"/>
  <c r="U18" i="111" s="1"/>
  <c r="S17" i="111"/>
  <c r="R17" i="111"/>
  <c r="Q17" i="111"/>
  <c r="P17" i="111"/>
  <c r="E17" i="111"/>
  <c r="U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U15" i="111" s="1"/>
  <c r="S14" i="111"/>
  <c r="R14" i="111"/>
  <c r="Q14" i="111"/>
  <c r="P14" i="111"/>
  <c r="E14" i="111"/>
  <c r="U14" i="111" s="1"/>
  <c r="S13" i="111"/>
  <c r="R13" i="111"/>
  <c r="Q13" i="111"/>
  <c r="P13" i="111"/>
  <c r="E13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1" i="111" s="1"/>
  <c r="S10" i="111"/>
  <c r="R10" i="111"/>
  <c r="Q10" i="111"/>
  <c r="P10" i="111"/>
  <c r="P9" i="111" s="1"/>
  <c r="E10" i="111"/>
  <c r="U10" i="111" s="1"/>
  <c r="S9" i="111"/>
  <c r="R9" i="111"/>
  <c r="S8" i="111"/>
  <c r="R8" i="111"/>
  <c r="S62" i="110"/>
  <c r="R62" i="110"/>
  <c r="S61" i="110"/>
  <c r="R61" i="110"/>
  <c r="Q61" i="110"/>
  <c r="P61" i="110"/>
  <c r="E61" i="110"/>
  <c r="U61" i="110" s="1"/>
  <c r="S60" i="110"/>
  <c r="R60" i="110"/>
  <c r="Q60" i="110"/>
  <c r="Q59" i="110" s="1"/>
  <c r="P60" i="110"/>
  <c r="P59" i="110" s="1"/>
  <c r="E60" i="110"/>
  <c r="U60" i="110" s="1"/>
  <c r="S59" i="110"/>
  <c r="R59" i="110"/>
  <c r="S58" i="110"/>
  <c r="R58" i="110"/>
  <c r="S57" i="110"/>
  <c r="R57" i="110"/>
  <c r="Q57" i="110"/>
  <c r="P57" i="110"/>
  <c r="E57" i="110"/>
  <c r="T57" i="110" s="1"/>
  <c r="S56" i="110"/>
  <c r="R56" i="110"/>
  <c r="Q56" i="110"/>
  <c r="P56" i="110"/>
  <c r="E56" i="110"/>
  <c r="U56" i="110" s="1"/>
  <c r="S55" i="110"/>
  <c r="R55" i="110"/>
  <c r="Q55" i="110"/>
  <c r="P55" i="110"/>
  <c r="E55" i="110"/>
  <c r="U55" i="110" s="1"/>
  <c r="S54" i="110"/>
  <c r="R54" i="110"/>
  <c r="Q54" i="110"/>
  <c r="P54" i="110"/>
  <c r="E54" i="110"/>
  <c r="U54" i="110" s="1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U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T48" i="110" s="1"/>
  <c r="S47" i="110"/>
  <c r="R47" i="110"/>
  <c r="Q47" i="110"/>
  <c r="P47" i="110"/>
  <c r="E47" i="110"/>
  <c r="U47" i="110" s="1"/>
  <c r="S46" i="110"/>
  <c r="R46" i="110"/>
  <c r="Q46" i="110"/>
  <c r="P46" i="110"/>
  <c r="E46" i="110"/>
  <c r="U46" i="110" s="1"/>
  <c r="S45" i="110"/>
  <c r="R45" i="110"/>
  <c r="Q45" i="110"/>
  <c r="P45" i="110"/>
  <c r="E45" i="110"/>
  <c r="U45" i="110" s="1"/>
  <c r="U44" i="110"/>
  <c r="S44" i="110"/>
  <c r="R44" i="110"/>
  <c r="Q44" i="110"/>
  <c r="Q43" i="110" s="1"/>
  <c r="P44" i="110"/>
  <c r="E44" i="110"/>
  <c r="T44" i="110" s="1"/>
  <c r="S43" i="110"/>
  <c r="R43" i="110"/>
  <c r="S42" i="110"/>
  <c r="R42" i="110"/>
  <c r="S41" i="110"/>
  <c r="R41" i="110"/>
  <c r="Q41" i="110"/>
  <c r="P41" i="110"/>
  <c r="E41" i="110"/>
  <c r="U41" i="110" s="1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U37" i="110" s="1"/>
  <c r="S36" i="110"/>
  <c r="R36" i="110"/>
  <c r="Q36" i="110"/>
  <c r="P36" i="110"/>
  <c r="E36" i="110"/>
  <c r="U36" i="110" s="1"/>
  <c r="S35" i="110"/>
  <c r="R35" i="110"/>
  <c r="Q35" i="110"/>
  <c r="P35" i="110"/>
  <c r="E35" i="110"/>
  <c r="T35" i="110" s="1"/>
  <c r="S34" i="110"/>
  <c r="R34" i="110"/>
  <c r="Q34" i="110"/>
  <c r="P34" i="110"/>
  <c r="E34" i="110"/>
  <c r="U34" i="110" s="1"/>
  <c r="S33" i="110"/>
  <c r="R33" i="110"/>
  <c r="Q33" i="110"/>
  <c r="P33" i="110"/>
  <c r="E33" i="110"/>
  <c r="U33" i="110" s="1"/>
  <c r="S32" i="110"/>
  <c r="R32" i="110"/>
  <c r="Q32" i="110"/>
  <c r="P32" i="110"/>
  <c r="E32" i="110"/>
  <c r="U32" i="110" s="1"/>
  <c r="S31" i="110"/>
  <c r="R31" i="110"/>
  <c r="Q31" i="110"/>
  <c r="P31" i="110"/>
  <c r="E31" i="110"/>
  <c r="U31" i="110" s="1"/>
  <c r="S30" i="110"/>
  <c r="R30" i="110"/>
  <c r="Q30" i="110"/>
  <c r="P30" i="110"/>
  <c r="T30" i="110" s="1"/>
  <c r="E30" i="110"/>
  <c r="S29" i="110"/>
  <c r="R29" i="110"/>
  <c r="Q29" i="110"/>
  <c r="P29" i="110"/>
  <c r="E29" i="110"/>
  <c r="U29" i="110" s="1"/>
  <c r="S28" i="110"/>
  <c r="R28" i="110"/>
  <c r="Q28" i="110"/>
  <c r="P28" i="110"/>
  <c r="E28" i="110"/>
  <c r="E27" i="110" s="1"/>
  <c r="S27" i="110"/>
  <c r="R27" i="110"/>
  <c r="T26" i="110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U24" i="110" s="1"/>
  <c r="S23" i="110"/>
  <c r="R23" i="110"/>
  <c r="Q23" i="110"/>
  <c r="P23" i="110"/>
  <c r="E23" i="110"/>
  <c r="U23" i="110" s="1"/>
  <c r="S22" i="110"/>
  <c r="R22" i="110"/>
  <c r="Q22" i="110"/>
  <c r="P22" i="110"/>
  <c r="E22" i="110"/>
  <c r="U22" i="110" s="1"/>
  <c r="U21" i="110"/>
  <c r="T21" i="110"/>
  <c r="S21" i="110"/>
  <c r="R21" i="110"/>
  <c r="Q21" i="110"/>
  <c r="P21" i="110"/>
  <c r="E21" i="110"/>
  <c r="S20" i="110"/>
  <c r="R20" i="110"/>
  <c r="Q20" i="110"/>
  <c r="P20" i="110"/>
  <c r="E20" i="110"/>
  <c r="U20" i="110" s="1"/>
  <c r="S19" i="110"/>
  <c r="R19" i="110"/>
  <c r="Q19" i="110"/>
  <c r="P19" i="110"/>
  <c r="E19" i="110"/>
  <c r="U19" i="110" s="1"/>
  <c r="S18" i="110"/>
  <c r="R18" i="110"/>
  <c r="Q18" i="110"/>
  <c r="P18" i="110"/>
  <c r="E18" i="110"/>
  <c r="T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U16" i="110" s="1"/>
  <c r="S15" i="110"/>
  <c r="R15" i="110"/>
  <c r="Q15" i="110"/>
  <c r="P15" i="110"/>
  <c r="E15" i="110"/>
  <c r="U15" i="110" s="1"/>
  <c r="S14" i="110"/>
  <c r="R14" i="110"/>
  <c r="Q14" i="110"/>
  <c r="P14" i="110"/>
  <c r="E14" i="110"/>
  <c r="U14" i="110" s="1"/>
  <c r="S13" i="110"/>
  <c r="R13" i="110"/>
  <c r="Q13" i="110"/>
  <c r="U13" i="110" s="1"/>
  <c r="P13" i="110"/>
  <c r="T13" i="110" s="1"/>
  <c r="E13" i="110"/>
  <c r="S12" i="110"/>
  <c r="R12" i="110"/>
  <c r="Q12" i="110"/>
  <c r="P12" i="110"/>
  <c r="E12" i="110"/>
  <c r="U12" i="110" s="1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P60" i="109"/>
  <c r="P59" i="109" s="1"/>
  <c r="E60" i="109"/>
  <c r="E59" i="109" s="1"/>
  <c r="U59" i="109" s="1"/>
  <c r="S59" i="109"/>
  <c r="R59" i="109"/>
  <c r="S58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U56" i="109" s="1"/>
  <c r="S55" i="109"/>
  <c r="R55" i="109"/>
  <c r="Q55" i="109"/>
  <c r="P55" i="109"/>
  <c r="E55" i="109"/>
  <c r="T55" i="109" s="1"/>
  <c r="S54" i="109"/>
  <c r="R54" i="109"/>
  <c r="Q54" i="109"/>
  <c r="P54" i="109"/>
  <c r="P53" i="109" s="1"/>
  <c r="E54" i="109"/>
  <c r="U54" i="109" s="1"/>
  <c r="S53" i="109"/>
  <c r="R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T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S47" i="109"/>
  <c r="R47" i="109"/>
  <c r="Q47" i="109"/>
  <c r="P47" i="109"/>
  <c r="E47" i="109"/>
  <c r="U47" i="109" s="1"/>
  <c r="S46" i="109"/>
  <c r="R46" i="109"/>
  <c r="Q46" i="109"/>
  <c r="P46" i="109"/>
  <c r="E46" i="109"/>
  <c r="S45" i="109"/>
  <c r="R45" i="109"/>
  <c r="Q45" i="109"/>
  <c r="P45" i="109"/>
  <c r="T45" i="109" s="1"/>
  <c r="E45" i="109"/>
  <c r="U45" i="109" s="1"/>
  <c r="S44" i="109"/>
  <c r="R44" i="109"/>
  <c r="Q44" i="109"/>
  <c r="P44" i="109"/>
  <c r="E44" i="109"/>
  <c r="E43" i="109" s="1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S38" i="109"/>
  <c r="R38" i="109"/>
  <c r="Q38" i="109"/>
  <c r="P38" i="109"/>
  <c r="E38" i="109"/>
  <c r="U38" i="109" s="1"/>
  <c r="S37" i="109"/>
  <c r="R37" i="109"/>
  <c r="Q37" i="109"/>
  <c r="P37" i="109"/>
  <c r="E37" i="109"/>
  <c r="T37" i="109" s="1"/>
  <c r="S36" i="109"/>
  <c r="R36" i="109"/>
  <c r="Q36" i="109"/>
  <c r="P36" i="109"/>
  <c r="E36" i="109"/>
  <c r="U36" i="109" s="1"/>
  <c r="S35" i="109"/>
  <c r="R35" i="109"/>
  <c r="Q35" i="109"/>
  <c r="P35" i="109"/>
  <c r="T35" i="109" s="1"/>
  <c r="E35" i="109"/>
  <c r="U35" i="109" s="1"/>
  <c r="S34" i="109"/>
  <c r="R34" i="109"/>
  <c r="Q34" i="109"/>
  <c r="P34" i="109"/>
  <c r="E34" i="109"/>
  <c r="U34" i="109" s="1"/>
  <c r="T33" i="109"/>
  <c r="S33" i="109"/>
  <c r="R33" i="109"/>
  <c r="Q33" i="109"/>
  <c r="P33" i="109"/>
  <c r="E33" i="109"/>
  <c r="U33" i="109" s="1"/>
  <c r="S32" i="109"/>
  <c r="R32" i="109"/>
  <c r="Q32" i="109"/>
  <c r="U32" i="109" s="1"/>
  <c r="P32" i="109"/>
  <c r="T32" i="109" s="1"/>
  <c r="E32" i="109"/>
  <c r="S31" i="109"/>
  <c r="R31" i="109"/>
  <c r="Q31" i="109"/>
  <c r="P31" i="109"/>
  <c r="E31" i="109"/>
  <c r="U31" i="109" s="1"/>
  <c r="S30" i="109"/>
  <c r="R30" i="109"/>
  <c r="Q30" i="109"/>
  <c r="P30" i="109"/>
  <c r="E30" i="109"/>
  <c r="U30" i="109" s="1"/>
  <c r="S29" i="109"/>
  <c r="R29" i="109"/>
  <c r="Q29" i="109"/>
  <c r="P29" i="109"/>
  <c r="E29" i="109"/>
  <c r="U29" i="109" s="1"/>
  <c r="S28" i="109"/>
  <c r="R28" i="109"/>
  <c r="Q28" i="109"/>
  <c r="Q27" i="109" s="1"/>
  <c r="P28" i="109"/>
  <c r="E28" i="109"/>
  <c r="U28" i="109" s="1"/>
  <c r="S27" i="109"/>
  <c r="R27" i="109"/>
  <c r="S26" i="109"/>
  <c r="R26" i="109"/>
  <c r="Q26" i="109"/>
  <c r="P26" i="109"/>
  <c r="E26" i="109"/>
  <c r="U26" i="109" s="1"/>
  <c r="S25" i="109"/>
  <c r="R25" i="109"/>
  <c r="Q25" i="109"/>
  <c r="P25" i="109"/>
  <c r="E25" i="109"/>
  <c r="U25" i="109" s="1"/>
  <c r="U24" i="109"/>
  <c r="S24" i="109"/>
  <c r="R24" i="109"/>
  <c r="Q24" i="109"/>
  <c r="P24" i="109"/>
  <c r="E24" i="109"/>
  <c r="T24" i="109" s="1"/>
  <c r="U23" i="109"/>
  <c r="T23" i="109"/>
  <c r="S23" i="109"/>
  <c r="R23" i="109"/>
  <c r="Q23" i="109"/>
  <c r="P23" i="109"/>
  <c r="E23" i="109"/>
  <c r="S22" i="109"/>
  <c r="R22" i="109"/>
  <c r="Q22" i="109"/>
  <c r="P22" i="109"/>
  <c r="E22" i="109"/>
  <c r="U22" i="109" s="1"/>
  <c r="S21" i="109"/>
  <c r="R21" i="109"/>
  <c r="Q21" i="109"/>
  <c r="P21" i="109"/>
  <c r="E21" i="109"/>
  <c r="U21" i="109" s="1"/>
  <c r="S20" i="109"/>
  <c r="R20" i="109"/>
  <c r="Q20" i="109"/>
  <c r="P20" i="109"/>
  <c r="E20" i="109"/>
  <c r="U20" i="109" s="1"/>
  <c r="U19" i="109"/>
  <c r="S19" i="109"/>
  <c r="R19" i="109"/>
  <c r="Q19" i="109"/>
  <c r="P19" i="109"/>
  <c r="E19" i="109"/>
  <c r="T19" i="109" s="1"/>
  <c r="T18" i="109"/>
  <c r="S18" i="109"/>
  <c r="R18" i="109"/>
  <c r="Q18" i="109"/>
  <c r="P18" i="109"/>
  <c r="E18" i="109"/>
  <c r="U18" i="109" s="1"/>
  <c r="S17" i="109"/>
  <c r="R17" i="109"/>
  <c r="Q17" i="109"/>
  <c r="P17" i="109"/>
  <c r="E17" i="109"/>
  <c r="U17" i="109" s="1"/>
  <c r="T16" i="109"/>
  <c r="S16" i="109"/>
  <c r="R16" i="109"/>
  <c r="Q16" i="109"/>
  <c r="P16" i="109"/>
  <c r="E16" i="109"/>
  <c r="U16" i="109" s="1"/>
  <c r="S15" i="109"/>
  <c r="R15" i="109"/>
  <c r="Q15" i="109"/>
  <c r="P15" i="109"/>
  <c r="E15" i="109"/>
  <c r="U15" i="109" s="1"/>
  <c r="S14" i="109"/>
  <c r="R14" i="109"/>
  <c r="Q14" i="109"/>
  <c r="P14" i="109"/>
  <c r="T14" i="109" s="1"/>
  <c r="E14" i="109"/>
  <c r="U14" i="109" s="1"/>
  <c r="S13" i="109"/>
  <c r="R13" i="109"/>
  <c r="Q13" i="109"/>
  <c r="P13" i="109"/>
  <c r="E13" i="109"/>
  <c r="T12" i="109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T10" i="109"/>
  <c r="S10" i="109"/>
  <c r="R10" i="109"/>
  <c r="Q10" i="109"/>
  <c r="P10" i="109"/>
  <c r="P9" i="109" s="1"/>
  <c r="E10" i="109"/>
  <c r="U10" i="109" s="1"/>
  <c r="S9" i="109"/>
  <c r="R9" i="109"/>
  <c r="S8" i="109"/>
  <c r="R8" i="109"/>
  <c r="S62" i="108"/>
  <c r="R62" i="108"/>
  <c r="S61" i="108"/>
  <c r="R61" i="108"/>
  <c r="Q61" i="108"/>
  <c r="P61" i="108"/>
  <c r="E61" i="108"/>
  <c r="U61" i="108" s="1"/>
  <c r="S60" i="108"/>
  <c r="R60" i="108"/>
  <c r="Q60" i="108"/>
  <c r="Q59" i="108" s="1"/>
  <c r="P60" i="108"/>
  <c r="P59" i="108" s="1"/>
  <c r="E60" i="108"/>
  <c r="U60" i="108" s="1"/>
  <c r="S59" i="108"/>
  <c r="R59" i="108"/>
  <c r="S58" i="108"/>
  <c r="R58" i="108"/>
  <c r="S57" i="108"/>
  <c r="R57" i="108"/>
  <c r="Q57" i="108"/>
  <c r="P57" i="108"/>
  <c r="E57" i="108"/>
  <c r="U57" i="108" s="1"/>
  <c r="S56" i="108"/>
  <c r="R56" i="108"/>
  <c r="Q56" i="108"/>
  <c r="P56" i="108"/>
  <c r="E56" i="108"/>
  <c r="U56" i="108" s="1"/>
  <c r="S55" i="108"/>
  <c r="R55" i="108"/>
  <c r="Q55" i="108"/>
  <c r="P55" i="108"/>
  <c r="E55" i="108"/>
  <c r="U55" i="108" s="1"/>
  <c r="S54" i="108"/>
  <c r="R54" i="108"/>
  <c r="Q54" i="108"/>
  <c r="P54" i="108"/>
  <c r="E54" i="108"/>
  <c r="T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U47" i="108" s="1"/>
  <c r="S46" i="108"/>
  <c r="R46" i="108"/>
  <c r="Q46" i="108"/>
  <c r="P46" i="108"/>
  <c r="E46" i="108"/>
  <c r="U46" i="108" s="1"/>
  <c r="S45" i="108"/>
  <c r="R45" i="108"/>
  <c r="Q45" i="108"/>
  <c r="U45" i="108" s="1"/>
  <c r="P45" i="108"/>
  <c r="T45" i="108" s="1"/>
  <c r="E45" i="108"/>
  <c r="S44" i="108"/>
  <c r="R44" i="108"/>
  <c r="Q44" i="108"/>
  <c r="Q43" i="108" s="1"/>
  <c r="P44" i="108"/>
  <c r="E44" i="108"/>
  <c r="U44" i="108" s="1"/>
  <c r="S43" i="108"/>
  <c r="R43" i="108"/>
  <c r="S42" i="108"/>
  <c r="R42" i="108"/>
  <c r="S41" i="108"/>
  <c r="R41" i="108"/>
  <c r="Q41" i="108"/>
  <c r="P41" i="108"/>
  <c r="E41" i="108"/>
  <c r="U41" i="108" s="1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S38" i="108"/>
  <c r="R38" i="108"/>
  <c r="Q38" i="108"/>
  <c r="P38" i="108"/>
  <c r="E38" i="108"/>
  <c r="U38" i="108" s="1"/>
  <c r="S37" i="108"/>
  <c r="R37" i="108"/>
  <c r="Q37" i="108"/>
  <c r="P37" i="108"/>
  <c r="E37" i="108"/>
  <c r="U37" i="108" s="1"/>
  <c r="S36" i="108"/>
  <c r="R36" i="108"/>
  <c r="Q36" i="108"/>
  <c r="P36" i="108"/>
  <c r="E36" i="108"/>
  <c r="U36" i="108" s="1"/>
  <c r="S35" i="108"/>
  <c r="R35" i="108"/>
  <c r="Q35" i="108"/>
  <c r="U35" i="108" s="1"/>
  <c r="P35" i="108"/>
  <c r="T35" i="108" s="1"/>
  <c r="E35" i="108"/>
  <c r="S34" i="108"/>
  <c r="R34" i="108"/>
  <c r="Q34" i="108"/>
  <c r="P34" i="108"/>
  <c r="E34" i="108"/>
  <c r="U34" i="108" s="1"/>
  <c r="S33" i="108"/>
  <c r="R33" i="108"/>
  <c r="Q33" i="108"/>
  <c r="P33" i="108"/>
  <c r="E33" i="108"/>
  <c r="U33" i="108" s="1"/>
  <c r="S32" i="108"/>
  <c r="R32" i="108"/>
  <c r="Q32" i="108"/>
  <c r="P32" i="108"/>
  <c r="E32" i="108"/>
  <c r="U32" i="108" s="1"/>
  <c r="S31" i="108"/>
  <c r="R31" i="108"/>
  <c r="Q31" i="108"/>
  <c r="P31" i="108"/>
  <c r="E31" i="108"/>
  <c r="U31" i="108" s="1"/>
  <c r="S30" i="108"/>
  <c r="R30" i="108"/>
  <c r="Q30" i="108"/>
  <c r="P30" i="108"/>
  <c r="E30" i="108"/>
  <c r="T29" i="108"/>
  <c r="S29" i="108"/>
  <c r="R29" i="108"/>
  <c r="Q29" i="108"/>
  <c r="P29" i="108"/>
  <c r="E29" i="108"/>
  <c r="U29" i="108" s="1"/>
  <c r="S28" i="108"/>
  <c r="R28" i="108"/>
  <c r="Q28" i="108"/>
  <c r="P28" i="108"/>
  <c r="E28" i="108"/>
  <c r="E27" i="108" s="1"/>
  <c r="S27" i="108"/>
  <c r="R27" i="108"/>
  <c r="S26" i="108"/>
  <c r="R26" i="108"/>
  <c r="Q26" i="108"/>
  <c r="P26" i="108"/>
  <c r="E26" i="108"/>
  <c r="T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U24" i="108" s="1"/>
  <c r="S23" i="108"/>
  <c r="R23" i="108"/>
  <c r="Q23" i="108"/>
  <c r="P23" i="108"/>
  <c r="E23" i="108"/>
  <c r="U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T21" i="108" s="1"/>
  <c r="S20" i="108"/>
  <c r="R20" i="108"/>
  <c r="Q20" i="108"/>
  <c r="P20" i="108"/>
  <c r="E20" i="108"/>
  <c r="U20" i="108" s="1"/>
  <c r="S19" i="108"/>
  <c r="R19" i="108"/>
  <c r="Q19" i="108"/>
  <c r="P19" i="108"/>
  <c r="E19" i="108"/>
  <c r="U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U16" i="108" s="1"/>
  <c r="S15" i="108"/>
  <c r="R15" i="108"/>
  <c r="Q15" i="108"/>
  <c r="P15" i="108"/>
  <c r="E15" i="108"/>
  <c r="U15" i="108" s="1"/>
  <c r="S14" i="108"/>
  <c r="R14" i="108"/>
  <c r="Q14" i="108"/>
  <c r="P14" i="108"/>
  <c r="E14" i="108"/>
  <c r="U14" i="108" s="1"/>
  <c r="S13" i="108"/>
  <c r="R13" i="108"/>
  <c r="Q13" i="108"/>
  <c r="P13" i="108"/>
  <c r="T13" i="108" s="1"/>
  <c r="E13" i="108"/>
  <c r="S12" i="108"/>
  <c r="R12" i="108"/>
  <c r="Q12" i="108"/>
  <c r="P12" i="108"/>
  <c r="E12" i="108"/>
  <c r="U12" i="108" s="1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U61" i="107" s="1"/>
  <c r="S60" i="107"/>
  <c r="R60" i="107"/>
  <c r="Q60" i="107"/>
  <c r="P60" i="107"/>
  <c r="P59" i="107" s="1"/>
  <c r="E60" i="107"/>
  <c r="E59" i="107" s="1"/>
  <c r="U59" i="107" s="1"/>
  <c r="S59" i="107"/>
  <c r="R59" i="107"/>
  <c r="S58" i="107"/>
  <c r="R58" i="107"/>
  <c r="S57" i="107"/>
  <c r="R57" i="107"/>
  <c r="Q57" i="107"/>
  <c r="P57" i="107"/>
  <c r="E57" i="107"/>
  <c r="U57" i="107" s="1"/>
  <c r="S56" i="107"/>
  <c r="R56" i="107"/>
  <c r="Q56" i="107"/>
  <c r="P56" i="107"/>
  <c r="E56" i="107"/>
  <c r="U56" i="107" s="1"/>
  <c r="S55" i="107"/>
  <c r="R55" i="107"/>
  <c r="Q55" i="107"/>
  <c r="P55" i="107"/>
  <c r="E55" i="107"/>
  <c r="U55" i="107" s="1"/>
  <c r="S54" i="107"/>
  <c r="R54" i="107"/>
  <c r="Q54" i="107"/>
  <c r="P54" i="107"/>
  <c r="P53" i="107" s="1"/>
  <c r="E54" i="107"/>
  <c r="U54" i="107" s="1"/>
  <c r="S53" i="107"/>
  <c r="R53" i="107"/>
  <c r="S52" i="107"/>
  <c r="R52" i="107"/>
  <c r="Q52" i="107"/>
  <c r="P52" i="107"/>
  <c r="E52" i="107"/>
  <c r="U52" i="107" s="1"/>
  <c r="S51" i="107"/>
  <c r="R51" i="107"/>
  <c r="Q51" i="107"/>
  <c r="P51" i="107"/>
  <c r="E51" i="107"/>
  <c r="U51" i="107" s="1"/>
  <c r="S50" i="107"/>
  <c r="R50" i="107"/>
  <c r="Q50" i="107"/>
  <c r="P50" i="107"/>
  <c r="E50" i="107"/>
  <c r="U50" i="107" s="1"/>
  <c r="S49" i="107"/>
  <c r="R49" i="107"/>
  <c r="Q49" i="107"/>
  <c r="P49" i="107"/>
  <c r="E49" i="107"/>
  <c r="U49" i="107" s="1"/>
  <c r="S48" i="107"/>
  <c r="R48" i="107"/>
  <c r="Q48" i="107"/>
  <c r="P48" i="107"/>
  <c r="E48" i="107"/>
  <c r="U48" i="107" s="1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U45" i="107" s="1"/>
  <c r="S44" i="107"/>
  <c r="R44" i="107"/>
  <c r="Q44" i="107"/>
  <c r="P44" i="107"/>
  <c r="E44" i="107"/>
  <c r="E43" i="107" s="1"/>
  <c r="S43" i="107"/>
  <c r="R43" i="107"/>
  <c r="S42" i="107"/>
  <c r="R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U39" i="107" s="1"/>
  <c r="S38" i="107"/>
  <c r="R38" i="107"/>
  <c r="Q38" i="107"/>
  <c r="P38" i="107"/>
  <c r="E38" i="107"/>
  <c r="U38" i="107" s="1"/>
  <c r="S37" i="107"/>
  <c r="R37" i="107"/>
  <c r="Q37" i="107"/>
  <c r="P37" i="107"/>
  <c r="E37" i="107"/>
  <c r="T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T32" i="107" s="1"/>
  <c r="E32" i="107"/>
  <c r="S31" i="107"/>
  <c r="R31" i="107"/>
  <c r="Q31" i="107"/>
  <c r="P31" i="107"/>
  <c r="E31" i="107"/>
  <c r="U31" i="107" s="1"/>
  <c r="S30" i="107"/>
  <c r="R30" i="107"/>
  <c r="Q30" i="107"/>
  <c r="P30" i="107"/>
  <c r="E30" i="107"/>
  <c r="U30" i="107" s="1"/>
  <c r="S29" i="107"/>
  <c r="R29" i="107"/>
  <c r="Q29" i="107"/>
  <c r="P29" i="107"/>
  <c r="E29" i="107"/>
  <c r="T29" i="107" s="1"/>
  <c r="S28" i="107"/>
  <c r="R28" i="107"/>
  <c r="Q28" i="107"/>
  <c r="Q27" i="107" s="1"/>
  <c r="P28" i="107"/>
  <c r="E28" i="107"/>
  <c r="U28" i="107" s="1"/>
  <c r="S27" i="107"/>
  <c r="R27" i="107"/>
  <c r="S26" i="107"/>
  <c r="R26" i="107"/>
  <c r="Q26" i="107"/>
  <c r="P26" i="107"/>
  <c r="E26" i="107"/>
  <c r="U26" i="107" s="1"/>
  <c r="S25" i="107"/>
  <c r="R25" i="107"/>
  <c r="Q25" i="107"/>
  <c r="P25" i="107"/>
  <c r="E25" i="107"/>
  <c r="U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U22" i="107" s="1"/>
  <c r="S21" i="107"/>
  <c r="R21" i="107"/>
  <c r="Q21" i="107"/>
  <c r="P21" i="107"/>
  <c r="E21" i="107"/>
  <c r="U21" i="107" s="1"/>
  <c r="S20" i="107"/>
  <c r="R20" i="107"/>
  <c r="Q20" i="107"/>
  <c r="P20" i="107"/>
  <c r="E20" i="107"/>
  <c r="T20" i="107" s="1"/>
  <c r="S19" i="107"/>
  <c r="R19" i="107"/>
  <c r="Q19" i="107"/>
  <c r="P19" i="107"/>
  <c r="E19" i="107"/>
  <c r="U19" i="107" s="1"/>
  <c r="S18" i="107"/>
  <c r="R18" i="107"/>
  <c r="Q18" i="107"/>
  <c r="P18" i="107"/>
  <c r="E18" i="107"/>
  <c r="U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T15" i="107" s="1"/>
  <c r="S14" i="107"/>
  <c r="R14" i="107"/>
  <c r="Q14" i="107"/>
  <c r="P14" i="107"/>
  <c r="E14" i="107"/>
  <c r="U14" i="107" s="1"/>
  <c r="S13" i="107"/>
  <c r="R13" i="107"/>
  <c r="Q13" i="107"/>
  <c r="P13" i="107"/>
  <c r="E13" i="107"/>
  <c r="U13" i="107" s="1"/>
  <c r="S12" i="107"/>
  <c r="R12" i="107"/>
  <c r="Q12" i="107"/>
  <c r="P12" i="107"/>
  <c r="E12" i="107"/>
  <c r="S11" i="107"/>
  <c r="R11" i="107"/>
  <c r="Q11" i="107"/>
  <c r="P11" i="107"/>
  <c r="E11" i="107"/>
  <c r="U11" i="107" s="1"/>
  <c r="S10" i="107"/>
  <c r="R10" i="107"/>
  <c r="Q10" i="107"/>
  <c r="P10" i="107"/>
  <c r="P9" i="107" s="1"/>
  <c r="E10" i="107"/>
  <c r="U10" i="107" s="1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Q59" i="106" s="1"/>
  <c r="P60" i="106"/>
  <c r="P59" i="106" s="1"/>
  <c r="E60" i="106"/>
  <c r="U60" i="106" s="1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U56" i="106" s="1"/>
  <c r="S55" i="106"/>
  <c r="R55" i="106"/>
  <c r="Q55" i="106"/>
  <c r="P55" i="106"/>
  <c r="E55" i="106"/>
  <c r="U55" i="106" s="1"/>
  <c r="S54" i="106"/>
  <c r="R54" i="106"/>
  <c r="Q54" i="106"/>
  <c r="P54" i="106"/>
  <c r="E54" i="106"/>
  <c r="U54" i="106" s="1"/>
  <c r="S53" i="106"/>
  <c r="R53" i="106"/>
  <c r="S52" i="106"/>
  <c r="R52" i="106"/>
  <c r="Q52" i="106"/>
  <c r="P52" i="106"/>
  <c r="E52" i="106"/>
  <c r="T52" i="106" s="1"/>
  <c r="S51" i="106"/>
  <c r="R51" i="106"/>
  <c r="Q51" i="106"/>
  <c r="P51" i="106"/>
  <c r="E51" i="106"/>
  <c r="U51" i="106" s="1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U48" i="106" s="1"/>
  <c r="S47" i="106"/>
  <c r="R47" i="106"/>
  <c r="Q47" i="106"/>
  <c r="P47" i="106"/>
  <c r="E47" i="106"/>
  <c r="U47" i="106" s="1"/>
  <c r="S46" i="106"/>
  <c r="R46" i="106"/>
  <c r="Q46" i="106"/>
  <c r="P46" i="106"/>
  <c r="E46" i="106"/>
  <c r="U46" i="106" s="1"/>
  <c r="S45" i="106"/>
  <c r="R45" i="106"/>
  <c r="Q45" i="106"/>
  <c r="U45" i="106" s="1"/>
  <c r="P45" i="106"/>
  <c r="T45" i="106" s="1"/>
  <c r="E45" i="106"/>
  <c r="S44" i="106"/>
  <c r="R44" i="106"/>
  <c r="Q44" i="106"/>
  <c r="Q43" i="106" s="1"/>
  <c r="P44" i="106"/>
  <c r="E44" i="106"/>
  <c r="T44" i="106" s="1"/>
  <c r="S43" i="106"/>
  <c r="R43" i="106"/>
  <c r="S42" i="106"/>
  <c r="R42" i="106"/>
  <c r="S41" i="106"/>
  <c r="R41" i="106"/>
  <c r="Q41" i="106"/>
  <c r="P41" i="106"/>
  <c r="E41" i="106"/>
  <c r="U41" i="106" s="1"/>
  <c r="S40" i="106"/>
  <c r="R40" i="106"/>
  <c r="Q40" i="106"/>
  <c r="P40" i="106"/>
  <c r="E40" i="106"/>
  <c r="U40" i="106" s="1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U37" i="106" s="1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U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U32" i="106" s="1"/>
  <c r="S31" i="106"/>
  <c r="R31" i="106"/>
  <c r="Q31" i="106"/>
  <c r="P31" i="106"/>
  <c r="E31" i="106"/>
  <c r="T31" i="106" s="1"/>
  <c r="S30" i="106"/>
  <c r="R30" i="106"/>
  <c r="Q30" i="106"/>
  <c r="P30" i="106"/>
  <c r="E30" i="106"/>
  <c r="S29" i="106"/>
  <c r="R29" i="106"/>
  <c r="Q29" i="106"/>
  <c r="P29" i="106"/>
  <c r="E29" i="106"/>
  <c r="U29" i="106" s="1"/>
  <c r="S28" i="106"/>
  <c r="R28" i="106"/>
  <c r="Q28" i="106"/>
  <c r="P28" i="106"/>
  <c r="E28" i="106"/>
  <c r="E27" i="106" s="1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T25" i="106" s="1"/>
  <c r="S24" i="106"/>
  <c r="R24" i="106"/>
  <c r="Q24" i="106"/>
  <c r="P24" i="106"/>
  <c r="E24" i="106"/>
  <c r="U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U22" i="106" s="1"/>
  <c r="S21" i="106"/>
  <c r="R21" i="106"/>
  <c r="Q21" i="106"/>
  <c r="P21" i="106"/>
  <c r="E21" i="106"/>
  <c r="U21" i="106" s="1"/>
  <c r="S20" i="106"/>
  <c r="R20" i="106"/>
  <c r="Q20" i="106"/>
  <c r="P20" i="106"/>
  <c r="E20" i="106"/>
  <c r="U20" i="106" s="1"/>
  <c r="S19" i="106"/>
  <c r="R19" i="106"/>
  <c r="Q19" i="106"/>
  <c r="P19" i="106"/>
  <c r="E19" i="106"/>
  <c r="U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U17" i="106" s="1"/>
  <c r="S16" i="106"/>
  <c r="R16" i="106"/>
  <c r="Q16" i="106"/>
  <c r="P16" i="106"/>
  <c r="E16" i="106"/>
  <c r="U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T14" i="106" s="1"/>
  <c r="S13" i="106"/>
  <c r="R13" i="106"/>
  <c r="Q13" i="106"/>
  <c r="P13" i="106"/>
  <c r="E13" i="106"/>
  <c r="U13" i="106" s="1"/>
  <c r="S12" i="106"/>
  <c r="R12" i="106"/>
  <c r="Q12" i="106"/>
  <c r="P12" i="106"/>
  <c r="E12" i="106"/>
  <c r="U12" i="106" s="1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8" i="106"/>
  <c r="R8" i="106"/>
  <c r="S62" i="105"/>
  <c r="R62" i="105"/>
  <c r="S61" i="105"/>
  <c r="R61" i="105"/>
  <c r="Q61" i="105"/>
  <c r="P61" i="105"/>
  <c r="E61" i="105"/>
  <c r="T61" i="105" s="1"/>
  <c r="S60" i="105"/>
  <c r="R60" i="105"/>
  <c r="Q60" i="105"/>
  <c r="P60" i="105"/>
  <c r="P59" i="105" s="1"/>
  <c r="E60" i="105"/>
  <c r="E59" i="105" s="1"/>
  <c r="S59" i="105"/>
  <c r="R59" i="105"/>
  <c r="S58" i="105"/>
  <c r="R58" i="105"/>
  <c r="S57" i="105"/>
  <c r="R57" i="105"/>
  <c r="Q57" i="105"/>
  <c r="P57" i="105"/>
  <c r="E57" i="105"/>
  <c r="U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T55" i="105" s="1"/>
  <c r="S54" i="105"/>
  <c r="R54" i="105"/>
  <c r="Q54" i="105"/>
  <c r="P54" i="105"/>
  <c r="P53" i="105" s="1"/>
  <c r="E54" i="105"/>
  <c r="U54" i="105" s="1"/>
  <c r="S53" i="105"/>
  <c r="R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T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U49" i="105" s="1"/>
  <c r="S48" i="105"/>
  <c r="R48" i="105"/>
  <c r="Q48" i="105"/>
  <c r="P48" i="105"/>
  <c r="E48" i="105"/>
  <c r="U48" i="105" s="1"/>
  <c r="S47" i="105"/>
  <c r="R47" i="105"/>
  <c r="Q47" i="105"/>
  <c r="P47" i="105"/>
  <c r="E47" i="105"/>
  <c r="U47" i="105" s="1"/>
  <c r="S46" i="105"/>
  <c r="R46" i="105"/>
  <c r="Q46" i="105"/>
  <c r="P46" i="105"/>
  <c r="T46" i="105" s="1"/>
  <c r="E46" i="105"/>
  <c r="S45" i="105"/>
  <c r="R45" i="105"/>
  <c r="Q45" i="105"/>
  <c r="P45" i="105"/>
  <c r="T45" i="105" s="1"/>
  <c r="E45" i="105"/>
  <c r="S44" i="105"/>
  <c r="R44" i="105"/>
  <c r="Q44" i="105"/>
  <c r="P44" i="105"/>
  <c r="E44" i="105"/>
  <c r="E43" i="105" s="1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U40" i="105" s="1"/>
  <c r="S39" i="105"/>
  <c r="R39" i="105"/>
  <c r="Q39" i="105"/>
  <c r="P39" i="105"/>
  <c r="E39" i="105"/>
  <c r="U39" i="105" s="1"/>
  <c r="S38" i="105"/>
  <c r="R38" i="105"/>
  <c r="Q38" i="105"/>
  <c r="P38" i="105"/>
  <c r="E38" i="105"/>
  <c r="U38" i="105" s="1"/>
  <c r="S37" i="105"/>
  <c r="R37" i="105"/>
  <c r="Q37" i="105"/>
  <c r="P37" i="105"/>
  <c r="E37" i="105"/>
  <c r="T37" i="105" s="1"/>
  <c r="U36" i="105"/>
  <c r="S36" i="105"/>
  <c r="R36" i="105"/>
  <c r="Q36" i="105"/>
  <c r="P36" i="105"/>
  <c r="E36" i="105"/>
  <c r="T36" i="105" s="1"/>
  <c r="S35" i="105"/>
  <c r="R35" i="105"/>
  <c r="Q35" i="105"/>
  <c r="P35" i="105"/>
  <c r="T35" i="105" s="1"/>
  <c r="E35" i="105"/>
  <c r="S34" i="105"/>
  <c r="R34" i="105"/>
  <c r="Q34" i="105"/>
  <c r="P34" i="105"/>
  <c r="E34" i="105"/>
  <c r="U34" i="105" s="1"/>
  <c r="S33" i="105"/>
  <c r="R33" i="105"/>
  <c r="Q33" i="105"/>
  <c r="P33" i="105"/>
  <c r="T33" i="105" s="1"/>
  <c r="E33" i="105"/>
  <c r="S32" i="105"/>
  <c r="R32" i="105"/>
  <c r="Q32" i="105"/>
  <c r="U32" i="105" s="1"/>
  <c r="P32" i="105"/>
  <c r="T32" i="105" s="1"/>
  <c r="E32" i="105"/>
  <c r="S31" i="105"/>
  <c r="R31" i="105"/>
  <c r="Q31" i="105"/>
  <c r="P31" i="105"/>
  <c r="E31" i="105"/>
  <c r="U31" i="105" s="1"/>
  <c r="S30" i="105"/>
  <c r="R30" i="105"/>
  <c r="Q30" i="105"/>
  <c r="P30" i="105"/>
  <c r="E30" i="105"/>
  <c r="U30" i="105" s="1"/>
  <c r="S29" i="105"/>
  <c r="R29" i="105"/>
  <c r="Q29" i="105"/>
  <c r="U29" i="105" s="1"/>
  <c r="P29" i="105"/>
  <c r="T29" i="105" s="1"/>
  <c r="E29" i="105"/>
  <c r="S28" i="105"/>
  <c r="R28" i="105"/>
  <c r="Q28" i="105"/>
  <c r="P28" i="105"/>
  <c r="E28" i="105"/>
  <c r="U28" i="105" s="1"/>
  <c r="S27" i="105"/>
  <c r="R27" i="105"/>
  <c r="S26" i="105"/>
  <c r="R26" i="105"/>
  <c r="Q26" i="105"/>
  <c r="P26" i="105"/>
  <c r="E26" i="105"/>
  <c r="U26" i="105" s="1"/>
  <c r="S25" i="105"/>
  <c r="R25" i="105"/>
  <c r="Q25" i="105"/>
  <c r="P25" i="105"/>
  <c r="E25" i="105"/>
  <c r="U25" i="105" s="1"/>
  <c r="S24" i="105"/>
  <c r="R24" i="105"/>
  <c r="Q24" i="105"/>
  <c r="P24" i="105"/>
  <c r="E24" i="105"/>
  <c r="U24" i="105" s="1"/>
  <c r="U23" i="105"/>
  <c r="S23" i="105"/>
  <c r="R23" i="105"/>
  <c r="Q23" i="105"/>
  <c r="P23" i="105"/>
  <c r="E23" i="105"/>
  <c r="T23" i="105" s="1"/>
  <c r="S22" i="105"/>
  <c r="R22" i="105"/>
  <c r="Q22" i="105"/>
  <c r="P22" i="105"/>
  <c r="E22" i="105"/>
  <c r="U22" i="105" s="1"/>
  <c r="S21" i="105"/>
  <c r="R21" i="105"/>
  <c r="Q21" i="105"/>
  <c r="P21" i="105"/>
  <c r="E21" i="105"/>
  <c r="U21" i="105" s="1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T18" i="105"/>
  <c r="S18" i="105"/>
  <c r="R18" i="105"/>
  <c r="Q18" i="105"/>
  <c r="P18" i="105"/>
  <c r="E18" i="105"/>
  <c r="U18" i="105" s="1"/>
  <c r="S17" i="105"/>
  <c r="R17" i="105"/>
  <c r="Q17" i="105"/>
  <c r="P17" i="105"/>
  <c r="E17" i="105"/>
  <c r="U17" i="105" s="1"/>
  <c r="U16" i="105"/>
  <c r="T16" i="105"/>
  <c r="S16" i="105"/>
  <c r="R16" i="105"/>
  <c r="Q16" i="105"/>
  <c r="P16" i="105"/>
  <c r="E16" i="105"/>
  <c r="S15" i="105"/>
  <c r="R15" i="105"/>
  <c r="Q15" i="105"/>
  <c r="P15" i="105"/>
  <c r="E15" i="105"/>
  <c r="U15" i="105" s="1"/>
  <c r="S14" i="105"/>
  <c r="R14" i="105"/>
  <c r="Q14" i="105"/>
  <c r="P14" i="105"/>
  <c r="T14" i="105" s="1"/>
  <c r="E14" i="105"/>
  <c r="S13" i="105"/>
  <c r="R13" i="105"/>
  <c r="Q13" i="105"/>
  <c r="P13" i="105"/>
  <c r="E13" i="105"/>
  <c r="U13" i="105" s="1"/>
  <c r="S12" i="105"/>
  <c r="R12" i="105"/>
  <c r="Q12" i="105"/>
  <c r="P12" i="105"/>
  <c r="E12" i="105"/>
  <c r="U11" i="105"/>
  <c r="S11" i="105"/>
  <c r="R11" i="105"/>
  <c r="Q11" i="105"/>
  <c r="P11" i="105"/>
  <c r="E11" i="105"/>
  <c r="T11" i="105" s="1"/>
  <c r="S10" i="105"/>
  <c r="R10" i="105"/>
  <c r="Q10" i="105"/>
  <c r="P10" i="105"/>
  <c r="P9" i="105" s="1"/>
  <c r="E10" i="105"/>
  <c r="U10" i="105" s="1"/>
  <c r="S9" i="105"/>
  <c r="R9" i="105"/>
  <c r="S8" i="105"/>
  <c r="R8" i="105"/>
  <c r="S62" i="104"/>
  <c r="R62" i="104"/>
  <c r="S61" i="104"/>
  <c r="R61" i="104"/>
  <c r="Q61" i="104"/>
  <c r="P61" i="104"/>
  <c r="E61" i="104"/>
  <c r="U61" i="104" s="1"/>
  <c r="U60" i="104"/>
  <c r="S60" i="104"/>
  <c r="R60" i="104"/>
  <c r="Q60" i="104"/>
  <c r="Q59" i="104" s="1"/>
  <c r="P60" i="104"/>
  <c r="P59" i="104" s="1"/>
  <c r="E60" i="104"/>
  <c r="T60" i="104" s="1"/>
  <c r="S59" i="104"/>
  <c r="R59" i="104"/>
  <c r="S58" i="104"/>
  <c r="R58" i="104"/>
  <c r="T57" i="104"/>
  <c r="S57" i="104"/>
  <c r="R57" i="104"/>
  <c r="Q57" i="104"/>
  <c r="P57" i="104"/>
  <c r="E57" i="104"/>
  <c r="U57" i="104" s="1"/>
  <c r="S56" i="104"/>
  <c r="R56" i="104"/>
  <c r="Q56" i="104"/>
  <c r="P56" i="104"/>
  <c r="E56" i="104"/>
  <c r="U56" i="104" s="1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U52" i="104" s="1"/>
  <c r="S51" i="104"/>
  <c r="R51" i="104"/>
  <c r="Q51" i="104"/>
  <c r="P51" i="104"/>
  <c r="E51" i="104"/>
  <c r="U51" i="104" s="1"/>
  <c r="S50" i="104"/>
  <c r="R50" i="104"/>
  <c r="Q50" i="104"/>
  <c r="P50" i="104"/>
  <c r="E50" i="104"/>
  <c r="U50" i="104" s="1"/>
  <c r="S49" i="104"/>
  <c r="R49" i="104"/>
  <c r="Q49" i="104"/>
  <c r="P49" i="104"/>
  <c r="E49" i="104"/>
  <c r="T49" i="104" s="1"/>
  <c r="U48" i="104"/>
  <c r="T48" i="104"/>
  <c r="S48" i="104"/>
  <c r="R48" i="104"/>
  <c r="Q48" i="104"/>
  <c r="P48" i="104"/>
  <c r="E48" i="104"/>
  <c r="S47" i="104"/>
  <c r="R47" i="104"/>
  <c r="Q47" i="104"/>
  <c r="P47" i="104"/>
  <c r="E47" i="104"/>
  <c r="U47" i="104" s="1"/>
  <c r="S46" i="104"/>
  <c r="R46" i="104"/>
  <c r="Q46" i="104"/>
  <c r="P46" i="104"/>
  <c r="E46" i="104"/>
  <c r="U46" i="104" s="1"/>
  <c r="S45" i="104"/>
  <c r="R45" i="104"/>
  <c r="Q45" i="104"/>
  <c r="U45" i="104" s="1"/>
  <c r="P45" i="104"/>
  <c r="T45" i="104" s="1"/>
  <c r="E45" i="104"/>
  <c r="S44" i="104"/>
  <c r="R44" i="104"/>
  <c r="Q44" i="104"/>
  <c r="Q43" i="104" s="1"/>
  <c r="P44" i="104"/>
  <c r="E44" i="104"/>
  <c r="S43" i="104"/>
  <c r="R43" i="104"/>
  <c r="S42" i="104"/>
  <c r="R42" i="104"/>
  <c r="S41" i="104"/>
  <c r="R41" i="104"/>
  <c r="Q41" i="104"/>
  <c r="P41" i="104"/>
  <c r="E41" i="104"/>
  <c r="U41" i="104" s="1"/>
  <c r="S40" i="104"/>
  <c r="R40" i="104"/>
  <c r="Q40" i="104"/>
  <c r="P40" i="104"/>
  <c r="E40" i="104"/>
  <c r="U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U38" i="104" s="1"/>
  <c r="S37" i="104"/>
  <c r="R37" i="104"/>
  <c r="Q37" i="104"/>
  <c r="P37" i="104"/>
  <c r="E37" i="104"/>
  <c r="U37" i="104" s="1"/>
  <c r="S36" i="104"/>
  <c r="R36" i="104"/>
  <c r="Q36" i="104"/>
  <c r="P36" i="104"/>
  <c r="E36" i="104"/>
  <c r="U36" i="104" s="1"/>
  <c r="S35" i="104"/>
  <c r="R35" i="104"/>
  <c r="Q35" i="104"/>
  <c r="U35" i="104" s="1"/>
  <c r="P35" i="104"/>
  <c r="T35" i="104" s="1"/>
  <c r="E35" i="104"/>
  <c r="S34" i="104"/>
  <c r="R34" i="104"/>
  <c r="Q34" i="104"/>
  <c r="P34" i="104"/>
  <c r="E34" i="104"/>
  <c r="T34" i="104" s="1"/>
  <c r="S33" i="104"/>
  <c r="R33" i="104"/>
  <c r="Q33" i="104"/>
  <c r="P33" i="104"/>
  <c r="E33" i="104"/>
  <c r="U33" i="104" s="1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T30" i="104" s="1"/>
  <c r="E30" i="104"/>
  <c r="S29" i="104"/>
  <c r="R29" i="104"/>
  <c r="Q29" i="104"/>
  <c r="P29" i="104"/>
  <c r="E29" i="104"/>
  <c r="U29" i="104" s="1"/>
  <c r="S28" i="104"/>
  <c r="R28" i="104"/>
  <c r="Q28" i="104"/>
  <c r="P28" i="104"/>
  <c r="E28" i="104"/>
  <c r="E27" i="104" s="1"/>
  <c r="S27" i="104"/>
  <c r="R27" i="104"/>
  <c r="T26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U23" i="104" s="1"/>
  <c r="S22" i="104"/>
  <c r="R22" i="104"/>
  <c r="Q22" i="104"/>
  <c r="P22" i="104"/>
  <c r="E22" i="104"/>
  <c r="T22" i="104" s="1"/>
  <c r="S21" i="104"/>
  <c r="R21" i="104"/>
  <c r="Q21" i="104"/>
  <c r="P21" i="104"/>
  <c r="E21" i="104"/>
  <c r="U21" i="104" s="1"/>
  <c r="S20" i="104"/>
  <c r="R20" i="104"/>
  <c r="Q20" i="104"/>
  <c r="P20" i="104"/>
  <c r="E20" i="104"/>
  <c r="U20" i="104" s="1"/>
  <c r="S19" i="104"/>
  <c r="R19" i="104"/>
  <c r="Q19" i="104"/>
  <c r="P19" i="104"/>
  <c r="E19" i="104"/>
  <c r="U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T17" i="104" s="1"/>
  <c r="S16" i="104"/>
  <c r="R16" i="104"/>
  <c r="Q16" i="104"/>
  <c r="P16" i="104"/>
  <c r="E16" i="104"/>
  <c r="U16" i="104" s="1"/>
  <c r="S15" i="104"/>
  <c r="R15" i="104"/>
  <c r="Q15" i="104"/>
  <c r="P15" i="104"/>
  <c r="E15" i="104"/>
  <c r="U15" i="104" s="1"/>
  <c r="S14" i="104"/>
  <c r="R14" i="104"/>
  <c r="Q14" i="104"/>
  <c r="P14" i="104"/>
  <c r="E14" i="104"/>
  <c r="U14" i="104" s="1"/>
  <c r="S13" i="104"/>
  <c r="R13" i="104"/>
  <c r="Q13" i="104"/>
  <c r="U13" i="104" s="1"/>
  <c r="P13" i="104"/>
  <c r="T13" i="104" s="1"/>
  <c r="E13" i="104"/>
  <c r="S12" i="104"/>
  <c r="R12" i="104"/>
  <c r="Q12" i="104"/>
  <c r="P12" i="104"/>
  <c r="E12" i="104"/>
  <c r="U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8" i="104"/>
  <c r="R8" i="104"/>
  <c r="S62" i="103"/>
  <c r="R62" i="103"/>
  <c r="U61" i="103"/>
  <c r="S61" i="103"/>
  <c r="R61" i="103"/>
  <c r="Q61" i="103"/>
  <c r="P61" i="103"/>
  <c r="E61" i="103"/>
  <c r="T61" i="103" s="1"/>
  <c r="S60" i="103"/>
  <c r="R60" i="103"/>
  <c r="Q60" i="103"/>
  <c r="P60" i="103"/>
  <c r="P59" i="103" s="1"/>
  <c r="E60" i="103"/>
  <c r="E59" i="103" s="1"/>
  <c r="U59" i="103" s="1"/>
  <c r="S59" i="103"/>
  <c r="R59" i="103"/>
  <c r="S58" i="103"/>
  <c r="R58" i="103"/>
  <c r="S57" i="103"/>
  <c r="R57" i="103"/>
  <c r="Q57" i="103"/>
  <c r="P57" i="103"/>
  <c r="E57" i="103"/>
  <c r="U57" i="103" s="1"/>
  <c r="S56" i="103"/>
  <c r="R56" i="103"/>
  <c r="Q56" i="103"/>
  <c r="P56" i="103"/>
  <c r="E56" i="103"/>
  <c r="U56" i="103" s="1"/>
  <c r="S55" i="103"/>
  <c r="R55" i="103"/>
  <c r="Q55" i="103"/>
  <c r="P55" i="103"/>
  <c r="E55" i="103"/>
  <c r="U55" i="103" s="1"/>
  <c r="T54" i="103"/>
  <c r="S54" i="103"/>
  <c r="R54" i="103"/>
  <c r="Q54" i="103"/>
  <c r="P54" i="103"/>
  <c r="P53" i="103" s="1"/>
  <c r="E54" i="103"/>
  <c r="U54" i="103" s="1"/>
  <c r="S53" i="103"/>
  <c r="R53" i="103"/>
  <c r="S52" i="103"/>
  <c r="R52" i="103"/>
  <c r="Q52" i="103"/>
  <c r="P52" i="103"/>
  <c r="E52" i="103"/>
  <c r="U52" i="103" s="1"/>
  <c r="S51" i="103"/>
  <c r="R51" i="103"/>
  <c r="Q51" i="103"/>
  <c r="P51" i="103"/>
  <c r="E51" i="103"/>
  <c r="U51" i="103" s="1"/>
  <c r="U50" i="103"/>
  <c r="S50" i="103"/>
  <c r="R50" i="103"/>
  <c r="Q50" i="103"/>
  <c r="P50" i="103"/>
  <c r="E50" i="103"/>
  <c r="T50" i="103" s="1"/>
  <c r="S49" i="103"/>
  <c r="R49" i="103"/>
  <c r="Q49" i="103"/>
  <c r="P49" i="103"/>
  <c r="E49" i="103"/>
  <c r="U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U46" i="103" s="1"/>
  <c r="S45" i="103"/>
  <c r="R45" i="103"/>
  <c r="Q45" i="103"/>
  <c r="P45" i="103"/>
  <c r="E45" i="103"/>
  <c r="U45" i="103" s="1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U41" i="103" s="1"/>
  <c r="S40" i="103"/>
  <c r="R40" i="103"/>
  <c r="Q40" i="103"/>
  <c r="P40" i="103"/>
  <c r="E40" i="103"/>
  <c r="U40" i="103" s="1"/>
  <c r="T39" i="103"/>
  <c r="S39" i="103"/>
  <c r="R39" i="103"/>
  <c r="Q39" i="103"/>
  <c r="P39" i="103"/>
  <c r="E39" i="103"/>
  <c r="U39" i="103" s="1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U36" i="103" s="1"/>
  <c r="S35" i="103"/>
  <c r="R35" i="103"/>
  <c r="Q35" i="103"/>
  <c r="P35" i="103"/>
  <c r="E35" i="103"/>
  <c r="U35" i="103" s="1"/>
  <c r="S34" i="103"/>
  <c r="R34" i="103"/>
  <c r="Q34" i="103"/>
  <c r="P34" i="103"/>
  <c r="E34" i="103"/>
  <c r="U34" i="103" s="1"/>
  <c r="S33" i="103"/>
  <c r="R33" i="103"/>
  <c r="Q33" i="103"/>
  <c r="P33" i="103"/>
  <c r="E33" i="103"/>
  <c r="T33" i="103" s="1"/>
  <c r="S32" i="103"/>
  <c r="R32" i="103"/>
  <c r="Q32" i="103"/>
  <c r="P32" i="103"/>
  <c r="E32" i="103"/>
  <c r="U32" i="103" s="1"/>
  <c r="S31" i="103"/>
  <c r="R31" i="103"/>
  <c r="Q31" i="103"/>
  <c r="P31" i="103"/>
  <c r="E31" i="103"/>
  <c r="U31" i="103" s="1"/>
  <c r="S30" i="103"/>
  <c r="R30" i="103"/>
  <c r="Q30" i="103"/>
  <c r="P30" i="103"/>
  <c r="E30" i="103"/>
  <c r="U30" i="103" s="1"/>
  <c r="S29" i="103"/>
  <c r="R29" i="103"/>
  <c r="Q29" i="103"/>
  <c r="P29" i="103"/>
  <c r="E29" i="103"/>
  <c r="U29" i="103" s="1"/>
  <c r="U28" i="103"/>
  <c r="S28" i="103"/>
  <c r="R28" i="103"/>
  <c r="Q28" i="103"/>
  <c r="Q27" i="103" s="1"/>
  <c r="P28" i="103"/>
  <c r="E28" i="103"/>
  <c r="T28" i="103" s="1"/>
  <c r="S27" i="103"/>
  <c r="R27" i="103"/>
  <c r="T26" i="103"/>
  <c r="S26" i="103"/>
  <c r="R26" i="103"/>
  <c r="Q26" i="103"/>
  <c r="P26" i="103"/>
  <c r="E26" i="103"/>
  <c r="U26" i="103" s="1"/>
  <c r="S25" i="103"/>
  <c r="R25" i="103"/>
  <c r="Q25" i="103"/>
  <c r="P25" i="103"/>
  <c r="E25" i="103"/>
  <c r="U25" i="103" s="1"/>
  <c r="U24" i="103"/>
  <c r="T24" i="103"/>
  <c r="S24" i="103"/>
  <c r="R24" i="103"/>
  <c r="Q24" i="103"/>
  <c r="P24" i="103"/>
  <c r="E24" i="103"/>
  <c r="S23" i="103"/>
  <c r="R23" i="103"/>
  <c r="Q23" i="103"/>
  <c r="U23" i="103" s="1"/>
  <c r="P23" i="103"/>
  <c r="E23" i="103"/>
  <c r="T22" i="103"/>
  <c r="S22" i="103"/>
  <c r="R22" i="103"/>
  <c r="Q22" i="103"/>
  <c r="P22" i="103"/>
  <c r="E22" i="103"/>
  <c r="U22" i="103" s="1"/>
  <c r="S21" i="103"/>
  <c r="R21" i="103"/>
  <c r="Q21" i="103"/>
  <c r="P21" i="103"/>
  <c r="E21" i="103"/>
  <c r="U21" i="103" s="1"/>
  <c r="T20" i="103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T18" i="103"/>
  <c r="S18" i="103"/>
  <c r="R18" i="103"/>
  <c r="Q18" i="103"/>
  <c r="P18" i="103"/>
  <c r="E18" i="103"/>
  <c r="U18" i="103" s="1"/>
  <c r="S17" i="103"/>
  <c r="R17" i="103"/>
  <c r="Q17" i="103"/>
  <c r="P17" i="103"/>
  <c r="E17" i="103"/>
  <c r="U17" i="103" s="1"/>
  <c r="U16" i="103"/>
  <c r="T16" i="103"/>
  <c r="S16" i="103"/>
  <c r="R16" i="103"/>
  <c r="Q16" i="103"/>
  <c r="P16" i="103"/>
  <c r="E16" i="103"/>
  <c r="T15" i="103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P13" i="103"/>
  <c r="E13" i="103"/>
  <c r="U13" i="103" s="1"/>
  <c r="S12" i="103"/>
  <c r="R12" i="103"/>
  <c r="Q12" i="103"/>
  <c r="P12" i="103"/>
  <c r="E12" i="103"/>
  <c r="U12" i="103" s="1"/>
  <c r="U11" i="103"/>
  <c r="T11" i="103"/>
  <c r="S11" i="103"/>
  <c r="R11" i="103"/>
  <c r="Q11" i="103"/>
  <c r="P11" i="103"/>
  <c r="E11" i="103"/>
  <c r="S10" i="103"/>
  <c r="R10" i="103"/>
  <c r="Q10" i="103"/>
  <c r="P10" i="103"/>
  <c r="P9" i="103" s="1"/>
  <c r="E10" i="103"/>
  <c r="U10" i="103" s="1"/>
  <c r="S9" i="103"/>
  <c r="R9" i="103"/>
  <c r="S8" i="103"/>
  <c r="R8" i="103"/>
  <c r="S62" i="102"/>
  <c r="R62" i="102"/>
  <c r="S61" i="102"/>
  <c r="R61" i="102"/>
  <c r="Q61" i="102"/>
  <c r="P61" i="102"/>
  <c r="E61" i="102"/>
  <c r="U61" i="102" s="1"/>
  <c r="T60" i="102"/>
  <c r="S60" i="102"/>
  <c r="R60" i="102"/>
  <c r="Q60" i="102"/>
  <c r="Q59" i="102" s="1"/>
  <c r="P60" i="102"/>
  <c r="P59" i="102" s="1"/>
  <c r="E60" i="102"/>
  <c r="U60" i="102" s="1"/>
  <c r="S59" i="102"/>
  <c r="R59" i="102"/>
  <c r="S58" i="102"/>
  <c r="R58" i="102"/>
  <c r="S57" i="102"/>
  <c r="R57" i="102"/>
  <c r="Q57" i="102"/>
  <c r="P57" i="102"/>
  <c r="E57" i="102"/>
  <c r="U57" i="102" s="1"/>
  <c r="S56" i="102"/>
  <c r="R56" i="102"/>
  <c r="Q56" i="102"/>
  <c r="P56" i="102"/>
  <c r="E56" i="102"/>
  <c r="U56" i="102" s="1"/>
  <c r="S55" i="102"/>
  <c r="R55" i="102"/>
  <c r="Q55" i="102"/>
  <c r="P55" i="102"/>
  <c r="E55" i="102"/>
  <c r="U55" i="102" s="1"/>
  <c r="S54" i="102"/>
  <c r="R54" i="102"/>
  <c r="Q54" i="102"/>
  <c r="P54" i="102"/>
  <c r="E54" i="102"/>
  <c r="T54" i="102" s="1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U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U47" i="102" s="1"/>
  <c r="S46" i="102"/>
  <c r="R46" i="102"/>
  <c r="Q46" i="102"/>
  <c r="P46" i="102"/>
  <c r="E46" i="102"/>
  <c r="U46" i="102" s="1"/>
  <c r="S45" i="102"/>
  <c r="R45" i="102"/>
  <c r="Q45" i="102"/>
  <c r="U45" i="102" s="1"/>
  <c r="P45" i="102"/>
  <c r="T45" i="102" s="1"/>
  <c r="E45" i="102"/>
  <c r="S44" i="102"/>
  <c r="R44" i="102"/>
  <c r="Q44" i="102"/>
  <c r="Q43" i="102" s="1"/>
  <c r="P44" i="102"/>
  <c r="E44" i="102"/>
  <c r="U44" i="102" s="1"/>
  <c r="S43" i="102"/>
  <c r="R43" i="102"/>
  <c r="S42" i="102"/>
  <c r="R42" i="102"/>
  <c r="S41" i="102"/>
  <c r="R41" i="102"/>
  <c r="Q41" i="102"/>
  <c r="P41" i="102"/>
  <c r="E41" i="102"/>
  <c r="U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U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T35" i="102" s="1"/>
  <c r="S34" i="102"/>
  <c r="R34" i="102"/>
  <c r="Q34" i="102"/>
  <c r="P34" i="102"/>
  <c r="E34" i="102"/>
  <c r="U34" i="102" s="1"/>
  <c r="S33" i="102"/>
  <c r="R33" i="102"/>
  <c r="Q33" i="102"/>
  <c r="P33" i="102"/>
  <c r="E33" i="102"/>
  <c r="U33" i="102" s="1"/>
  <c r="S32" i="102"/>
  <c r="R32" i="102"/>
  <c r="Q32" i="102"/>
  <c r="P32" i="102"/>
  <c r="E32" i="102"/>
  <c r="U32" i="102" s="1"/>
  <c r="S31" i="102"/>
  <c r="R31" i="102"/>
  <c r="Q31" i="102"/>
  <c r="P31" i="102"/>
  <c r="E31" i="102"/>
  <c r="U31" i="102" s="1"/>
  <c r="S30" i="102"/>
  <c r="R30" i="102"/>
  <c r="Q30" i="102"/>
  <c r="P30" i="102"/>
  <c r="T30" i="102" s="1"/>
  <c r="E30" i="102"/>
  <c r="S29" i="102"/>
  <c r="R29" i="102"/>
  <c r="Q29" i="102"/>
  <c r="P29" i="102"/>
  <c r="E29" i="102"/>
  <c r="U29" i="102" s="1"/>
  <c r="S28" i="102"/>
  <c r="R28" i="102"/>
  <c r="Q28" i="102"/>
  <c r="P28" i="102"/>
  <c r="E28" i="102"/>
  <c r="E27" i="102" s="1"/>
  <c r="S27" i="102"/>
  <c r="R27" i="102"/>
  <c r="T26" i="102"/>
  <c r="S26" i="102"/>
  <c r="R26" i="102"/>
  <c r="Q26" i="102"/>
  <c r="P26" i="102"/>
  <c r="E26" i="102"/>
  <c r="U26" i="102" s="1"/>
  <c r="S25" i="102"/>
  <c r="R25" i="102"/>
  <c r="Q25" i="102"/>
  <c r="U25" i="102" s="1"/>
  <c r="P25" i="102"/>
  <c r="T25" i="102" s="1"/>
  <c r="E25" i="102"/>
  <c r="S24" i="102"/>
  <c r="R24" i="102"/>
  <c r="Q24" i="102"/>
  <c r="P24" i="102"/>
  <c r="E24" i="102"/>
  <c r="U24" i="102" s="1"/>
  <c r="S23" i="102"/>
  <c r="R23" i="102"/>
  <c r="Q23" i="102"/>
  <c r="P23" i="102"/>
  <c r="E23" i="102"/>
  <c r="U23" i="102" s="1"/>
  <c r="S22" i="102"/>
  <c r="R22" i="102"/>
  <c r="Q22" i="102"/>
  <c r="P22" i="102"/>
  <c r="E22" i="102"/>
  <c r="U22" i="102" s="1"/>
  <c r="U21" i="102"/>
  <c r="S21" i="102"/>
  <c r="R21" i="102"/>
  <c r="Q21" i="102"/>
  <c r="P21" i="102"/>
  <c r="E21" i="102"/>
  <c r="T21" i="102" s="1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T16" i="102"/>
  <c r="S16" i="102"/>
  <c r="R16" i="102"/>
  <c r="Q16" i="102"/>
  <c r="P16" i="102"/>
  <c r="E16" i="102"/>
  <c r="U16" i="102" s="1"/>
  <c r="S15" i="102"/>
  <c r="R15" i="102"/>
  <c r="Q15" i="102"/>
  <c r="P15" i="102"/>
  <c r="E15" i="102"/>
  <c r="U15" i="102" s="1"/>
  <c r="S14" i="102"/>
  <c r="R14" i="102"/>
  <c r="Q14" i="102"/>
  <c r="P14" i="102"/>
  <c r="E14" i="102"/>
  <c r="S13" i="102"/>
  <c r="R13" i="102"/>
  <c r="Q13" i="102"/>
  <c r="P13" i="102"/>
  <c r="T13" i="102" s="1"/>
  <c r="E13" i="102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U10" i="102"/>
  <c r="S10" i="102"/>
  <c r="R10" i="102"/>
  <c r="Q10" i="102"/>
  <c r="P10" i="102"/>
  <c r="E10" i="102"/>
  <c r="T10" i="102" s="1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P60" i="101"/>
  <c r="P59" i="101" s="1"/>
  <c r="E60" i="101"/>
  <c r="E59" i="101" s="1"/>
  <c r="U59" i="101" s="1"/>
  <c r="S59" i="101"/>
  <c r="R59" i="101"/>
  <c r="S58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U55" i="101" s="1"/>
  <c r="T54" i="101"/>
  <c r="S54" i="101"/>
  <c r="R54" i="101"/>
  <c r="Q54" i="101"/>
  <c r="P54" i="101"/>
  <c r="P53" i="101" s="1"/>
  <c r="E54" i="101"/>
  <c r="U54" i="101" s="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U50" i="101"/>
  <c r="S50" i="101"/>
  <c r="R50" i="101"/>
  <c r="Q50" i="101"/>
  <c r="P50" i="101"/>
  <c r="E50" i="101"/>
  <c r="T50" i="101" s="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U45" i="101" s="1"/>
  <c r="S44" i="101"/>
  <c r="R44" i="101"/>
  <c r="Q44" i="101"/>
  <c r="P44" i="101"/>
  <c r="E44" i="101"/>
  <c r="E43" i="101" s="1"/>
  <c r="S43" i="101"/>
  <c r="R43" i="101"/>
  <c r="S42" i="101"/>
  <c r="R42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U39" i="101" s="1"/>
  <c r="S38" i="101"/>
  <c r="R38" i="101"/>
  <c r="Q38" i="101"/>
  <c r="P38" i="101"/>
  <c r="E38" i="101"/>
  <c r="U38" i="101" s="1"/>
  <c r="S37" i="101"/>
  <c r="R37" i="101"/>
  <c r="Q37" i="101"/>
  <c r="P37" i="101"/>
  <c r="E37" i="101"/>
  <c r="U37" i="101" s="1"/>
  <c r="S36" i="101"/>
  <c r="R36" i="101"/>
  <c r="Q36" i="101"/>
  <c r="P36" i="101"/>
  <c r="E36" i="101"/>
  <c r="T36" i="101" s="1"/>
  <c r="S35" i="101"/>
  <c r="R35" i="101"/>
  <c r="Q35" i="101"/>
  <c r="P35" i="101"/>
  <c r="E35" i="101"/>
  <c r="U35" i="101" s="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T32" i="101" s="1"/>
  <c r="E32" i="101"/>
  <c r="S31" i="101"/>
  <c r="R31" i="101"/>
  <c r="Q31" i="101"/>
  <c r="P31" i="101"/>
  <c r="E31" i="101"/>
  <c r="U31" i="101" s="1"/>
  <c r="S30" i="101"/>
  <c r="R30" i="101"/>
  <c r="Q30" i="101"/>
  <c r="P30" i="101"/>
  <c r="E30" i="101"/>
  <c r="U30" i="101" s="1"/>
  <c r="S29" i="101"/>
  <c r="R29" i="101"/>
  <c r="Q29" i="101"/>
  <c r="P29" i="101"/>
  <c r="E29" i="101"/>
  <c r="T29" i="101" s="1"/>
  <c r="U28" i="101"/>
  <c r="T28" i="101"/>
  <c r="S28" i="101"/>
  <c r="R28" i="101"/>
  <c r="Q28" i="101"/>
  <c r="Q27" i="101" s="1"/>
  <c r="P28" i="101"/>
  <c r="E28" i="101"/>
  <c r="S27" i="101"/>
  <c r="R27" i="101"/>
  <c r="T26" i="101"/>
  <c r="S26" i="101"/>
  <c r="R26" i="101"/>
  <c r="Q26" i="101"/>
  <c r="P26" i="101"/>
  <c r="E26" i="101"/>
  <c r="U26" i="101" s="1"/>
  <c r="S25" i="101"/>
  <c r="R25" i="101"/>
  <c r="Q25" i="101"/>
  <c r="P25" i="101"/>
  <c r="E25" i="101"/>
  <c r="U25" i="101" s="1"/>
  <c r="U24" i="101"/>
  <c r="T24" i="101"/>
  <c r="S24" i="101"/>
  <c r="R24" i="101"/>
  <c r="Q24" i="101"/>
  <c r="P24" i="101"/>
  <c r="E24" i="101"/>
  <c r="S23" i="101"/>
  <c r="R23" i="101"/>
  <c r="Q23" i="101"/>
  <c r="U23" i="101" s="1"/>
  <c r="P23" i="101"/>
  <c r="E23" i="101"/>
  <c r="T22" i="101"/>
  <c r="S22" i="101"/>
  <c r="R22" i="101"/>
  <c r="Q22" i="101"/>
  <c r="P22" i="101"/>
  <c r="E22" i="101"/>
  <c r="U22" i="101" s="1"/>
  <c r="S21" i="101"/>
  <c r="R21" i="101"/>
  <c r="Q21" i="101"/>
  <c r="P21" i="101"/>
  <c r="E21" i="101"/>
  <c r="U21" i="101" s="1"/>
  <c r="T20" i="101"/>
  <c r="S20" i="101"/>
  <c r="R20" i="101"/>
  <c r="Q20" i="101"/>
  <c r="P20" i="101"/>
  <c r="E20" i="101"/>
  <c r="U20" i="101" s="1"/>
  <c r="S19" i="101"/>
  <c r="R19" i="101"/>
  <c r="Q19" i="101"/>
  <c r="P19" i="101"/>
  <c r="E19" i="101"/>
  <c r="U19" i="101" s="1"/>
  <c r="T18" i="101"/>
  <c r="S18" i="101"/>
  <c r="R18" i="101"/>
  <c r="Q18" i="101"/>
  <c r="P18" i="101"/>
  <c r="E18" i="101"/>
  <c r="U18" i="101" s="1"/>
  <c r="S17" i="101"/>
  <c r="R17" i="101"/>
  <c r="Q17" i="101"/>
  <c r="P17" i="101"/>
  <c r="E17" i="101"/>
  <c r="U17" i="101" s="1"/>
  <c r="U16" i="101"/>
  <c r="T16" i="101"/>
  <c r="S16" i="101"/>
  <c r="R16" i="101"/>
  <c r="Q16" i="101"/>
  <c r="P16" i="101"/>
  <c r="E16" i="101"/>
  <c r="S15" i="101"/>
  <c r="R15" i="101"/>
  <c r="Q15" i="101"/>
  <c r="P15" i="101"/>
  <c r="E15" i="101"/>
  <c r="U15" i="101" s="1"/>
  <c r="S14" i="101"/>
  <c r="R14" i="101"/>
  <c r="Q14" i="101"/>
  <c r="P14" i="101"/>
  <c r="E14" i="101"/>
  <c r="U14" i="101" s="1"/>
  <c r="S13" i="101"/>
  <c r="R13" i="101"/>
  <c r="Q13" i="101"/>
  <c r="P13" i="101"/>
  <c r="E13" i="101"/>
  <c r="U13" i="101" s="1"/>
  <c r="U12" i="101"/>
  <c r="S12" i="101"/>
  <c r="R12" i="101"/>
  <c r="Q12" i="101"/>
  <c r="P12" i="101"/>
  <c r="E12" i="101"/>
  <c r="T12" i="101" s="1"/>
  <c r="U11" i="101"/>
  <c r="T11" i="101"/>
  <c r="S11" i="101"/>
  <c r="R11" i="101"/>
  <c r="Q11" i="101"/>
  <c r="P11" i="101"/>
  <c r="E11" i="101"/>
  <c r="S10" i="101"/>
  <c r="R10" i="101"/>
  <c r="Q10" i="101"/>
  <c r="P10" i="101"/>
  <c r="E10" i="101"/>
  <c r="S9" i="101"/>
  <c r="R9" i="101"/>
  <c r="S8" i="101"/>
  <c r="R8" i="101"/>
  <c r="S62" i="100"/>
  <c r="R62" i="100"/>
  <c r="S61" i="100"/>
  <c r="R61" i="100"/>
  <c r="Q61" i="100"/>
  <c r="P61" i="100"/>
  <c r="E61" i="100"/>
  <c r="U61" i="100" s="1"/>
  <c r="T60" i="100"/>
  <c r="S60" i="100"/>
  <c r="R60" i="100"/>
  <c r="Q60" i="100"/>
  <c r="P60" i="100"/>
  <c r="P59" i="100" s="1"/>
  <c r="E60" i="100"/>
  <c r="U60" i="100" s="1"/>
  <c r="S59" i="100"/>
  <c r="R59" i="100"/>
  <c r="S58" i="100"/>
  <c r="R58" i="100"/>
  <c r="S57" i="100"/>
  <c r="R57" i="100"/>
  <c r="Q57" i="100"/>
  <c r="P57" i="100"/>
  <c r="E57" i="100"/>
  <c r="U57" i="100" s="1"/>
  <c r="T56" i="100"/>
  <c r="S56" i="100"/>
  <c r="R56" i="100"/>
  <c r="Q56" i="100"/>
  <c r="P56" i="100"/>
  <c r="E56" i="100"/>
  <c r="U56" i="100" s="1"/>
  <c r="S55" i="100"/>
  <c r="R55" i="100"/>
  <c r="Q55" i="100"/>
  <c r="P55" i="100"/>
  <c r="E55" i="100"/>
  <c r="U55" i="100" s="1"/>
  <c r="U54" i="100"/>
  <c r="S54" i="100"/>
  <c r="R54" i="100"/>
  <c r="Q54" i="100"/>
  <c r="P54" i="100"/>
  <c r="E54" i="100"/>
  <c r="T54" i="100" s="1"/>
  <c r="S53" i="100"/>
  <c r="R53" i="100"/>
  <c r="S52" i="100"/>
  <c r="R52" i="100"/>
  <c r="Q52" i="100"/>
  <c r="P52" i="100"/>
  <c r="E52" i="100"/>
  <c r="T52" i="100" s="1"/>
  <c r="S51" i="100"/>
  <c r="R51" i="100"/>
  <c r="Q51" i="100"/>
  <c r="P51" i="100"/>
  <c r="E51" i="100"/>
  <c r="U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U49" i="100" s="1"/>
  <c r="S48" i="100"/>
  <c r="R48" i="100"/>
  <c r="Q48" i="100"/>
  <c r="P48" i="100"/>
  <c r="E48" i="100"/>
  <c r="U48" i="100" s="1"/>
  <c r="S47" i="100"/>
  <c r="R47" i="100"/>
  <c r="Q47" i="100"/>
  <c r="P47" i="100"/>
  <c r="E47" i="100"/>
  <c r="U47" i="100" s="1"/>
  <c r="S46" i="100"/>
  <c r="R46" i="100"/>
  <c r="Q46" i="100"/>
  <c r="P46" i="100"/>
  <c r="E46" i="100"/>
  <c r="U46" i="100" s="1"/>
  <c r="S45" i="100"/>
  <c r="R45" i="100"/>
  <c r="Q45" i="100"/>
  <c r="P45" i="100"/>
  <c r="E45" i="100"/>
  <c r="U45" i="100" s="1"/>
  <c r="S44" i="100"/>
  <c r="R44" i="100"/>
  <c r="Q44" i="100"/>
  <c r="Q43" i="100" s="1"/>
  <c r="P44" i="100"/>
  <c r="E44" i="100"/>
  <c r="S43" i="100"/>
  <c r="R43" i="100"/>
  <c r="S42" i="100"/>
  <c r="R42" i="100"/>
  <c r="S41" i="100"/>
  <c r="R41" i="100"/>
  <c r="Q41" i="100"/>
  <c r="P41" i="100"/>
  <c r="E41" i="100"/>
  <c r="U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T37" i="100"/>
  <c r="S37" i="100"/>
  <c r="R37" i="100"/>
  <c r="Q37" i="100"/>
  <c r="P37" i="100"/>
  <c r="E37" i="100"/>
  <c r="U37" i="100" s="1"/>
  <c r="S36" i="100"/>
  <c r="R36" i="100"/>
  <c r="Q36" i="100"/>
  <c r="P36" i="100"/>
  <c r="E36" i="100"/>
  <c r="U36" i="100" s="1"/>
  <c r="T35" i="100"/>
  <c r="S35" i="100"/>
  <c r="R35" i="100"/>
  <c r="Q35" i="100"/>
  <c r="P35" i="100"/>
  <c r="E35" i="100"/>
  <c r="U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U33" i="100" s="1"/>
  <c r="S32" i="100"/>
  <c r="R32" i="100"/>
  <c r="Q32" i="100"/>
  <c r="P32" i="100"/>
  <c r="E32" i="100"/>
  <c r="U32" i="100" s="1"/>
  <c r="S31" i="100"/>
  <c r="R31" i="100"/>
  <c r="Q31" i="100"/>
  <c r="P31" i="100"/>
  <c r="E31" i="100"/>
  <c r="T31" i="100" s="1"/>
  <c r="S30" i="100"/>
  <c r="R30" i="100"/>
  <c r="Q30" i="100"/>
  <c r="P30" i="100"/>
  <c r="E30" i="100"/>
  <c r="S29" i="100"/>
  <c r="R29" i="100"/>
  <c r="Q29" i="100"/>
  <c r="P29" i="100"/>
  <c r="E29" i="100"/>
  <c r="U29" i="100" s="1"/>
  <c r="S28" i="100"/>
  <c r="R28" i="100"/>
  <c r="Q28" i="100"/>
  <c r="P28" i="100"/>
  <c r="E28" i="100"/>
  <c r="E27" i="100" s="1"/>
  <c r="S27" i="100"/>
  <c r="R27" i="100"/>
  <c r="T26" i="100"/>
  <c r="S26" i="100"/>
  <c r="R26" i="100"/>
  <c r="Q26" i="100"/>
  <c r="P26" i="100"/>
  <c r="E26" i="100"/>
  <c r="U26" i="100" s="1"/>
  <c r="S25" i="100"/>
  <c r="R25" i="100"/>
  <c r="Q25" i="100"/>
  <c r="P25" i="100"/>
  <c r="E25" i="100"/>
  <c r="T25" i="100" s="1"/>
  <c r="S24" i="100"/>
  <c r="R24" i="100"/>
  <c r="Q24" i="100"/>
  <c r="P24" i="100"/>
  <c r="E24" i="100"/>
  <c r="U24" i="100" s="1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U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S16" i="100"/>
  <c r="R16" i="100"/>
  <c r="Q16" i="100"/>
  <c r="P16" i="100"/>
  <c r="E16" i="100"/>
  <c r="U16" i="100" s="1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U13" i="100" s="1"/>
  <c r="P13" i="100"/>
  <c r="T13" i="100" s="1"/>
  <c r="E13" i="100"/>
  <c r="S12" i="100"/>
  <c r="R12" i="100"/>
  <c r="Q12" i="100"/>
  <c r="P12" i="100"/>
  <c r="E12" i="100"/>
  <c r="U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T61" i="99" s="1"/>
  <c r="T60" i="99"/>
  <c r="S60" i="99"/>
  <c r="R60" i="99"/>
  <c r="Q60" i="99"/>
  <c r="P60" i="99"/>
  <c r="P59" i="99" s="1"/>
  <c r="E60" i="99"/>
  <c r="E59" i="99" s="1"/>
  <c r="U59" i="99" s="1"/>
  <c r="S59" i="99"/>
  <c r="R59" i="99"/>
  <c r="S58" i="99"/>
  <c r="R58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U55" i="99" s="1"/>
  <c r="S54" i="99"/>
  <c r="R54" i="99"/>
  <c r="Q54" i="99"/>
  <c r="P54" i="99"/>
  <c r="P53" i="99" s="1"/>
  <c r="E54" i="99"/>
  <c r="U54" i="99" s="1"/>
  <c r="S53" i="99"/>
  <c r="R53" i="99"/>
  <c r="S52" i="99"/>
  <c r="R52" i="99"/>
  <c r="Q52" i="99"/>
  <c r="P52" i="99"/>
  <c r="E52" i="99"/>
  <c r="U52" i="99" s="1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S49" i="99"/>
  <c r="R49" i="99"/>
  <c r="Q49" i="99"/>
  <c r="P49" i="99"/>
  <c r="E49" i="99"/>
  <c r="U49" i="99" s="1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U46" i="99" s="1"/>
  <c r="P46" i="99"/>
  <c r="T46" i="99" s="1"/>
  <c r="E46" i="99"/>
  <c r="S45" i="99"/>
  <c r="R45" i="99"/>
  <c r="Q45" i="99"/>
  <c r="P45" i="99"/>
  <c r="T45" i="99" s="1"/>
  <c r="E45" i="99"/>
  <c r="U45" i="99" s="1"/>
  <c r="S44" i="99"/>
  <c r="R44" i="99"/>
  <c r="Q44" i="99"/>
  <c r="P44" i="99"/>
  <c r="E44" i="99"/>
  <c r="E43" i="99" s="1"/>
  <c r="S43" i="99"/>
  <c r="R43" i="99"/>
  <c r="S42" i="99"/>
  <c r="R42" i="99"/>
  <c r="S41" i="99"/>
  <c r="R41" i="99"/>
  <c r="Q41" i="99"/>
  <c r="P41" i="99"/>
  <c r="E41" i="99"/>
  <c r="T41" i="99" s="1"/>
  <c r="S40" i="99"/>
  <c r="R40" i="99"/>
  <c r="Q40" i="99"/>
  <c r="P40" i="99"/>
  <c r="E40" i="99"/>
  <c r="U40" i="99" s="1"/>
  <c r="S39" i="99"/>
  <c r="R39" i="99"/>
  <c r="Q39" i="99"/>
  <c r="P39" i="99"/>
  <c r="E39" i="99"/>
  <c r="U39" i="99" s="1"/>
  <c r="S38" i="99"/>
  <c r="R38" i="99"/>
  <c r="Q38" i="99"/>
  <c r="P38" i="99"/>
  <c r="E38" i="99"/>
  <c r="U38" i="99" s="1"/>
  <c r="S37" i="99"/>
  <c r="R37" i="99"/>
  <c r="Q37" i="99"/>
  <c r="P37" i="99"/>
  <c r="E37" i="99"/>
  <c r="U37" i="99" s="1"/>
  <c r="U36" i="99"/>
  <c r="T36" i="99"/>
  <c r="S36" i="99"/>
  <c r="R36" i="99"/>
  <c r="Q36" i="99"/>
  <c r="P36" i="99"/>
  <c r="E36" i="99"/>
  <c r="S35" i="99"/>
  <c r="R35" i="99"/>
  <c r="Q35" i="99"/>
  <c r="P35" i="99"/>
  <c r="E35" i="99"/>
  <c r="U35" i="99" s="1"/>
  <c r="S34" i="99"/>
  <c r="R34" i="99"/>
  <c r="Q34" i="99"/>
  <c r="P34" i="99"/>
  <c r="E34" i="99"/>
  <c r="U34" i="99" s="1"/>
  <c r="S33" i="99"/>
  <c r="R33" i="99"/>
  <c r="Q33" i="99"/>
  <c r="P33" i="99"/>
  <c r="E33" i="99"/>
  <c r="U33" i="99" s="1"/>
  <c r="S32" i="99"/>
  <c r="R32" i="99"/>
  <c r="Q32" i="99"/>
  <c r="P32" i="99"/>
  <c r="E32" i="99"/>
  <c r="S31" i="99"/>
  <c r="R31" i="99"/>
  <c r="Q31" i="99"/>
  <c r="P31" i="99"/>
  <c r="E31" i="99"/>
  <c r="U31" i="99" s="1"/>
  <c r="S30" i="99"/>
  <c r="R30" i="99"/>
  <c r="Q30" i="99"/>
  <c r="P30" i="99"/>
  <c r="E30" i="99"/>
  <c r="U30" i="99" s="1"/>
  <c r="U29" i="99"/>
  <c r="S29" i="99"/>
  <c r="R29" i="99"/>
  <c r="Q29" i="99"/>
  <c r="P29" i="99"/>
  <c r="E29" i="99"/>
  <c r="T29" i="99" s="1"/>
  <c r="U28" i="99"/>
  <c r="T28" i="99"/>
  <c r="S28" i="99"/>
  <c r="R28" i="99"/>
  <c r="Q28" i="99"/>
  <c r="Q27" i="99" s="1"/>
  <c r="P28" i="99"/>
  <c r="E28" i="99"/>
  <c r="S27" i="99"/>
  <c r="R27" i="99"/>
  <c r="T26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U24" i="99"/>
  <c r="T24" i="99"/>
  <c r="S24" i="99"/>
  <c r="R24" i="99"/>
  <c r="Q24" i="99"/>
  <c r="P24" i="99"/>
  <c r="E24" i="99"/>
  <c r="T23" i="99"/>
  <c r="S23" i="99"/>
  <c r="R23" i="99"/>
  <c r="Q23" i="99"/>
  <c r="P23" i="99"/>
  <c r="E23" i="99"/>
  <c r="U23" i="99" s="1"/>
  <c r="S22" i="99"/>
  <c r="R22" i="99"/>
  <c r="Q22" i="99"/>
  <c r="P22" i="99"/>
  <c r="E22" i="99"/>
  <c r="U22" i="99" s="1"/>
  <c r="S21" i="99"/>
  <c r="R21" i="99"/>
  <c r="Q21" i="99"/>
  <c r="P21" i="99"/>
  <c r="E21" i="99"/>
  <c r="U21" i="99" s="1"/>
  <c r="S20" i="99"/>
  <c r="R20" i="99"/>
  <c r="Q20" i="99"/>
  <c r="P20" i="99"/>
  <c r="E20" i="99"/>
  <c r="T20" i="99" s="1"/>
  <c r="U19" i="99"/>
  <c r="T19" i="99"/>
  <c r="S19" i="99"/>
  <c r="R19" i="99"/>
  <c r="Q19" i="99"/>
  <c r="P19" i="99"/>
  <c r="E19" i="99"/>
  <c r="S18" i="99"/>
  <c r="R18" i="99"/>
  <c r="Q18" i="99"/>
  <c r="P18" i="99"/>
  <c r="E18" i="99"/>
  <c r="U18" i="99" s="1"/>
  <c r="S17" i="99"/>
  <c r="R17" i="99"/>
  <c r="Q17" i="99"/>
  <c r="P17" i="99"/>
  <c r="E17" i="99"/>
  <c r="U17" i="99" s="1"/>
  <c r="S16" i="99"/>
  <c r="R16" i="99"/>
  <c r="Q16" i="99"/>
  <c r="P16" i="99"/>
  <c r="E16" i="99"/>
  <c r="U16" i="99" s="1"/>
  <c r="U15" i="99"/>
  <c r="S15" i="99"/>
  <c r="R15" i="99"/>
  <c r="Q15" i="99"/>
  <c r="P15" i="99"/>
  <c r="E15" i="99"/>
  <c r="T15" i="99" s="1"/>
  <c r="T14" i="99"/>
  <c r="S14" i="99"/>
  <c r="R14" i="99"/>
  <c r="Q14" i="99"/>
  <c r="P14" i="99"/>
  <c r="E14" i="99"/>
  <c r="U14" i="99" s="1"/>
  <c r="S13" i="99"/>
  <c r="R13" i="99"/>
  <c r="Q13" i="99"/>
  <c r="P13" i="99"/>
  <c r="E13" i="99"/>
  <c r="T12" i="99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P9" i="99" s="1"/>
  <c r="E10" i="99"/>
  <c r="U10" i="99" s="1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Q59" i="98" s="1"/>
  <c r="P60" i="98"/>
  <c r="P59" i="98" s="1"/>
  <c r="E60" i="98"/>
  <c r="T60" i="98" s="1"/>
  <c r="S59" i="98"/>
  <c r="R59" i="98"/>
  <c r="S58" i="98"/>
  <c r="R58" i="98"/>
  <c r="U57" i="98"/>
  <c r="S57" i="98"/>
  <c r="R57" i="98"/>
  <c r="Q57" i="98"/>
  <c r="P57" i="98"/>
  <c r="E57" i="98"/>
  <c r="T57" i="98" s="1"/>
  <c r="S56" i="98"/>
  <c r="R56" i="98"/>
  <c r="Q56" i="98"/>
  <c r="P56" i="98"/>
  <c r="E56" i="98"/>
  <c r="U56" i="98" s="1"/>
  <c r="S55" i="98"/>
  <c r="R55" i="98"/>
  <c r="Q55" i="98"/>
  <c r="P55" i="98"/>
  <c r="E55" i="98"/>
  <c r="U55" i="98" s="1"/>
  <c r="S54" i="98"/>
  <c r="R54" i="98"/>
  <c r="Q54" i="98"/>
  <c r="P54" i="98"/>
  <c r="E54" i="98"/>
  <c r="U54" i="98" s="1"/>
  <c r="S53" i="98"/>
  <c r="R53" i="98"/>
  <c r="S52" i="98"/>
  <c r="R52" i="98"/>
  <c r="Q52" i="98"/>
  <c r="U52" i="98" s="1"/>
  <c r="P52" i="98"/>
  <c r="T52" i="98" s="1"/>
  <c r="E52" i="98"/>
  <c r="S51" i="98"/>
  <c r="R51" i="98"/>
  <c r="Q51" i="98"/>
  <c r="P51" i="98"/>
  <c r="E51" i="98"/>
  <c r="U51" i="98" s="1"/>
  <c r="S50" i="98"/>
  <c r="R50" i="98"/>
  <c r="Q50" i="98"/>
  <c r="P50" i="98"/>
  <c r="E50" i="98"/>
  <c r="U50" i="98" s="1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S47" i="98"/>
  <c r="R47" i="98"/>
  <c r="Q47" i="98"/>
  <c r="P47" i="98"/>
  <c r="E47" i="98"/>
  <c r="U47" i="98" s="1"/>
  <c r="S46" i="98"/>
  <c r="R46" i="98"/>
  <c r="Q46" i="98"/>
  <c r="P46" i="98"/>
  <c r="E46" i="98"/>
  <c r="U46" i="98" s="1"/>
  <c r="S45" i="98"/>
  <c r="R45" i="98"/>
  <c r="Q45" i="98"/>
  <c r="U45" i="98" s="1"/>
  <c r="P45" i="98"/>
  <c r="T45" i="98" s="1"/>
  <c r="E45" i="98"/>
  <c r="S44" i="98"/>
  <c r="R44" i="98"/>
  <c r="Q44" i="98"/>
  <c r="Q43" i="98" s="1"/>
  <c r="P44" i="98"/>
  <c r="E44" i="98"/>
  <c r="S43" i="98"/>
  <c r="R43" i="98"/>
  <c r="S42" i="98"/>
  <c r="R42" i="98"/>
  <c r="S41" i="98"/>
  <c r="R41" i="98"/>
  <c r="Q41" i="98"/>
  <c r="P41" i="98"/>
  <c r="E41" i="98"/>
  <c r="U41" i="98" s="1"/>
  <c r="S40" i="98"/>
  <c r="R40" i="98"/>
  <c r="Q40" i="98"/>
  <c r="P40" i="98"/>
  <c r="E40" i="98"/>
  <c r="U40" i="98" s="1"/>
  <c r="S39" i="98"/>
  <c r="R39" i="98"/>
  <c r="Q39" i="98"/>
  <c r="P39" i="98"/>
  <c r="E39" i="98"/>
  <c r="T39" i="98" s="1"/>
  <c r="S38" i="98"/>
  <c r="R38" i="98"/>
  <c r="Q38" i="98"/>
  <c r="P38" i="98"/>
  <c r="E38" i="98"/>
  <c r="U38" i="98" s="1"/>
  <c r="S37" i="98"/>
  <c r="R37" i="98"/>
  <c r="Q37" i="98"/>
  <c r="P37" i="98"/>
  <c r="E37" i="98"/>
  <c r="U37" i="98" s="1"/>
  <c r="S36" i="98"/>
  <c r="R36" i="98"/>
  <c r="Q36" i="98"/>
  <c r="P36" i="98"/>
  <c r="E36" i="98"/>
  <c r="U36" i="98" s="1"/>
  <c r="S35" i="98"/>
  <c r="R35" i="98"/>
  <c r="Q35" i="98"/>
  <c r="P35" i="98"/>
  <c r="E35" i="98"/>
  <c r="U35" i="98" s="1"/>
  <c r="S34" i="98"/>
  <c r="R34" i="98"/>
  <c r="Q34" i="98"/>
  <c r="P34" i="98"/>
  <c r="E34" i="98"/>
  <c r="T34" i="98" s="1"/>
  <c r="S33" i="98"/>
  <c r="R33" i="98"/>
  <c r="Q33" i="98"/>
  <c r="P33" i="98"/>
  <c r="E33" i="98"/>
  <c r="U33" i="98" s="1"/>
  <c r="S32" i="98"/>
  <c r="R32" i="98"/>
  <c r="Q32" i="98"/>
  <c r="P32" i="98"/>
  <c r="E32" i="98"/>
  <c r="S31" i="98"/>
  <c r="R31" i="98"/>
  <c r="Q31" i="98"/>
  <c r="P31" i="98"/>
  <c r="E31" i="98"/>
  <c r="U31" i="98" s="1"/>
  <c r="S30" i="98"/>
  <c r="R30" i="98"/>
  <c r="Q30" i="98"/>
  <c r="U30" i="98" s="1"/>
  <c r="P30" i="98"/>
  <c r="T30" i="98" s="1"/>
  <c r="E30" i="98"/>
  <c r="S29" i="98"/>
  <c r="R29" i="98"/>
  <c r="Q29" i="98"/>
  <c r="P29" i="98"/>
  <c r="E29" i="98"/>
  <c r="U29" i="98" s="1"/>
  <c r="S28" i="98"/>
  <c r="R28" i="98"/>
  <c r="Q28" i="98"/>
  <c r="P28" i="98"/>
  <c r="E28" i="98"/>
  <c r="E27" i="98" s="1"/>
  <c r="S27" i="98"/>
  <c r="R27" i="98"/>
  <c r="U26" i="98"/>
  <c r="T26" i="98"/>
  <c r="S26" i="98"/>
  <c r="R26" i="98"/>
  <c r="Q26" i="98"/>
  <c r="P26" i="98"/>
  <c r="E26" i="98"/>
  <c r="S25" i="98"/>
  <c r="R25" i="98"/>
  <c r="Q25" i="98"/>
  <c r="P25" i="98"/>
  <c r="E25" i="98"/>
  <c r="U25" i="98" s="1"/>
  <c r="S24" i="98"/>
  <c r="R24" i="98"/>
  <c r="Q24" i="98"/>
  <c r="P24" i="98"/>
  <c r="E24" i="98"/>
  <c r="U24" i="98" s="1"/>
  <c r="S23" i="98"/>
  <c r="R23" i="98"/>
  <c r="Q23" i="98"/>
  <c r="P23" i="98"/>
  <c r="E23" i="98"/>
  <c r="U23" i="98" s="1"/>
  <c r="U22" i="98"/>
  <c r="S22" i="98"/>
  <c r="R22" i="98"/>
  <c r="Q22" i="98"/>
  <c r="P22" i="98"/>
  <c r="E22" i="98"/>
  <c r="T22" i="98" s="1"/>
  <c r="U21" i="98"/>
  <c r="T21" i="98"/>
  <c r="S21" i="98"/>
  <c r="R21" i="98"/>
  <c r="Q21" i="98"/>
  <c r="P21" i="98"/>
  <c r="E21" i="98"/>
  <c r="S20" i="98"/>
  <c r="R20" i="98"/>
  <c r="Q20" i="98"/>
  <c r="P20" i="98"/>
  <c r="E20" i="98"/>
  <c r="U20" i="98" s="1"/>
  <c r="S19" i="98"/>
  <c r="R19" i="98"/>
  <c r="Q19" i="98"/>
  <c r="P19" i="98"/>
  <c r="E19" i="98"/>
  <c r="U19" i="98" s="1"/>
  <c r="S18" i="98"/>
  <c r="R18" i="98"/>
  <c r="Q18" i="98"/>
  <c r="P18" i="98"/>
  <c r="E18" i="98"/>
  <c r="U18" i="98" s="1"/>
  <c r="U17" i="98"/>
  <c r="S17" i="98"/>
  <c r="R17" i="98"/>
  <c r="Q17" i="98"/>
  <c r="P17" i="98"/>
  <c r="E17" i="98"/>
  <c r="T17" i="98" s="1"/>
  <c r="S16" i="98"/>
  <c r="R16" i="98"/>
  <c r="Q16" i="98"/>
  <c r="P16" i="98"/>
  <c r="E16" i="98"/>
  <c r="U16" i="98" s="1"/>
  <c r="S15" i="98"/>
  <c r="R15" i="98"/>
  <c r="Q15" i="98"/>
  <c r="P15" i="98"/>
  <c r="E15" i="98"/>
  <c r="U15" i="98" s="1"/>
  <c r="S14" i="98"/>
  <c r="R14" i="98"/>
  <c r="Q14" i="98"/>
  <c r="P14" i="98"/>
  <c r="E14" i="98"/>
  <c r="U14" i="98" s="1"/>
  <c r="S13" i="98"/>
  <c r="R13" i="98"/>
  <c r="Q13" i="98"/>
  <c r="U13" i="98" s="1"/>
  <c r="P13" i="98"/>
  <c r="T13" i="98" s="1"/>
  <c r="E13" i="98"/>
  <c r="S12" i="98"/>
  <c r="R12" i="98"/>
  <c r="Q12" i="98"/>
  <c r="P12" i="98"/>
  <c r="E12" i="98"/>
  <c r="U12" i="98" s="1"/>
  <c r="S11" i="98"/>
  <c r="R11" i="98"/>
  <c r="Q11" i="98"/>
  <c r="P11" i="98"/>
  <c r="E11" i="98"/>
  <c r="U11" i="98" s="1"/>
  <c r="S10" i="98"/>
  <c r="R10" i="98"/>
  <c r="Q10" i="98"/>
  <c r="P10" i="98"/>
  <c r="E10" i="98"/>
  <c r="S9" i="98"/>
  <c r="R9" i="98"/>
  <c r="S8" i="98"/>
  <c r="R8" i="98"/>
  <c r="S62" i="97"/>
  <c r="R62" i="97"/>
  <c r="U61" i="97"/>
  <c r="S61" i="97"/>
  <c r="R61" i="97"/>
  <c r="Q61" i="97"/>
  <c r="P61" i="97"/>
  <c r="E61" i="97"/>
  <c r="T61" i="97" s="1"/>
  <c r="S60" i="97"/>
  <c r="R60" i="97"/>
  <c r="Q60" i="97"/>
  <c r="P60" i="97"/>
  <c r="P59" i="97" s="1"/>
  <c r="E60" i="97"/>
  <c r="E59" i="97" s="1"/>
  <c r="U59" i="97" s="1"/>
  <c r="S59" i="97"/>
  <c r="R59" i="97"/>
  <c r="S58" i="97"/>
  <c r="R58" i="97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T54" i="97"/>
  <c r="S54" i="97"/>
  <c r="R54" i="97"/>
  <c r="Q54" i="97"/>
  <c r="P54" i="97"/>
  <c r="P53" i="97" s="1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U50" i="97"/>
  <c r="S50" i="97"/>
  <c r="R50" i="97"/>
  <c r="Q50" i="97"/>
  <c r="P50" i="97"/>
  <c r="E50" i="97"/>
  <c r="T50" i="97" s="1"/>
  <c r="S49" i="97"/>
  <c r="R49" i="97"/>
  <c r="Q49" i="97"/>
  <c r="P49" i="97"/>
  <c r="E49" i="97"/>
  <c r="U49" i="97" s="1"/>
  <c r="S48" i="97"/>
  <c r="R48" i="97"/>
  <c r="Q48" i="97"/>
  <c r="P48" i="97"/>
  <c r="E48" i="97"/>
  <c r="U48" i="97" s="1"/>
  <c r="S47" i="97"/>
  <c r="R47" i="97"/>
  <c r="Q47" i="97"/>
  <c r="P47" i="97"/>
  <c r="E47" i="97"/>
  <c r="U47" i="97" s="1"/>
  <c r="S46" i="97"/>
  <c r="R46" i="97"/>
  <c r="Q46" i="97"/>
  <c r="P46" i="97"/>
  <c r="E46" i="97"/>
  <c r="U46" i="97" s="1"/>
  <c r="T45" i="97"/>
  <c r="S45" i="97"/>
  <c r="R45" i="97"/>
  <c r="Q45" i="97"/>
  <c r="P45" i="97"/>
  <c r="E45" i="97"/>
  <c r="U45" i="97" s="1"/>
  <c r="S44" i="97"/>
  <c r="R44" i="97"/>
  <c r="Q44" i="97"/>
  <c r="P44" i="97"/>
  <c r="E44" i="97"/>
  <c r="S43" i="97"/>
  <c r="R43" i="97"/>
  <c r="S42" i="97"/>
  <c r="R42" i="97"/>
  <c r="T41" i="97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S39" i="97"/>
  <c r="R39" i="97"/>
  <c r="Q39" i="97"/>
  <c r="P39" i="97"/>
  <c r="E39" i="97"/>
  <c r="U39" i="97" s="1"/>
  <c r="S38" i="97"/>
  <c r="R38" i="97"/>
  <c r="Q38" i="97"/>
  <c r="P38" i="97"/>
  <c r="E38" i="97"/>
  <c r="U38" i="97" s="1"/>
  <c r="U37" i="97"/>
  <c r="S37" i="97"/>
  <c r="R37" i="97"/>
  <c r="Q37" i="97"/>
  <c r="P37" i="97"/>
  <c r="E37" i="97"/>
  <c r="T37" i="97" s="1"/>
  <c r="T36" i="97"/>
  <c r="S36" i="97"/>
  <c r="R36" i="97"/>
  <c r="Q36" i="97"/>
  <c r="P36" i="97"/>
  <c r="E36" i="97"/>
  <c r="U36" i="97" s="1"/>
  <c r="S35" i="97"/>
  <c r="R35" i="97"/>
  <c r="Q35" i="97"/>
  <c r="P35" i="97"/>
  <c r="E35" i="97"/>
  <c r="U35" i="97" s="1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E32" i="97"/>
  <c r="S31" i="97"/>
  <c r="R31" i="97"/>
  <c r="Q31" i="97"/>
  <c r="P31" i="97"/>
  <c r="E31" i="97"/>
  <c r="U31" i="97" s="1"/>
  <c r="S30" i="97"/>
  <c r="R30" i="97"/>
  <c r="Q30" i="97"/>
  <c r="P30" i="97"/>
  <c r="E30" i="97"/>
  <c r="U30" i="97" s="1"/>
  <c r="U29" i="97"/>
  <c r="S29" i="97"/>
  <c r="R29" i="97"/>
  <c r="Q29" i="97"/>
  <c r="P29" i="97"/>
  <c r="E29" i="97"/>
  <c r="T29" i="97" s="1"/>
  <c r="U28" i="97"/>
  <c r="T28" i="97"/>
  <c r="S28" i="97"/>
  <c r="R28" i="97"/>
  <c r="Q28" i="97"/>
  <c r="Q27" i="97" s="1"/>
  <c r="P28" i="97"/>
  <c r="E28" i="97"/>
  <c r="S27" i="97"/>
  <c r="R27" i="97"/>
  <c r="T26" i="97"/>
  <c r="S26" i="97"/>
  <c r="R26" i="97"/>
  <c r="Q26" i="97"/>
  <c r="P26" i="97"/>
  <c r="E26" i="97"/>
  <c r="U26" i="97" s="1"/>
  <c r="S25" i="97"/>
  <c r="R25" i="97"/>
  <c r="Q25" i="97"/>
  <c r="P25" i="97"/>
  <c r="E25" i="97"/>
  <c r="U25" i="97" s="1"/>
  <c r="U24" i="97"/>
  <c r="T24" i="97"/>
  <c r="S24" i="97"/>
  <c r="R24" i="97"/>
  <c r="Q24" i="97"/>
  <c r="P24" i="97"/>
  <c r="E24" i="97"/>
  <c r="S23" i="97"/>
  <c r="R23" i="97"/>
  <c r="Q23" i="97"/>
  <c r="U23" i="97" s="1"/>
  <c r="P23" i="97"/>
  <c r="T23" i="97" s="1"/>
  <c r="E23" i="97"/>
  <c r="S22" i="97"/>
  <c r="R22" i="97"/>
  <c r="Q22" i="97"/>
  <c r="P22" i="97"/>
  <c r="E22" i="97"/>
  <c r="U22" i="97" s="1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T18" i="97"/>
  <c r="S18" i="97"/>
  <c r="R18" i="97"/>
  <c r="Q18" i="97"/>
  <c r="P18" i="97"/>
  <c r="E18" i="97"/>
  <c r="U18" i="97" s="1"/>
  <c r="S17" i="97"/>
  <c r="R17" i="97"/>
  <c r="Q17" i="97"/>
  <c r="P17" i="97"/>
  <c r="E17" i="97"/>
  <c r="U17" i="97" s="1"/>
  <c r="T16" i="97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U14" i="97" s="1"/>
  <c r="S13" i="97"/>
  <c r="R13" i="97"/>
  <c r="Q13" i="97"/>
  <c r="P13" i="97"/>
  <c r="E13" i="97"/>
  <c r="U13" i="97" s="1"/>
  <c r="S12" i="97"/>
  <c r="R12" i="97"/>
  <c r="Q12" i="97"/>
  <c r="P12" i="97"/>
  <c r="E12" i="97"/>
  <c r="T12" i="97" s="1"/>
  <c r="T11" i="97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8" i="97"/>
  <c r="R8" i="97"/>
  <c r="S62" i="96"/>
  <c r="R62" i="96"/>
  <c r="S61" i="96"/>
  <c r="R61" i="96"/>
  <c r="Q61" i="96"/>
  <c r="P61" i="96"/>
  <c r="E61" i="96"/>
  <c r="U61" i="96" s="1"/>
  <c r="S60" i="96"/>
  <c r="R60" i="96"/>
  <c r="Q60" i="96"/>
  <c r="Q59" i="96" s="1"/>
  <c r="P60" i="96"/>
  <c r="P59" i="96" s="1"/>
  <c r="E60" i="96"/>
  <c r="U60" i="96" s="1"/>
  <c r="S59" i="96"/>
  <c r="R59" i="96"/>
  <c r="S58" i="96"/>
  <c r="R58" i="96"/>
  <c r="S57" i="96"/>
  <c r="R57" i="96"/>
  <c r="Q57" i="96"/>
  <c r="P57" i="96"/>
  <c r="E57" i="96"/>
  <c r="U57" i="96" s="1"/>
  <c r="S56" i="96"/>
  <c r="R56" i="96"/>
  <c r="Q56" i="96"/>
  <c r="P56" i="96"/>
  <c r="E56" i="96"/>
  <c r="U56" i="96" s="1"/>
  <c r="S55" i="96"/>
  <c r="R55" i="96"/>
  <c r="Q55" i="96"/>
  <c r="P55" i="96"/>
  <c r="E55" i="96"/>
  <c r="U55" i="96" s="1"/>
  <c r="S54" i="96"/>
  <c r="R54" i="96"/>
  <c r="Q54" i="96"/>
  <c r="P54" i="96"/>
  <c r="E54" i="96"/>
  <c r="U54" i="96" s="1"/>
  <c r="S53" i="96"/>
  <c r="R53" i="96"/>
  <c r="S52" i="96"/>
  <c r="R52" i="96"/>
  <c r="Q52" i="96"/>
  <c r="P52" i="96"/>
  <c r="E52" i="96"/>
  <c r="T52" i="96" s="1"/>
  <c r="S51" i="96"/>
  <c r="R51" i="96"/>
  <c r="Q51" i="96"/>
  <c r="P51" i="96"/>
  <c r="E51" i="96"/>
  <c r="U51" i="96" s="1"/>
  <c r="S50" i="96"/>
  <c r="R50" i="96"/>
  <c r="Q50" i="96"/>
  <c r="P50" i="96"/>
  <c r="E50" i="96"/>
  <c r="U50" i="96" s="1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T47" i="96"/>
  <c r="S47" i="96"/>
  <c r="R47" i="96"/>
  <c r="Q47" i="96"/>
  <c r="P47" i="96"/>
  <c r="E47" i="96"/>
  <c r="U47" i="96" s="1"/>
  <c r="S46" i="96"/>
  <c r="R46" i="96"/>
  <c r="Q46" i="96"/>
  <c r="P46" i="96"/>
  <c r="E46" i="96"/>
  <c r="U46" i="96" s="1"/>
  <c r="S45" i="96"/>
  <c r="R45" i="96"/>
  <c r="Q45" i="96"/>
  <c r="P45" i="96"/>
  <c r="E45" i="96"/>
  <c r="S44" i="96"/>
  <c r="R44" i="96"/>
  <c r="Q44" i="96"/>
  <c r="Q43" i="96" s="1"/>
  <c r="P44" i="96"/>
  <c r="E44" i="96"/>
  <c r="T44" i="96" s="1"/>
  <c r="S43" i="96"/>
  <c r="R43" i="96"/>
  <c r="S42" i="96"/>
  <c r="R42" i="96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S39" i="96"/>
  <c r="R39" i="96"/>
  <c r="Q39" i="96"/>
  <c r="P39" i="96"/>
  <c r="E39" i="96"/>
  <c r="U39" i="96" s="1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U36" i="96" s="1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U33" i="96" s="1"/>
  <c r="S32" i="96"/>
  <c r="R32" i="96"/>
  <c r="Q32" i="96"/>
  <c r="P32" i="96"/>
  <c r="E32" i="96"/>
  <c r="S31" i="96"/>
  <c r="R31" i="96"/>
  <c r="Q31" i="96"/>
  <c r="P31" i="96"/>
  <c r="E31" i="96"/>
  <c r="T31" i="96" s="1"/>
  <c r="S30" i="96"/>
  <c r="R30" i="96"/>
  <c r="Q30" i="96"/>
  <c r="P30" i="96"/>
  <c r="E30" i="96"/>
  <c r="T29" i="96"/>
  <c r="S29" i="96"/>
  <c r="R29" i="96"/>
  <c r="Q29" i="96"/>
  <c r="P29" i="96"/>
  <c r="E29" i="96"/>
  <c r="U29" i="96" s="1"/>
  <c r="S28" i="96"/>
  <c r="R28" i="96"/>
  <c r="Q28" i="96"/>
  <c r="P28" i="96"/>
  <c r="E28" i="96"/>
  <c r="E27" i="96" s="1"/>
  <c r="S27" i="96"/>
  <c r="R27" i="96"/>
  <c r="S26" i="96"/>
  <c r="R26" i="96"/>
  <c r="Q26" i="96"/>
  <c r="P26" i="96"/>
  <c r="E26" i="96"/>
  <c r="U26" i="96" s="1"/>
  <c r="U25" i="96"/>
  <c r="S25" i="96"/>
  <c r="R25" i="96"/>
  <c r="Q25" i="96"/>
  <c r="P25" i="96"/>
  <c r="E25" i="96"/>
  <c r="T25" i="96" s="1"/>
  <c r="S24" i="96"/>
  <c r="R24" i="96"/>
  <c r="Q24" i="96"/>
  <c r="P24" i="96"/>
  <c r="E24" i="96"/>
  <c r="U24" i="96" s="1"/>
  <c r="S23" i="96"/>
  <c r="R23" i="96"/>
  <c r="Q23" i="96"/>
  <c r="P23" i="96"/>
  <c r="E23" i="96"/>
  <c r="S22" i="96"/>
  <c r="R22" i="96"/>
  <c r="Q22" i="96"/>
  <c r="U22" i="96" s="1"/>
  <c r="P22" i="96"/>
  <c r="T22" i="96" s="1"/>
  <c r="E22" i="96"/>
  <c r="T21" i="96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S19" i="96"/>
  <c r="R19" i="96"/>
  <c r="Q19" i="96"/>
  <c r="P19" i="96"/>
  <c r="E19" i="96"/>
  <c r="U19" i="96" s="1"/>
  <c r="S18" i="96"/>
  <c r="R18" i="96"/>
  <c r="Q18" i="96"/>
  <c r="P18" i="96"/>
  <c r="E18" i="96"/>
  <c r="U18" i="96" s="1"/>
  <c r="U17" i="96"/>
  <c r="T17" i="96"/>
  <c r="S17" i="96"/>
  <c r="R17" i="96"/>
  <c r="Q17" i="96"/>
  <c r="P17" i="96"/>
  <c r="E17" i="96"/>
  <c r="S16" i="96"/>
  <c r="R16" i="96"/>
  <c r="Q16" i="96"/>
  <c r="P16" i="96"/>
  <c r="E16" i="96"/>
  <c r="U16" i="96" s="1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U13" i="96" s="1"/>
  <c r="P13" i="96"/>
  <c r="T13" i="96" s="1"/>
  <c r="E13" i="96"/>
  <c r="S12" i="96"/>
  <c r="R12" i="96"/>
  <c r="Q12" i="96"/>
  <c r="P12" i="96"/>
  <c r="E12" i="96"/>
  <c r="U12" i="96" s="1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8" i="96"/>
  <c r="R8" i="96"/>
  <c r="S62" i="95"/>
  <c r="R62" i="95"/>
  <c r="U61" i="95"/>
  <c r="S61" i="95"/>
  <c r="R61" i="95"/>
  <c r="Q61" i="95"/>
  <c r="P61" i="95"/>
  <c r="E61" i="95"/>
  <c r="T61" i="95" s="1"/>
  <c r="S60" i="95"/>
  <c r="R60" i="95"/>
  <c r="Q60" i="95"/>
  <c r="P60" i="95"/>
  <c r="P59" i="95" s="1"/>
  <c r="E60" i="95"/>
  <c r="E59" i="95" s="1"/>
  <c r="U59" i="95" s="1"/>
  <c r="S59" i="95"/>
  <c r="R59" i="95"/>
  <c r="S58" i="95"/>
  <c r="R58" i="95"/>
  <c r="S57" i="95"/>
  <c r="R57" i="95"/>
  <c r="Q57" i="95"/>
  <c r="P57" i="95"/>
  <c r="E57" i="95"/>
  <c r="U57" i="95" s="1"/>
  <c r="S56" i="95"/>
  <c r="R56" i="95"/>
  <c r="Q56" i="95"/>
  <c r="P56" i="95"/>
  <c r="E56" i="95"/>
  <c r="U56" i="95" s="1"/>
  <c r="S55" i="95"/>
  <c r="R55" i="95"/>
  <c r="Q55" i="95"/>
  <c r="P55" i="95"/>
  <c r="E55" i="95"/>
  <c r="U55" i="95" s="1"/>
  <c r="T54" i="95"/>
  <c r="S54" i="95"/>
  <c r="R54" i="95"/>
  <c r="Q54" i="95"/>
  <c r="P54" i="95"/>
  <c r="P53" i="95" s="1"/>
  <c r="E54" i="95"/>
  <c r="U54" i="95" s="1"/>
  <c r="S53" i="95"/>
  <c r="R53" i="95"/>
  <c r="S52" i="95"/>
  <c r="R52" i="95"/>
  <c r="Q52" i="95"/>
  <c r="P52" i="95"/>
  <c r="E52" i="95"/>
  <c r="U52" i="95" s="1"/>
  <c r="S51" i="95"/>
  <c r="R51" i="95"/>
  <c r="Q51" i="95"/>
  <c r="P51" i="95"/>
  <c r="E51" i="95"/>
  <c r="U51" i="95" s="1"/>
  <c r="U50" i="95"/>
  <c r="S50" i="95"/>
  <c r="R50" i="95"/>
  <c r="Q50" i="95"/>
  <c r="P50" i="95"/>
  <c r="E50" i="95"/>
  <c r="T50" i="95" s="1"/>
  <c r="S49" i="95"/>
  <c r="R49" i="95"/>
  <c r="Q49" i="95"/>
  <c r="P49" i="95"/>
  <c r="E49" i="95"/>
  <c r="U49" i="95" s="1"/>
  <c r="S48" i="95"/>
  <c r="R48" i="95"/>
  <c r="Q48" i="95"/>
  <c r="P48" i="95"/>
  <c r="E48" i="95"/>
  <c r="U48" i="95" s="1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U45" i="95" s="1"/>
  <c r="S44" i="95"/>
  <c r="R44" i="95"/>
  <c r="Q44" i="95"/>
  <c r="P44" i="95"/>
  <c r="E44" i="95"/>
  <c r="S43" i="95"/>
  <c r="R43" i="95"/>
  <c r="S42" i="95"/>
  <c r="R42" i="95"/>
  <c r="S41" i="95"/>
  <c r="R41" i="95"/>
  <c r="Q41" i="95"/>
  <c r="P41" i="95"/>
  <c r="E41" i="95"/>
  <c r="U41" i="95" s="1"/>
  <c r="S40" i="95"/>
  <c r="R40" i="95"/>
  <c r="Q40" i="95"/>
  <c r="P40" i="95"/>
  <c r="E40" i="95"/>
  <c r="U40" i="95" s="1"/>
  <c r="T39" i="95"/>
  <c r="S39" i="95"/>
  <c r="R39" i="95"/>
  <c r="Q39" i="95"/>
  <c r="P39" i="95"/>
  <c r="E39" i="95"/>
  <c r="U39" i="95" s="1"/>
  <c r="S38" i="95"/>
  <c r="R38" i="95"/>
  <c r="Q38" i="95"/>
  <c r="P38" i="95"/>
  <c r="E38" i="95"/>
  <c r="U38" i="95" s="1"/>
  <c r="T37" i="95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T35" i="95"/>
  <c r="S35" i="95"/>
  <c r="R35" i="95"/>
  <c r="Q35" i="95"/>
  <c r="P35" i="95"/>
  <c r="E35" i="95"/>
  <c r="U35" i="95" s="1"/>
  <c r="S34" i="95"/>
  <c r="R34" i="95"/>
  <c r="Q34" i="95"/>
  <c r="P34" i="95"/>
  <c r="E34" i="95"/>
  <c r="U34" i="95" s="1"/>
  <c r="U33" i="95"/>
  <c r="T33" i="95"/>
  <c r="S33" i="95"/>
  <c r="R33" i="95"/>
  <c r="Q33" i="95"/>
  <c r="P33" i="95"/>
  <c r="E33" i="95"/>
  <c r="S32" i="95"/>
  <c r="R32" i="95"/>
  <c r="Q32" i="95"/>
  <c r="P32" i="95"/>
  <c r="E32" i="95"/>
  <c r="T31" i="95"/>
  <c r="S31" i="95"/>
  <c r="R31" i="95"/>
  <c r="Q31" i="95"/>
  <c r="P31" i="95"/>
  <c r="E31" i="95"/>
  <c r="U31" i="95" s="1"/>
  <c r="S30" i="95"/>
  <c r="R30" i="95"/>
  <c r="Q30" i="95"/>
  <c r="P30" i="95"/>
  <c r="E30" i="95"/>
  <c r="T29" i="95"/>
  <c r="S29" i="95"/>
  <c r="R29" i="95"/>
  <c r="Q29" i="95"/>
  <c r="P29" i="95"/>
  <c r="E29" i="95"/>
  <c r="U29" i="95" s="1"/>
  <c r="S28" i="95"/>
  <c r="R28" i="95"/>
  <c r="Q28" i="95"/>
  <c r="P28" i="95"/>
  <c r="E28" i="95"/>
  <c r="U28" i="95" s="1"/>
  <c r="S27" i="95"/>
  <c r="R27" i="95"/>
  <c r="S26" i="95"/>
  <c r="R26" i="95"/>
  <c r="Q26" i="95"/>
  <c r="P26" i="95"/>
  <c r="E26" i="95"/>
  <c r="U26" i="95" s="1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U23" i="95" s="1"/>
  <c r="P23" i="95"/>
  <c r="T23" i="95" s="1"/>
  <c r="E23" i="95"/>
  <c r="S22" i="95"/>
  <c r="R22" i="95"/>
  <c r="Q22" i="95"/>
  <c r="P22" i="95"/>
  <c r="E22" i="95"/>
  <c r="U22" i="95" s="1"/>
  <c r="S21" i="95"/>
  <c r="R21" i="95"/>
  <c r="Q21" i="95"/>
  <c r="P21" i="95"/>
  <c r="E21" i="95"/>
  <c r="U21" i="95" s="1"/>
  <c r="S20" i="95"/>
  <c r="R20" i="95"/>
  <c r="Q20" i="95"/>
  <c r="P20" i="95"/>
  <c r="E20" i="95"/>
  <c r="U20" i="95" s="1"/>
  <c r="S19" i="95"/>
  <c r="R19" i="95"/>
  <c r="Q19" i="95"/>
  <c r="P19" i="95"/>
  <c r="E19" i="95"/>
  <c r="T19" i="95" s="1"/>
  <c r="S18" i="95"/>
  <c r="R18" i="95"/>
  <c r="Q18" i="95"/>
  <c r="P18" i="95"/>
  <c r="E18" i="95"/>
  <c r="U18" i="95" s="1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T14" i="95"/>
  <c r="S14" i="95"/>
  <c r="R14" i="95"/>
  <c r="Q14" i="95"/>
  <c r="P14" i="95"/>
  <c r="E14" i="95"/>
  <c r="U14" i="95" s="1"/>
  <c r="S13" i="95"/>
  <c r="R13" i="95"/>
  <c r="Q13" i="95"/>
  <c r="P13" i="95"/>
  <c r="E13" i="95"/>
  <c r="U12" i="95"/>
  <c r="T12" i="95"/>
  <c r="S12" i="95"/>
  <c r="R12" i="95"/>
  <c r="Q12" i="95"/>
  <c r="P12" i="95"/>
  <c r="E12" i="95"/>
  <c r="S11" i="95"/>
  <c r="R11" i="95"/>
  <c r="Q11" i="95"/>
  <c r="P11" i="95"/>
  <c r="E11" i="95"/>
  <c r="U11" i="95" s="1"/>
  <c r="S10" i="95"/>
  <c r="R10" i="95"/>
  <c r="Q10" i="95"/>
  <c r="P10" i="95"/>
  <c r="P9" i="95" s="1"/>
  <c r="E10" i="95"/>
  <c r="S9" i="95"/>
  <c r="R9" i="95"/>
  <c r="S8" i="95"/>
  <c r="R8" i="95"/>
  <c r="S62" i="94"/>
  <c r="R62" i="94"/>
  <c r="S61" i="94"/>
  <c r="R61" i="94"/>
  <c r="Q61" i="94"/>
  <c r="P61" i="94"/>
  <c r="E61" i="94"/>
  <c r="U61" i="94" s="1"/>
  <c r="S60" i="94"/>
  <c r="R60" i="94"/>
  <c r="Q60" i="94"/>
  <c r="Q59" i="94" s="1"/>
  <c r="P60" i="94"/>
  <c r="P59" i="94" s="1"/>
  <c r="E60" i="94"/>
  <c r="U60" i="94" s="1"/>
  <c r="S59" i="94"/>
  <c r="R59" i="94"/>
  <c r="S58" i="94"/>
  <c r="R58" i="94"/>
  <c r="U57" i="94"/>
  <c r="S57" i="94"/>
  <c r="R57" i="94"/>
  <c r="Q57" i="94"/>
  <c r="P57" i="94"/>
  <c r="E57" i="94"/>
  <c r="T57" i="94" s="1"/>
  <c r="S56" i="94"/>
  <c r="R56" i="94"/>
  <c r="Q56" i="94"/>
  <c r="P56" i="94"/>
  <c r="E56" i="94"/>
  <c r="U56" i="94" s="1"/>
  <c r="S55" i="94"/>
  <c r="R55" i="94"/>
  <c r="Q55" i="94"/>
  <c r="P55" i="94"/>
  <c r="E55" i="94"/>
  <c r="U55" i="94" s="1"/>
  <c r="S54" i="94"/>
  <c r="R54" i="94"/>
  <c r="Q54" i="94"/>
  <c r="P54" i="94"/>
  <c r="E54" i="94"/>
  <c r="U54" i="94" s="1"/>
  <c r="S53" i="94"/>
  <c r="R53" i="94"/>
  <c r="T52" i="94"/>
  <c r="S52" i="94"/>
  <c r="R52" i="94"/>
  <c r="Q52" i="94"/>
  <c r="P52" i="94"/>
  <c r="E52" i="94"/>
  <c r="U52" i="94" s="1"/>
  <c r="S51" i="94"/>
  <c r="R51" i="94"/>
  <c r="Q51" i="94"/>
  <c r="P51" i="94"/>
  <c r="E51" i="94"/>
  <c r="U51" i="94" s="1"/>
  <c r="S50" i="94"/>
  <c r="R50" i="94"/>
  <c r="Q50" i="94"/>
  <c r="P50" i="94"/>
  <c r="E50" i="94"/>
  <c r="U50" i="94" s="1"/>
  <c r="S49" i="94"/>
  <c r="R49" i="94"/>
  <c r="Q49" i="94"/>
  <c r="P49" i="94"/>
  <c r="E49" i="94"/>
  <c r="U49" i="94" s="1"/>
  <c r="U48" i="94"/>
  <c r="S48" i="94"/>
  <c r="R48" i="94"/>
  <c r="Q48" i="94"/>
  <c r="P48" i="94"/>
  <c r="E48" i="94"/>
  <c r="T48" i="94" s="1"/>
  <c r="S47" i="94"/>
  <c r="R47" i="94"/>
  <c r="Q47" i="94"/>
  <c r="P47" i="94"/>
  <c r="E47" i="94"/>
  <c r="U47" i="94" s="1"/>
  <c r="S46" i="94"/>
  <c r="R46" i="94"/>
  <c r="Q46" i="94"/>
  <c r="P46" i="94"/>
  <c r="E46" i="94"/>
  <c r="U46" i="94" s="1"/>
  <c r="S45" i="94"/>
  <c r="R45" i="94"/>
  <c r="Q45" i="94"/>
  <c r="U45" i="94" s="1"/>
  <c r="P45" i="94"/>
  <c r="T45" i="94" s="1"/>
  <c r="E45" i="94"/>
  <c r="S44" i="94"/>
  <c r="R44" i="94"/>
  <c r="Q44" i="94"/>
  <c r="Q43" i="94" s="1"/>
  <c r="P44" i="94"/>
  <c r="E44" i="94"/>
  <c r="S43" i="94"/>
  <c r="R43" i="94"/>
  <c r="S42" i="94"/>
  <c r="R42" i="94"/>
  <c r="S41" i="94"/>
  <c r="R41" i="94"/>
  <c r="Q41" i="94"/>
  <c r="P41" i="94"/>
  <c r="E41" i="94"/>
  <c r="U41" i="94" s="1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U38" i="94" s="1"/>
  <c r="S37" i="94"/>
  <c r="R37" i="94"/>
  <c r="Q37" i="94"/>
  <c r="P37" i="94"/>
  <c r="E37" i="94"/>
  <c r="U37" i="94" s="1"/>
  <c r="S36" i="94"/>
  <c r="R36" i="94"/>
  <c r="Q36" i="94"/>
  <c r="P36" i="94"/>
  <c r="E36" i="94"/>
  <c r="U36" i="94" s="1"/>
  <c r="S35" i="94"/>
  <c r="R35" i="94"/>
  <c r="Q35" i="94"/>
  <c r="P35" i="94"/>
  <c r="E35" i="94"/>
  <c r="T35" i="94" s="1"/>
  <c r="S34" i="94"/>
  <c r="R34" i="94"/>
  <c r="Q34" i="94"/>
  <c r="P34" i="94"/>
  <c r="E34" i="94"/>
  <c r="U34" i="94" s="1"/>
  <c r="S33" i="94"/>
  <c r="R33" i="94"/>
  <c r="Q33" i="94"/>
  <c r="P33" i="94"/>
  <c r="E33" i="94"/>
  <c r="U33" i="94" s="1"/>
  <c r="S32" i="94"/>
  <c r="R32" i="94"/>
  <c r="Q32" i="94"/>
  <c r="P32" i="94"/>
  <c r="E32" i="94"/>
  <c r="U32" i="94" s="1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S28" i="94"/>
  <c r="R28" i="94"/>
  <c r="Q28" i="94"/>
  <c r="P28" i="94"/>
  <c r="E28" i="94"/>
  <c r="E27" i="94" s="1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U23" i="94" s="1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S20" i="94"/>
  <c r="R20" i="94"/>
  <c r="Q20" i="94"/>
  <c r="P20" i="94"/>
  <c r="E20" i="94"/>
  <c r="U20" i="94" s="1"/>
  <c r="S19" i="94"/>
  <c r="R19" i="94"/>
  <c r="Q19" i="94"/>
  <c r="P19" i="94"/>
  <c r="E19" i="94"/>
  <c r="U19" i="94" s="1"/>
  <c r="S18" i="94"/>
  <c r="R18" i="94"/>
  <c r="Q18" i="94"/>
  <c r="P18" i="94"/>
  <c r="E18" i="94"/>
  <c r="T18" i="94" s="1"/>
  <c r="S17" i="94"/>
  <c r="R17" i="94"/>
  <c r="Q17" i="94"/>
  <c r="P17" i="94"/>
  <c r="E17" i="94"/>
  <c r="U17" i="94" s="1"/>
  <c r="S16" i="94"/>
  <c r="R16" i="94"/>
  <c r="Q16" i="94"/>
  <c r="P16" i="94"/>
  <c r="E16" i="94"/>
  <c r="U16" i="94" s="1"/>
  <c r="S15" i="94"/>
  <c r="R15" i="94"/>
  <c r="Q15" i="94"/>
  <c r="P15" i="94"/>
  <c r="E15" i="94"/>
  <c r="U15" i="94" s="1"/>
  <c r="S14" i="94"/>
  <c r="R14" i="94"/>
  <c r="Q14" i="94"/>
  <c r="P14" i="94"/>
  <c r="E14" i="94"/>
  <c r="U14" i="94" s="1"/>
  <c r="S13" i="94"/>
  <c r="R13" i="94"/>
  <c r="Q13" i="94"/>
  <c r="P13" i="94"/>
  <c r="E13" i="94"/>
  <c r="T13" i="94" s="1"/>
  <c r="S12" i="94"/>
  <c r="R12" i="94"/>
  <c r="Q12" i="94"/>
  <c r="P12" i="94"/>
  <c r="E12" i="94"/>
  <c r="U12" i="94" s="1"/>
  <c r="S11" i="94"/>
  <c r="R11" i="94"/>
  <c r="Q11" i="94"/>
  <c r="P11" i="94"/>
  <c r="E11" i="94"/>
  <c r="U11" i="94" s="1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P59" i="93" s="1"/>
  <c r="E60" i="93"/>
  <c r="E59" i="93" s="1"/>
  <c r="U59" i="93" s="1"/>
  <c r="S59" i="93"/>
  <c r="R59" i="93"/>
  <c r="S58" i="93"/>
  <c r="R58" i="93"/>
  <c r="S57" i="93"/>
  <c r="R57" i="93"/>
  <c r="Q57" i="93"/>
  <c r="P57" i="93"/>
  <c r="E57" i="93"/>
  <c r="U57" i="93" s="1"/>
  <c r="S56" i="93"/>
  <c r="R56" i="93"/>
  <c r="Q56" i="93"/>
  <c r="P56" i="93"/>
  <c r="E56" i="93"/>
  <c r="U56" i="93" s="1"/>
  <c r="S55" i="93"/>
  <c r="R55" i="93"/>
  <c r="Q55" i="93"/>
  <c r="P55" i="93"/>
  <c r="E55" i="93"/>
  <c r="U55" i="93" s="1"/>
  <c r="S54" i="93"/>
  <c r="R54" i="93"/>
  <c r="Q54" i="93"/>
  <c r="P54" i="93"/>
  <c r="P53" i="93" s="1"/>
  <c r="E54" i="93"/>
  <c r="U54" i="93" s="1"/>
  <c r="S53" i="93"/>
  <c r="R53" i="93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U49" i="93" s="1"/>
  <c r="S48" i="93"/>
  <c r="R48" i="93"/>
  <c r="Q48" i="93"/>
  <c r="P48" i="93"/>
  <c r="E48" i="93"/>
  <c r="U48" i="93" s="1"/>
  <c r="S47" i="93"/>
  <c r="R47" i="93"/>
  <c r="Q47" i="93"/>
  <c r="P47" i="93"/>
  <c r="E47" i="93"/>
  <c r="U47" i="93" s="1"/>
  <c r="S46" i="93"/>
  <c r="R46" i="93"/>
  <c r="Q46" i="93"/>
  <c r="P46" i="93"/>
  <c r="E46" i="93"/>
  <c r="U46" i="93" s="1"/>
  <c r="S45" i="93"/>
  <c r="R45" i="93"/>
  <c r="Q45" i="93"/>
  <c r="P45" i="93"/>
  <c r="T45" i="93" s="1"/>
  <c r="E45" i="93"/>
  <c r="U45" i="93" s="1"/>
  <c r="S44" i="93"/>
  <c r="R44" i="93"/>
  <c r="Q44" i="93"/>
  <c r="P44" i="93"/>
  <c r="E44" i="93"/>
  <c r="E43" i="93" s="1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U39" i="93" s="1"/>
  <c r="S38" i="93"/>
  <c r="R38" i="93"/>
  <c r="Q38" i="93"/>
  <c r="P38" i="93"/>
  <c r="E38" i="93"/>
  <c r="U38" i="93" s="1"/>
  <c r="S37" i="93"/>
  <c r="R37" i="93"/>
  <c r="Q37" i="93"/>
  <c r="P37" i="93"/>
  <c r="E37" i="93"/>
  <c r="T37" i="93" s="1"/>
  <c r="S36" i="93"/>
  <c r="R36" i="93"/>
  <c r="Q36" i="93"/>
  <c r="P36" i="93"/>
  <c r="E36" i="93"/>
  <c r="U36" i="93" s="1"/>
  <c r="S35" i="93"/>
  <c r="R35" i="93"/>
  <c r="Q35" i="93"/>
  <c r="P35" i="93"/>
  <c r="E35" i="93"/>
  <c r="U35" i="93" s="1"/>
  <c r="S34" i="93"/>
  <c r="R34" i="93"/>
  <c r="Q34" i="93"/>
  <c r="P34" i="93"/>
  <c r="E34" i="93"/>
  <c r="U34" i="93" s="1"/>
  <c r="S33" i="93"/>
  <c r="R33" i="93"/>
  <c r="Q33" i="93"/>
  <c r="P33" i="93"/>
  <c r="E33" i="93"/>
  <c r="U33" i="93" s="1"/>
  <c r="S32" i="93"/>
  <c r="R32" i="93"/>
  <c r="Q32" i="93"/>
  <c r="P32" i="93"/>
  <c r="T32" i="93" s="1"/>
  <c r="E32" i="93"/>
  <c r="S31" i="93"/>
  <c r="R31" i="93"/>
  <c r="Q31" i="93"/>
  <c r="P31" i="93"/>
  <c r="E31" i="93"/>
  <c r="U31" i="93" s="1"/>
  <c r="S30" i="93"/>
  <c r="R30" i="93"/>
  <c r="Q30" i="93"/>
  <c r="P30" i="93"/>
  <c r="E30" i="93"/>
  <c r="U30" i="93" s="1"/>
  <c r="S29" i="93"/>
  <c r="R29" i="93"/>
  <c r="Q29" i="93"/>
  <c r="P29" i="93"/>
  <c r="E29" i="93"/>
  <c r="T29" i="93" s="1"/>
  <c r="U28" i="93"/>
  <c r="S28" i="93"/>
  <c r="R28" i="93"/>
  <c r="Q28" i="93"/>
  <c r="Q27" i="93" s="1"/>
  <c r="P28" i="93"/>
  <c r="E28" i="93"/>
  <c r="T28" i="93" s="1"/>
  <c r="S27" i="93"/>
  <c r="R27" i="93"/>
  <c r="S26" i="93"/>
  <c r="R26" i="93"/>
  <c r="Q26" i="93"/>
  <c r="P26" i="93"/>
  <c r="E26" i="93"/>
  <c r="U26" i="93" s="1"/>
  <c r="S25" i="93"/>
  <c r="R25" i="93"/>
  <c r="Q25" i="93"/>
  <c r="P25" i="93"/>
  <c r="E25" i="93"/>
  <c r="U25" i="93" s="1"/>
  <c r="U24" i="93"/>
  <c r="S24" i="93"/>
  <c r="R24" i="93"/>
  <c r="Q24" i="93"/>
  <c r="P24" i="93"/>
  <c r="E24" i="93"/>
  <c r="T24" i="93" s="1"/>
  <c r="S23" i="93"/>
  <c r="R23" i="93"/>
  <c r="Q23" i="93"/>
  <c r="P23" i="93"/>
  <c r="E23" i="93"/>
  <c r="S22" i="93"/>
  <c r="R22" i="93"/>
  <c r="Q22" i="93"/>
  <c r="P22" i="93"/>
  <c r="E22" i="93"/>
  <c r="U22" i="93" s="1"/>
  <c r="S21" i="93"/>
  <c r="R21" i="93"/>
  <c r="Q21" i="93"/>
  <c r="P21" i="93"/>
  <c r="E21" i="93"/>
  <c r="U21" i="93" s="1"/>
  <c r="S20" i="93"/>
  <c r="R20" i="93"/>
  <c r="Q20" i="93"/>
  <c r="P20" i="93"/>
  <c r="E20" i="93"/>
  <c r="U20" i="93" s="1"/>
  <c r="S19" i="93"/>
  <c r="R19" i="93"/>
  <c r="Q19" i="93"/>
  <c r="P19" i="93"/>
  <c r="E19" i="93"/>
  <c r="T19" i="93" s="1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U14" i="93" s="1"/>
  <c r="S13" i="93"/>
  <c r="R13" i="93"/>
  <c r="Q13" i="93"/>
  <c r="P13" i="93"/>
  <c r="E13" i="93"/>
  <c r="S12" i="93"/>
  <c r="R12" i="93"/>
  <c r="Q12" i="93"/>
  <c r="P12" i="93"/>
  <c r="E12" i="93"/>
  <c r="U12" i="93" s="1"/>
  <c r="S11" i="93"/>
  <c r="R11" i="93"/>
  <c r="Q11" i="93"/>
  <c r="P11" i="93"/>
  <c r="E11" i="93"/>
  <c r="U11" i="93" s="1"/>
  <c r="S10" i="93"/>
  <c r="R10" i="93"/>
  <c r="Q10" i="93"/>
  <c r="P10" i="93"/>
  <c r="P9" i="93" s="1"/>
  <c r="E10" i="93"/>
  <c r="U10" i="93" s="1"/>
  <c r="S9" i="93"/>
  <c r="R9" i="93"/>
  <c r="S8" i="93"/>
  <c r="R8" i="93"/>
  <c r="S62" i="92"/>
  <c r="R62" i="92"/>
  <c r="S61" i="92"/>
  <c r="R61" i="92"/>
  <c r="Q61" i="92"/>
  <c r="P61" i="92"/>
  <c r="E61" i="92"/>
  <c r="U61" i="92" s="1"/>
  <c r="S60" i="92"/>
  <c r="R60" i="92"/>
  <c r="Q60" i="92"/>
  <c r="Q59" i="92" s="1"/>
  <c r="P60" i="92"/>
  <c r="P59" i="92" s="1"/>
  <c r="E60" i="92"/>
  <c r="U60" i="92" s="1"/>
  <c r="S59" i="92"/>
  <c r="R59" i="92"/>
  <c r="S58" i="92"/>
  <c r="R58" i="92"/>
  <c r="S57" i="92"/>
  <c r="R57" i="92"/>
  <c r="Q57" i="92"/>
  <c r="P57" i="92"/>
  <c r="E57" i="92"/>
  <c r="T57" i="92" s="1"/>
  <c r="S56" i="92"/>
  <c r="R56" i="92"/>
  <c r="Q56" i="92"/>
  <c r="P56" i="92"/>
  <c r="E56" i="92"/>
  <c r="U56" i="92" s="1"/>
  <c r="S55" i="92"/>
  <c r="R55" i="92"/>
  <c r="Q55" i="92"/>
  <c r="P55" i="92"/>
  <c r="E55" i="92"/>
  <c r="U55" i="92" s="1"/>
  <c r="S54" i="92"/>
  <c r="R54" i="92"/>
  <c r="Q54" i="92"/>
  <c r="P54" i="92"/>
  <c r="E54" i="92"/>
  <c r="U54" i="92" s="1"/>
  <c r="S53" i="92"/>
  <c r="R53" i="92"/>
  <c r="S52" i="92"/>
  <c r="R52" i="92"/>
  <c r="Q52" i="92"/>
  <c r="U52" i="92" s="1"/>
  <c r="P52" i="92"/>
  <c r="T52" i="92" s="1"/>
  <c r="E52" i="92"/>
  <c r="S51" i="92"/>
  <c r="R51" i="92"/>
  <c r="Q51" i="92"/>
  <c r="P51" i="92"/>
  <c r="E51" i="92"/>
  <c r="U51" i="92" s="1"/>
  <c r="S50" i="92"/>
  <c r="R50" i="92"/>
  <c r="Q50" i="92"/>
  <c r="P50" i="92"/>
  <c r="E50" i="92"/>
  <c r="U50" i="92" s="1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S47" i="92"/>
  <c r="R47" i="92"/>
  <c r="Q47" i="92"/>
  <c r="P47" i="92"/>
  <c r="E47" i="92"/>
  <c r="U47" i="92" s="1"/>
  <c r="S46" i="92"/>
  <c r="R46" i="92"/>
  <c r="Q46" i="92"/>
  <c r="P46" i="92"/>
  <c r="E46" i="92"/>
  <c r="U46" i="92" s="1"/>
  <c r="S45" i="92"/>
  <c r="R45" i="92"/>
  <c r="Q45" i="92"/>
  <c r="U45" i="92" s="1"/>
  <c r="P45" i="92"/>
  <c r="T45" i="92" s="1"/>
  <c r="E45" i="92"/>
  <c r="S44" i="92"/>
  <c r="R44" i="92"/>
  <c r="Q44" i="92"/>
  <c r="Q43" i="92" s="1"/>
  <c r="P44" i="92"/>
  <c r="E44" i="92"/>
  <c r="S43" i="92"/>
  <c r="R43" i="92"/>
  <c r="S42" i="92"/>
  <c r="R42" i="92"/>
  <c r="S41" i="92"/>
  <c r="R41" i="92"/>
  <c r="Q41" i="92"/>
  <c r="P41" i="92"/>
  <c r="E41" i="92"/>
  <c r="U41" i="92" s="1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T38" i="92" s="1"/>
  <c r="S37" i="92"/>
  <c r="R37" i="92"/>
  <c r="Q37" i="92"/>
  <c r="P37" i="92"/>
  <c r="E37" i="92"/>
  <c r="U37" i="92" s="1"/>
  <c r="S36" i="92"/>
  <c r="R36" i="92"/>
  <c r="Q36" i="92"/>
  <c r="P36" i="92"/>
  <c r="E36" i="92"/>
  <c r="U36" i="92" s="1"/>
  <c r="S35" i="92"/>
  <c r="R35" i="92"/>
  <c r="Q35" i="92"/>
  <c r="U35" i="92" s="1"/>
  <c r="P35" i="92"/>
  <c r="E35" i="92"/>
  <c r="S34" i="92"/>
  <c r="R34" i="92"/>
  <c r="Q34" i="92"/>
  <c r="P34" i="92"/>
  <c r="E34" i="92"/>
  <c r="U34" i="92" s="1"/>
  <c r="S33" i="92"/>
  <c r="R33" i="92"/>
  <c r="Q33" i="92"/>
  <c r="P33" i="92"/>
  <c r="E33" i="92"/>
  <c r="U33" i="92" s="1"/>
  <c r="S32" i="92"/>
  <c r="R32" i="92"/>
  <c r="Q32" i="92"/>
  <c r="P32" i="92"/>
  <c r="E32" i="92"/>
  <c r="U32" i="92" s="1"/>
  <c r="S31" i="92"/>
  <c r="R31" i="92"/>
  <c r="Q31" i="92"/>
  <c r="P31" i="92"/>
  <c r="E31" i="92"/>
  <c r="U31" i="92" s="1"/>
  <c r="S30" i="92"/>
  <c r="R30" i="92"/>
  <c r="Q30" i="92"/>
  <c r="P30" i="92"/>
  <c r="E30" i="92"/>
  <c r="S29" i="92"/>
  <c r="R29" i="92"/>
  <c r="Q29" i="92"/>
  <c r="P29" i="92"/>
  <c r="E29" i="92"/>
  <c r="U29" i="92" s="1"/>
  <c r="S28" i="92"/>
  <c r="R28" i="92"/>
  <c r="Q28" i="92"/>
  <c r="P28" i="92"/>
  <c r="E28" i="92"/>
  <c r="E27" i="92" s="1"/>
  <c r="S27" i="92"/>
  <c r="R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U25" i="92" s="1"/>
  <c r="S24" i="92"/>
  <c r="R24" i="92"/>
  <c r="Q24" i="92"/>
  <c r="P24" i="92"/>
  <c r="E24" i="92"/>
  <c r="U24" i="92" s="1"/>
  <c r="S23" i="92"/>
  <c r="R23" i="92"/>
  <c r="Q23" i="92"/>
  <c r="P23" i="92"/>
  <c r="E23" i="92"/>
  <c r="U22" i="92"/>
  <c r="S22" i="92"/>
  <c r="R22" i="92"/>
  <c r="Q22" i="92"/>
  <c r="P22" i="92"/>
  <c r="E22" i="92"/>
  <c r="T22" i="92" s="1"/>
  <c r="T21" i="92"/>
  <c r="S21" i="92"/>
  <c r="R21" i="92"/>
  <c r="Q21" i="92"/>
  <c r="P21" i="92"/>
  <c r="E21" i="92"/>
  <c r="U21" i="92" s="1"/>
  <c r="S20" i="92"/>
  <c r="R20" i="92"/>
  <c r="Q20" i="92"/>
  <c r="P20" i="92"/>
  <c r="E20" i="92"/>
  <c r="U20" i="92" s="1"/>
  <c r="S19" i="92"/>
  <c r="R19" i="92"/>
  <c r="Q19" i="92"/>
  <c r="P19" i="92"/>
  <c r="E19" i="92"/>
  <c r="U19" i="92" s="1"/>
  <c r="S18" i="92"/>
  <c r="R18" i="92"/>
  <c r="Q18" i="92"/>
  <c r="P18" i="92"/>
  <c r="E18" i="92"/>
  <c r="T18" i="92" s="1"/>
  <c r="S17" i="92"/>
  <c r="R17" i="92"/>
  <c r="Q17" i="92"/>
  <c r="P17" i="92"/>
  <c r="E17" i="92"/>
  <c r="U17" i="92" s="1"/>
  <c r="S16" i="92"/>
  <c r="R16" i="92"/>
  <c r="Q16" i="92"/>
  <c r="P16" i="92"/>
  <c r="E16" i="92"/>
  <c r="U16" i="92" s="1"/>
  <c r="S15" i="92"/>
  <c r="R15" i="92"/>
  <c r="Q15" i="92"/>
  <c r="P15" i="92"/>
  <c r="E15" i="92"/>
  <c r="U15" i="92" s="1"/>
  <c r="S14" i="92"/>
  <c r="R14" i="92"/>
  <c r="Q14" i="92"/>
  <c r="P14" i="92"/>
  <c r="E14" i="92"/>
  <c r="U14" i="92" s="1"/>
  <c r="S13" i="92"/>
  <c r="R13" i="92"/>
  <c r="Q13" i="92"/>
  <c r="P13" i="92"/>
  <c r="E13" i="92"/>
  <c r="S12" i="92"/>
  <c r="R12" i="92"/>
  <c r="Q12" i="92"/>
  <c r="P12" i="92"/>
  <c r="E12" i="92"/>
  <c r="U12" i="92" s="1"/>
  <c r="S11" i="92"/>
  <c r="R11" i="92"/>
  <c r="Q11" i="92"/>
  <c r="P11" i="92"/>
  <c r="E11" i="92"/>
  <c r="U11" i="92" s="1"/>
  <c r="S10" i="92"/>
  <c r="R10" i="92"/>
  <c r="Q10" i="92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P59" i="91" s="1"/>
  <c r="E60" i="91"/>
  <c r="E59" i="91" s="1"/>
  <c r="U59" i="91" s="1"/>
  <c r="S59" i="91"/>
  <c r="R59" i="91"/>
  <c r="S58" i="91"/>
  <c r="R58" i="91"/>
  <c r="S57" i="91"/>
  <c r="R57" i="91"/>
  <c r="Q57" i="91"/>
  <c r="P57" i="91"/>
  <c r="E57" i="91"/>
  <c r="U57" i="91" s="1"/>
  <c r="S56" i="91"/>
  <c r="R56" i="91"/>
  <c r="Q56" i="91"/>
  <c r="P56" i="91"/>
  <c r="E56" i="91"/>
  <c r="U56" i="91" s="1"/>
  <c r="S55" i="91"/>
  <c r="R55" i="91"/>
  <c r="Q55" i="91"/>
  <c r="P55" i="91"/>
  <c r="E55" i="91"/>
  <c r="T55" i="91" s="1"/>
  <c r="S54" i="91"/>
  <c r="R54" i="91"/>
  <c r="Q54" i="91"/>
  <c r="P54" i="91"/>
  <c r="P53" i="91" s="1"/>
  <c r="E54" i="91"/>
  <c r="U54" i="91" s="1"/>
  <c r="S53" i="91"/>
  <c r="R53" i="91"/>
  <c r="S52" i="91"/>
  <c r="R52" i="91"/>
  <c r="Q52" i="91"/>
  <c r="P52" i="91"/>
  <c r="E52" i="91"/>
  <c r="U52" i="91" s="1"/>
  <c r="S51" i="91"/>
  <c r="R51" i="91"/>
  <c r="Q51" i="91"/>
  <c r="P51" i="91"/>
  <c r="E51" i="91"/>
  <c r="T51" i="91" s="1"/>
  <c r="U50" i="91"/>
  <c r="T50" i="91"/>
  <c r="S50" i="91"/>
  <c r="R50" i="91"/>
  <c r="Q50" i="91"/>
  <c r="P50" i="91"/>
  <c r="E50" i="91"/>
  <c r="S49" i="91"/>
  <c r="R49" i="91"/>
  <c r="Q49" i="91"/>
  <c r="P49" i="91"/>
  <c r="E49" i="91"/>
  <c r="U49" i="91" s="1"/>
  <c r="S48" i="91"/>
  <c r="R48" i="91"/>
  <c r="Q48" i="91"/>
  <c r="P48" i="91"/>
  <c r="E48" i="91"/>
  <c r="U48" i="91" s="1"/>
  <c r="S47" i="91"/>
  <c r="R47" i="91"/>
  <c r="Q47" i="91"/>
  <c r="P47" i="91"/>
  <c r="E47" i="91"/>
  <c r="U47" i="91" s="1"/>
  <c r="S46" i="91"/>
  <c r="R46" i="91"/>
  <c r="Q46" i="91"/>
  <c r="P46" i="91"/>
  <c r="E46" i="91"/>
  <c r="T46" i="91" s="1"/>
  <c r="S45" i="91"/>
  <c r="R45" i="91"/>
  <c r="Q45" i="91"/>
  <c r="P45" i="91"/>
  <c r="E45" i="91"/>
  <c r="U45" i="91" s="1"/>
  <c r="S44" i="91"/>
  <c r="R44" i="91"/>
  <c r="Q44" i="91"/>
  <c r="P44" i="91"/>
  <c r="E44" i="91"/>
  <c r="E43" i="91" s="1"/>
  <c r="S43" i="91"/>
  <c r="R43" i="91"/>
  <c r="S42" i="91"/>
  <c r="R42" i="91"/>
  <c r="S41" i="91"/>
  <c r="R41" i="91"/>
  <c r="Q41" i="91"/>
  <c r="P41" i="91"/>
  <c r="E41" i="91"/>
  <c r="U41" i="91" s="1"/>
  <c r="S40" i="91"/>
  <c r="R40" i="91"/>
  <c r="Q40" i="91"/>
  <c r="P40" i="91"/>
  <c r="E40" i="91"/>
  <c r="T40" i="91" s="1"/>
  <c r="S39" i="91"/>
  <c r="R39" i="91"/>
  <c r="Q39" i="91"/>
  <c r="P39" i="91"/>
  <c r="E39" i="91"/>
  <c r="U39" i="91" s="1"/>
  <c r="S38" i="91"/>
  <c r="R38" i="91"/>
  <c r="Q38" i="91"/>
  <c r="P38" i="91"/>
  <c r="E38" i="91"/>
  <c r="U38" i="91" s="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S34" i="91"/>
  <c r="R34" i="91"/>
  <c r="Q34" i="91"/>
  <c r="P34" i="91"/>
  <c r="E34" i="91"/>
  <c r="U34" i="91" s="1"/>
  <c r="S33" i="91"/>
  <c r="R33" i="91"/>
  <c r="Q33" i="91"/>
  <c r="P33" i="91"/>
  <c r="E33" i="91"/>
  <c r="U33" i="91" s="1"/>
  <c r="S32" i="91"/>
  <c r="R32" i="91"/>
  <c r="Q32" i="91"/>
  <c r="U32" i="91" s="1"/>
  <c r="P32" i="91"/>
  <c r="T32" i="91" s="1"/>
  <c r="E32" i="91"/>
  <c r="S31" i="91"/>
  <c r="R31" i="91"/>
  <c r="Q31" i="91"/>
  <c r="P31" i="91"/>
  <c r="E31" i="91"/>
  <c r="U31" i="91" s="1"/>
  <c r="S30" i="91"/>
  <c r="R30" i="91"/>
  <c r="Q30" i="91"/>
  <c r="P30" i="91"/>
  <c r="E30" i="91"/>
  <c r="U30" i="91" s="1"/>
  <c r="S29" i="91"/>
  <c r="R29" i="91"/>
  <c r="Q29" i="91"/>
  <c r="P29" i="91"/>
  <c r="E29" i="91"/>
  <c r="U29" i="91" s="1"/>
  <c r="S28" i="91"/>
  <c r="R28" i="91"/>
  <c r="Q28" i="91"/>
  <c r="Q27" i="91" s="1"/>
  <c r="P28" i="91"/>
  <c r="E28" i="91"/>
  <c r="U28" i="91" s="1"/>
  <c r="S27" i="91"/>
  <c r="R27" i="91"/>
  <c r="S26" i="91"/>
  <c r="R26" i="91"/>
  <c r="Q26" i="91"/>
  <c r="P26" i="91"/>
  <c r="E26" i="91"/>
  <c r="U26" i="91" s="1"/>
  <c r="S25" i="91"/>
  <c r="R25" i="91"/>
  <c r="Q25" i="91"/>
  <c r="P25" i="91"/>
  <c r="E25" i="91"/>
  <c r="U25" i="91" s="1"/>
  <c r="S24" i="91"/>
  <c r="R24" i="91"/>
  <c r="Q24" i="91"/>
  <c r="P24" i="91"/>
  <c r="E24" i="91"/>
  <c r="U24" i="91" s="1"/>
  <c r="S23" i="91"/>
  <c r="R23" i="91"/>
  <c r="Q23" i="91"/>
  <c r="P23" i="91"/>
  <c r="T23" i="91" s="1"/>
  <c r="E23" i="91"/>
  <c r="S22" i="91"/>
  <c r="R22" i="91"/>
  <c r="Q22" i="91"/>
  <c r="P22" i="91"/>
  <c r="E22" i="91"/>
  <c r="U22" i="91" s="1"/>
  <c r="S21" i="91"/>
  <c r="R21" i="91"/>
  <c r="Q21" i="91"/>
  <c r="P21" i="91"/>
  <c r="E21" i="91"/>
  <c r="U21" i="91" s="1"/>
  <c r="S20" i="91"/>
  <c r="R20" i="91"/>
  <c r="Q20" i="91"/>
  <c r="P20" i="91"/>
  <c r="E20" i="91"/>
  <c r="T20" i="91" s="1"/>
  <c r="S19" i="91"/>
  <c r="R19" i="91"/>
  <c r="Q19" i="91"/>
  <c r="P19" i="91"/>
  <c r="E19" i="91"/>
  <c r="U19" i="91" s="1"/>
  <c r="S18" i="91"/>
  <c r="R18" i="91"/>
  <c r="Q18" i="91"/>
  <c r="P18" i="91"/>
  <c r="E18" i="91"/>
  <c r="U18" i="91" s="1"/>
  <c r="S17" i="91"/>
  <c r="R17" i="91"/>
  <c r="Q17" i="91"/>
  <c r="P17" i="91"/>
  <c r="E17" i="91"/>
  <c r="U17" i="91" s="1"/>
  <c r="S16" i="91"/>
  <c r="R16" i="91"/>
  <c r="Q16" i="91"/>
  <c r="P16" i="91"/>
  <c r="E16" i="91"/>
  <c r="U16" i="91" s="1"/>
  <c r="S15" i="91"/>
  <c r="R15" i="91"/>
  <c r="Q15" i="91"/>
  <c r="P15" i="91"/>
  <c r="E15" i="91"/>
  <c r="T15" i="91" s="1"/>
  <c r="S14" i="91"/>
  <c r="R14" i="91"/>
  <c r="Q14" i="91"/>
  <c r="P14" i="91"/>
  <c r="E14" i="91"/>
  <c r="U14" i="91" s="1"/>
  <c r="S13" i="91"/>
  <c r="R13" i="91"/>
  <c r="Q13" i="91"/>
  <c r="P13" i="91"/>
  <c r="E13" i="91"/>
  <c r="U13" i="91" s="1"/>
  <c r="S12" i="91"/>
  <c r="R12" i="91"/>
  <c r="Q12" i="91"/>
  <c r="P12" i="91"/>
  <c r="E12" i="91"/>
  <c r="U12" i="91" s="1"/>
  <c r="S11" i="91"/>
  <c r="R11" i="91"/>
  <c r="Q11" i="91"/>
  <c r="P11" i="91"/>
  <c r="E11" i="91"/>
  <c r="U11" i="91" s="1"/>
  <c r="S10" i="91"/>
  <c r="R10" i="91"/>
  <c r="Q10" i="91"/>
  <c r="P10" i="91"/>
  <c r="P9" i="91" s="1"/>
  <c r="E10" i="91"/>
  <c r="U10" i="91" s="1"/>
  <c r="S9" i="91"/>
  <c r="R9" i="91"/>
  <c r="S8" i="91"/>
  <c r="R8" i="91"/>
  <c r="S62" i="90"/>
  <c r="R62" i="90"/>
  <c r="S61" i="90"/>
  <c r="R61" i="90"/>
  <c r="Q61" i="90"/>
  <c r="P61" i="90"/>
  <c r="E61" i="90"/>
  <c r="U61" i="90" s="1"/>
  <c r="S60" i="90"/>
  <c r="R60" i="90"/>
  <c r="Q60" i="90"/>
  <c r="Q59" i="90" s="1"/>
  <c r="P60" i="90"/>
  <c r="P59" i="90" s="1"/>
  <c r="E60" i="90"/>
  <c r="T60" i="90" s="1"/>
  <c r="S59" i="90"/>
  <c r="R59" i="90"/>
  <c r="S58" i="90"/>
  <c r="R58" i="90"/>
  <c r="S57" i="90"/>
  <c r="R57" i="90"/>
  <c r="Q57" i="90"/>
  <c r="P57" i="90"/>
  <c r="E57" i="90"/>
  <c r="U57" i="90" s="1"/>
  <c r="S56" i="90"/>
  <c r="R56" i="90"/>
  <c r="Q56" i="90"/>
  <c r="P56" i="90"/>
  <c r="E56" i="90"/>
  <c r="U56" i="90" s="1"/>
  <c r="S55" i="90"/>
  <c r="R55" i="90"/>
  <c r="Q55" i="90"/>
  <c r="P55" i="90"/>
  <c r="E55" i="90"/>
  <c r="U55" i="90" s="1"/>
  <c r="S54" i="90"/>
  <c r="R54" i="90"/>
  <c r="Q54" i="90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U51" i="90" s="1"/>
  <c r="S50" i="90"/>
  <c r="R50" i="90"/>
  <c r="Q50" i="90"/>
  <c r="P50" i="90"/>
  <c r="E50" i="90"/>
  <c r="U50" i="90" s="1"/>
  <c r="S49" i="90"/>
  <c r="R49" i="90"/>
  <c r="Q49" i="90"/>
  <c r="P49" i="90"/>
  <c r="E49" i="90"/>
  <c r="T49" i="90" s="1"/>
  <c r="S48" i="90"/>
  <c r="R48" i="90"/>
  <c r="Q48" i="90"/>
  <c r="P48" i="90"/>
  <c r="E48" i="90"/>
  <c r="U48" i="90" s="1"/>
  <c r="S47" i="90"/>
  <c r="R47" i="90"/>
  <c r="Q47" i="90"/>
  <c r="P47" i="90"/>
  <c r="E47" i="90"/>
  <c r="U47" i="90" s="1"/>
  <c r="S46" i="90"/>
  <c r="R46" i="90"/>
  <c r="Q46" i="90"/>
  <c r="P46" i="90"/>
  <c r="E46" i="90"/>
  <c r="U46" i="90" s="1"/>
  <c r="S45" i="90"/>
  <c r="R45" i="90"/>
  <c r="Q45" i="90"/>
  <c r="U45" i="90" s="1"/>
  <c r="P45" i="90"/>
  <c r="T45" i="90" s="1"/>
  <c r="E45" i="90"/>
  <c r="S44" i="90"/>
  <c r="R44" i="90"/>
  <c r="Q44" i="90"/>
  <c r="Q43" i="90" s="1"/>
  <c r="P44" i="90"/>
  <c r="E44" i="90"/>
  <c r="S43" i="90"/>
  <c r="R43" i="90"/>
  <c r="S42" i="90"/>
  <c r="R42" i="90"/>
  <c r="S41" i="90"/>
  <c r="R41" i="90"/>
  <c r="Q41" i="90"/>
  <c r="P41" i="90"/>
  <c r="E41" i="90"/>
  <c r="U41" i="90" s="1"/>
  <c r="S40" i="90"/>
  <c r="R40" i="90"/>
  <c r="Q40" i="90"/>
  <c r="P40" i="90"/>
  <c r="E40" i="90"/>
  <c r="U40" i="90" s="1"/>
  <c r="S39" i="90"/>
  <c r="R39" i="90"/>
  <c r="Q39" i="90"/>
  <c r="P39" i="90"/>
  <c r="E39" i="90"/>
  <c r="U39" i="90" s="1"/>
  <c r="S38" i="90"/>
  <c r="R38" i="90"/>
  <c r="Q38" i="90"/>
  <c r="P38" i="90"/>
  <c r="E38" i="90"/>
  <c r="U38" i="90" s="1"/>
  <c r="T37" i="90"/>
  <c r="S37" i="90"/>
  <c r="R37" i="90"/>
  <c r="Q37" i="90"/>
  <c r="P37" i="90"/>
  <c r="E37" i="90"/>
  <c r="U37" i="90" s="1"/>
  <c r="S36" i="90"/>
  <c r="R36" i="90"/>
  <c r="Q36" i="90"/>
  <c r="P36" i="90"/>
  <c r="E36" i="90"/>
  <c r="U36" i="90" s="1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U33" i="90" s="1"/>
  <c r="S32" i="90"/>
  <c r="R32" i="90"/>
  <c r="Q32" i="90"/>
  <c r="P32" i="90"/>
  <c r="E32" i="90"/>
  <c r="U32" i="90" s="1"/>
  <c r="S31" i="90"/>
  <c r="R31" i="90"/>
  <c r="Q31" i="90"/>
  <c r="P31" i="90"/>
  <c r="E31" i="90"/>
  <c r="T31" i="90" s="1"/>
  <c r="S30" i="90"/>
  <c r="R30" i="90"/>
  <c r="Q30" i="90"/>
  <c r="P30" i="90"/>
  <c r="E30" i="90"/>
  <c r="S29" i="90"/>
  <c r="R29" i="90"/>
  <c r="Q29" i="90"/>
  <c r="P29" i="90"/>
  <c r="E29" i="90"/>
  <c r="U29" i="90" s="1"/>
  <c r="S28" i="90"/>
  <c r="R28" i="90"/>
  <c r="Q28" i="90"/>
  <c r="P28" i="90"/>
  <c r="E28" i="90"/>
  <c r="E27" i="90" s="1"/>
  <c r="S27" i="90"/>
  <c r="R27" i="90"/>
  <c r="S26" i="90"/>
  <c r="R26" i="90"/>
  <c r="Q26" i="90"/>
  <c r="P26" i="90"/>
  <c r="E26" i="90"/>
  <c r="U26" i="90" s="1"/>
  <c r="S25" i="90"/>
  <c r="R25" i="90"/>
  <c r="Q25" i="90"/>
  <c r="P25" i="90"/>
  <c r="E25" i="90"/>
  <c r="T25" i="90" s="1"/>
  <c r="S24" i="90"/>
  <c r="R24" i="90"/>
  <c r="Q24" i="90"/>
  <c r="P24" i="90"/>
  <c r="E24" i="90"/>
  <c r="U24" i="90" s="1"/>
  <c r="S23" i="90"/>
  <c r="R23" i="90"/>
  <c r="Q23" i="90"/>
  <c r="P23" i="90"/>
  <c r="E23" i="90"/>
  <c r="S22" i="90"/>
  <c r="R22" i="90"/>
  <c r="Q22" i="90"/>
  <c r="P22" i="90"/>
  <c r="E22" i="90"/>
  <c r="U22" i="90" s="1"/>
  <c r="S21" i="90"/>
  <c r="R21" i="90"/>
  <c r="Q21" i="90"/>
  <c r="P21" i="90"/>
  <c r="E21" i="90"/>
  <c r="U21" i="90" s="1"/>
  <c r="S20" i="90"/>
  <c r="R20" i="90"/>
  <c r="Q20" i="90"/>
  <c r="P20" i="90"/>
  <c r="E20" i="90"/>
  <c r="U20" i="90" s="1"/>
  <c r="S19" i="90"/>
  <c r="R19" i="90"/>
  <c r="Q19" i="90"/>
  <c r="P19" i="90"/>
  <c r="E19" i="90"/>
  <c r="U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S15" i="90"/>
  <c r="R15" i="90"/>
  <c r="Q15" i="90"/>
  <c r="P15" i="90"/>
  <c r="E15" i="90"/>
  <c r="U15" i="90" s="1"/>
  <c r="S14" i="90"/>
  <c r="R14" i="90"/>
  <c r="Q14" i="90"/>
  <c r="P14" i="90"/>
  <c r="E14" i="90"/>
  <c r="T14" i="90" s="1"/>
  <c r="S13" i="90"/>
  <c r="R13" i="90"/>
  <c r="Q13" i="90"/>
  <c r="P13" i="90"/>
  <c r="T13" i="90" s="1"/>
  <c r="E13" i="90"/>
  <c r="S12" i="90"/>
  <c r="R12" i="90"/>
  <c r="Q12" i="90"/>
  <c r="P12" i="90"/>
  <c r="E12" i="90"/>
  <c r="U12" i="90" s="1"/>
  <c r="S11" i="90"/>
  <c r="R11" i="90"/>
  <c r="Q11" i="90"/>
  <c r="P11" i="90"/>
  <c r="E11" i="90"/>
  <c r="U11" i="90" s="1"/>
  <c r="S10" i="90"/>
  <c r="R10" i="90"/>
  <c r="Q10" i="90"/>
  <c r="P10" i="90"/>
  <c r="E10" i="90"/>
  <c r="S9" i="90"/>
  <c r="R9" i="90"/>
  <c r="S8" i="90"/>
  <c r="R8" i="90"/>
  <c r="S62" i="89"/>
  <c r="R62" i="89"/>
  <c r="S61" i="89"/>
  <c r="R61" i="89"/>
  <c r="Q61" i="89"/>
  <c r="P61" i="89"/>
  <c r="E61" i="89"/>
  <c r="U61" i="89" s="1"/>
  <c r="S60" i="89"/>
  <c r="R60" i="89"/>
  <c r="Q60" i="89"/>
  <c r="P60" i="89"/>
  <c r="P59" i="89" s="1"/>
  <c r="E60" i="89"/>
  <c r="E59" i="89" s="1"/>
  <c r="U59" i="89" s="1"/>
  <c r="S59" i="89"/>
  <c r="R59" i="89"/>
  <c r="S58" i="89"/>
  <c r="R58" i="89"/>
  <c r="S57" i="89"/>
  <c r="R57" i="89"/>
  <c r="Q57" i="89"/>
  <c r="P57" i="89"/>
  <c r="E57" i="89"/>
  <c r="U57" i="89" s="1"/>
  <c r="S56" i="89"/>
  <c r="R56" i="89"/>
  <c r="Q56" i="89"/>
  <c r="P56" i="89"/>
  <c r="E56" i="89"/>
  <c r="T56" i="89" s="1"/>
  <c r="S55" i="89"/>
  <c r="R55" i="89"/>
  <c r="Q55" i="89"/>
  <c r="P55" i="89"/>
  <c r="E55" i="89"/>
  <c r="U55" i="89" s="1"/>
  <c r="S54" i="89"/>
  <c r="R54" i="89"/>
  <c r="Q54" i="89"/>
  <c r="P54" i="89"/>
  <c r="P53" i="89" s="1"/>
  <c r="E54" i="89"/>
  <c r="U54" i="89" s="1"/>
  <c r="S53" i="89"/>
  <c r="R53" i="89"/>
  <c r="S52" i="89"/>
  <c r="R52" i="89"/>
  <c r="Q52" i="89"/>
  <c r="P52" i="89"/>
  <c r="E52" i="89"/>
  <c r="U52" i="89" s="1"/>
  <c r="S51" i="89"/>
  <c r="R51" i="89"/>
  <c r="Q51" i="89"/>
  <c r="P51" i="89"/>
  <c r="E51" i="89"/>
  <c r="U51" i="89" s="1"/>
  <c r="S50" i="89"/>
  <c r="R50" i="89"/>
  <c r="Q50" i="89"/>
  <c r="P50" i="89"/>
  <c r="E50" i="89"/>
  <c r="U50" i="89" s="1"/>
  <c r="S49" i="89"/>
  <c r="R49" i="89"/>
  <c r="Q49" i="89"/>
  <c r="P49" i="89"/>
  <c r="E49" i="89"/>
  <c r="U49" i="89" s="1"/>
  <c r="S48" i="89"/>
  <c r="R48" i="89"/>
  <c r="Q48" i="89"/>
  <c r="P48" i="89"/>
  <c r="E48" i="89"/>
  <c r="U48" i="89" s="1"/>
  <c r="S47" i="89"/>
  <c r="R47" i="89"/>
  <c r="Q47" i="89"/>
  <c r="P47" i="89"/>
  <c r="E47" i="89"/>
  <c r="T47" i="89" s="1"/>
  <c r="S46" i="89"/>
  <c r="R46" i="89"/>
  <c r="Q46" i="89"/>
  <c r="P46" i="89"/>
  <c r="E46" i="89"/>
  <c r="U46" i="89" s="1"/>
  <c r="S45" i="89"/>
  <c r="R45" i="89"/>
  <c r="Q45" i="89"/>
  <c r="P45" i="89"/>
  <c r="E45" i="89"/>
  <c r="U45" i="89" s="1"/>
  <c r="S44" i="89"/>
  <c r="R44" i="89"/>
  <c r="Q44" i="89"/>
  <c r="P44" i="89"/>
  <c r="E44" i="89"/>
  <c r="E43" i="89" s="1"/>
  <c r="S43" i="89"/>
  <c r="R43" i="89"/>
  <c r="S42" i="89"/>
  <c r="R42" i="89"/>
  <c r="S41" i="89"/>
  <c r="R41" i="89"/>
  <c r="Q41" i="89"/>
  <c r="P41" i="89"/>
  <c r="E41" i="89"/>
  <c r="T41" i="89" s="1"/>
  <c r="U40" i="89"/>
  <c r="S40" i="89"/>
  <c r="R40" i="89"/>
  <c r="Q40" i="89"/>
  <c r="P40" i="89"/>
  <c r="E40" i="89"/>
  <c r="T40" i="89" s="1"/>
  <c r="S39" i="89"/>
  <c r="R39" i="89"/>
  <c r="Q39" i="89"/>
  <c r="P39" i="89"/>
  <c r="E39" i="89"/>
  <c r="U39" i="89" s="1"/>
  <c r="S38" i="89"/>
  <c r="R38" i="89"/>
  <c r="Q38" i="89"/>
  <c r="P38" i="89"/>
  <c r="E38" i="89"/>
  <c r="U38" i="89" s="1"/>
  <c r="S37" i="89"/>
  <c r="R37" i="89"/>
  <c r="Q37" i="89"/>
  <c r="P37" i="89"/>
  <c r="E37" i="89"/>
  <c r="U37" i="89" s="1"/>
  <c r="S36" i="89"/>
  <c r="R36" i="89"/>
  <c r="Q36" i="89"/>
  <c r="P36" i="89"/>
  <c r="E36" i="89"/>
  <c r="T36" i="89" s="1"/>
  <c r="S35" i="89"/>
  <c r="R35" i="89"/>
  <c r="Q35" i="89"/>
  <c r="P35" i="89"/>
  <c r="E35" i="89"/>
  <c r="U35" i="89" s="1"/>
  <c r="S34" i="89"/>
  <c r="R34" i="89"/>
  <c r="Q34" i="89"/>
  <c r="P34" i="89"/>
  <c r="E34" i="89"/>
  <c r="U34" i="89" s="1"/>
  <c r="S33" i="89"/>
  <c r="R33" i="89"/>
  <c r="Q33" i="89"/>
  <c r="P33" i="89"/>
  <c r="E33" i="89"/>
  <c r="U33" i="89" s="1"/>
  <c r="S32" i="89"/>
  <c r="R32" i="89"/>
  <c r="Q32" i="89"/>
  <c r="P32" i="89"/>
  <c r="T32" i="89" s="1"/>
  <c r="E32" i="89"/>
  <c r="S31" i="89"/>
  <c r="R31" i="89"/>
  <c r="Q31" i="89"/>
  <c r="P31" i="89"/>
  <c r="E31" i="89"/>
  <c r="U31" i="89" s="1"/>
  <c r="S30" i="89"/>
  <c r="R30" i="89"/>
  <c r="Q30" i="89"/>
  <c r="P30" i="89"/>
  <c r="E30" i="89"/>
  <c r="U30" i="89" s="1"/>
  <c r="S29" i="89"/>
  <c r="R29" i="89"/>
  <c r="Q29" i="89"/>
  <c r="P29" i="89"/>
  <c r="E29" i="89"/>
  <c r="T29" i="89" s="1"/>
  <c r="U28" i="89"/>
  <c r="T28" i="89"/>
  <c r="S28" i="89"/>
  <c r="R28" i="89"/>
  <c r="Q28" i="89"/>
  <c r="Q27" i="89" s="1"/>
  <c r="P28" i="89"/>
  <c r="E28" i="89"/>
  <c r="S27" i="89"/>
  <c r="R27" i="89"/>
  <c r="T26" i="89"/>
  <c r="S26" i="89"/>
  <c r="R26" i="89"/>
  <c r="Q26" i="89"/>
  <c r="P26" i="89"/>
  <c r="E26" i="89"/>
  <c r="U26" i="89" s="1"/>
  <c r="S25" i="89"/>
  <c r="R25" i="89"/>
  <c r="Q25" i="89"/>
  <c r="P25" i="89"/>
  <c r="E25" i="89"/>
  <c r="U25" i="89" s="1"/>
  <c r="U24" i="89"/>
  <c r="T24" i="89"/>
  <c r="S24" i="89"/>
  <c r="R24" i="89"/>
  <c r="Q24" i="89"/>
  <c r="P24" i="89"/>
  <c r="E24" i="89"/>
  <c r="S23" i="89"/>
  <c r="R23" i="89"/>
  <c r="Q23" i="89"/>
  <c r="U23" i="89" s="1"/>
  <c r="P23" i="89"/>
  <c r="E23" i="89"/>
  <c r="S22" i="89"/>
  <c r="R22" i="89"/>
  <c r="Q22" i="89"/>
  <c r="P22" i="89"/>
  <c r="E22" i="89"/>
  <c r="U22" i="89" s="1"/>
  <c r="S21" i="89"/>
  <c r="R21" i="89"/>
  <c r="Q21" i="89"/>
  <c r="P21" i="89"/>
  <c r="E21" i="89"/>
  <c r="U21" i="89" s="1"/>
  <c r="S20" i="89"/>
  <c r="R20" i="89"/>
  <c r="Q20" i="89"/>
  <c r="P20" i="89"/>
  <c r="E20" i="89"/>
  <c r="U20" i="89" s="1"/>
  <c r="U19" i="89"/>
  <c r="S19" i="89"/>
  <c r="R19" i="89"/>
  <c r="Q19" i="89"/>
  <c r="P19" i="89"/>
  <c r="E19" i="89"/>
  <c r="T19" i="89" s="1"/>
  <c r="T18" i="89"/>
  <c r="S18" i="89"/>
  <c r="R18" i="89"/>
  <c r="Q18" i="89"/>
  <c r="P18" i="89"/>
  <c r="E18" i="89"/>
  <c r="U18" i="89" s="1"/>
  <c r="S17" i="89"/>
  <c r="R17" i="89"/>
  <c r="Q17" i="89"/>
  <c r="P17" i="89"/>
  <c r="E17" i="89"/>
  <c r="U17" i="89" s="1"/>
  <c r="T16" i="89"/>
  <c r="S16" i="89"/>
  <c r="R16" i="89"/>
  <c r="Q16" i="89"/>
  <c r="P16" i="89"/>
  <c r="E16" i="89"/>
  <c r="U16" i="89" s="1"/>
  <c r="S15" i="89"/>
  <c r="R15" i="89"/>
  <c r="Q15" i="89"/>
  <c r="P15" i="89"/>
  <c r="E15" i="89"/>
  <c r="U15" i="89" s="1"/>
  <c r="T14" i="89"/>
  <c r="S14" i="89"/>
  <c r="R14" i="89"/>
  <c r="Q14" i="89"/>
  <c r="P14" i="89"/>
  <c r="E14" i="89"/>
  <c r="U14" i="89" s="1"/>
  <c r="S13" i="89"/>
  <c r="R13" i="89"/>
  <c r="Q13" i="89"/>
  <c r="P13" i="89"/>
  <c r="E13" i="89"/>
  <c r="U12" i="89"/>
  <c r="T12" i="89"/>
  <c r="S12" i="89"/>
  <c r="R12" i="89"/>
  <c r="Q12" i="89"/>
  <c r="P12" i="89"/>
  <c r="E12" i="89"/>
  <c r="T11" i="89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U61" i="88" s="1"/>
  <c r="S60" i="88"/>
  <c r="R60" i="88"/>
  <c r="Q60" i="88"/>
  <c r="Q59" i="88" s="1"/>
  <c r="P60" i="88"/>
  <c r="E60" i="88"/>
  <c r="U60" i="88" s="1"/>
  <c r="S59" i="88"/>
  <c r="R59" i="88"/>
  <c r="S58" i="88"/>
  <c r="R58" i="88"/>
  <c r="S57" i="88"/>
  <c r="R57" i="88"/>
  <c r="Q57" i="88"/>
  <c r="P57" i="88"/>
  <c r="E57" i="88"/>
  <c r="T57" i="88" s="1"/>
  <c r="S56" i="88"/>
  <c r="R56" i="88"/>
  <c r="Q56" i="88"/>
  <c r="P56" i="88"/>
  <c r="E56" i="88"/>
  <c r="U56" i="88" s="1"/>
  <c r="S55" i="88"/>
  <c r="R55" i="88"/>
  <c r="Q55" i="88"/>
  <c r="P55" i="88"/>
  <c r="E55" i="88"/>
  <c r="U55" i="88" s="1"/>
  <c r="S54" i="88"/>
  <c r="R54" i="88"/>
  <c r="Q54" i="88"/>
  <c r="P54" i="88"/>
  <c r="E54" i="88"/>
  <c r="U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1" i="88" s="1"/>
  <c r="S50" i="88"/>
  <c r="R50" i="88"/>
  <c r="Q50" i="88"/>
  <c r="P50" i="88"/>
  <c r="E50" i="88"/>
  <c r="U50" i="88" s="1"/>
  <c r="S49" i="88"/>
  <c r="R49" i="88"/>
  <c r="Q49" i="88"/>
  <c r="P49" i="88"/>
  <c r="E49" i="88"/>
  <c r="U49" i="88" s="1"/>
  <c r="S48" i="88"/>
  <c r="R48" i="88"/>
  <c r="Q48" i="88"/>
  <c r="P48" i="88"/>
  <c r="E48" i="88"/>
  <c r="T48" i="88" s="1"/>
  <c r="S47" i="88"/>
  <c r="R47" i="88"/>
  <c r="Q47" i="88"/>
  <c r="P47" i="88"/>
  <c r="E47" i="88"/>
  <c r="U47" i="88" s="1"/>
  <c r="S46" i="88"/>
  <c r="R46" i="88"/>
  <c r="Q46" i="88"/>
  <c r="P46" i="88"/>
  <c r="E46" i="88"/>
  <c r="U46" i="88" s="1"/>
  <c r="S45" i="88"/>
  <c r="R45" i="88"/>
  <c r="Q45" i="88"/>
  <c r="U45" i="88" s="1"/>
  <c r="P45" i="88"/>
  <c r="T45" i="88" s="1"/>
  <c r="E45" i="88"/>
  <c r="T44" i="88"/>
  <c r="S44" i="88"/>
  <c r="R44" i="88"/>
  <c r="Q44" i="88"/>
  <c r="Q43" i="88" s="1"/>
  <c r="P44" i="88"/>
  <c r="E44" i="88"/>
  <c r="U44" i="88" s="1"/>
  <c r="S43" i="88"/>
  <c r="R43" i="88"/>
  <c r="S42" i="88"/>
  <c r="R42" i="88"/>
  <c r="S41" i="88"/>
  <c r="R41" i="88"/>
  <c r="Q41" i="88"/>
  <c r="P41" i="88"/>
  <c r="E41" i="88"/>
  <c r="U41" i="88" s="1"/>
  <c r="S40" i="88"/>
  <c r="R40" i="88"/>
  <c r="Q40" i="88"/>
  <c r="P40" i="88"/>
  <c r="E40" i="88"/>
  <c r="U40" i="88" s="1"/>
  <c r="S39" i="88"/>
  <c r="R39" i="88"/>
  <c r="Q39" i="88"/>
  <c r="P39" i="88"/>
  <c r="E39" i="88"/>
  <c r="U39" i="88" s="1"/>
  <c r="S38" i="88"/>
  <c r="R38" i="88"/>
  <c r="Q38" i="88"/>
  <c r="P38" i="88"/>
  <c r="E38" i="88"/>
  <c r="T38" i="88" s="1"/>
  <c r="S37" i="88"/>
  <c r="R37" i="88"/>
  <c r="Q37" i="88"/>
  <c r="P37" i="88"/>
  <c r="E37" i="88"/>
  <c r="U37" i="88" s="1"/>
  <c r="S36" i="88"/>
  <c r="R36" i="88"/>
  <c r="Q36" i="88"/>
  <c r="P36" i="88"/>
  <c r="E36" i="88"/>
  <c r="U36" i="88" s="1"/>
  <c r="S35" i="88"/>
  <c r="R35" i="88"/>
  <c r="Q35" i="88"/>
  <c r="U35" i="88" s="1"/>
  <c r="P35" i="88"/>
  <c r="T35" i="88" s="1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U33" i="88" s="1"/>
  <c r="S32" i="88"/>
  <c r="R32" i="88"/>
  <c r="Q32" i="88"/>
  <c r="P32" i="88"/>
  <c r="E32" i="88"/>
  <c r="U32" i="88" s="1"/>
  <c r="S31" i="88"/>
  <c r="R31" i="88"/>
  <c r="Q31" i="88"/>
  <c r="P31" i="88"/>
  <c r="E31" i="88"/>
  <c r="U31" i="88" s="1"/>
  <c r="S30" i="88"/>
  <c r="R30" i="88"/>
  <c r="Q30" i="88"/>
  <c r="P30" i="88"/>
  <c r="T30" i="88" s="1"/>
  <c r="E30" i="88"/>
  <c r="S29" i="88"/>
  <c r="R29" i="88"/>
  <c r="Q29" i="88"/>
  <c r="P29" i="88"/>
  <c r="E29" i="88"/>
  <c r="U29" i="88" s="1"/>
  <c r="S28" i="88"/>
  <c r="R28" i="88"/>
  <c r="Q28" i="88"/>
  <c r="P28" i="88"/>
  <c r="E28" i="88"/>
  <c r="E27" i="88" s="1"/>
  <c r="S27" i="88"/>
  <c r="R27" i="88"/>
  <c r="T26" i="88"/>
  <c r="S26" i="88"/>
  <c r="R26" i="88"/>
  <c r="Q26" i="88"/>
  <c r="P26" i="88"/>
  <c r="E26" i="88"/>
  <c r="U26" i="88" s="1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P23" i="88"/>
  <c r="E23" i="88"/>
  <c r="U23" i="88" s="1"/>
  <c r="U22" i="88"/>
  <c r="S22" i="88"/>
  <c r="R22" i="88"/>
  <c r="Q22" i="88"/>
  <c r="P22" i="88"/>
  <c r="E22" i="88"/>
  <c r="T22" i="88" s="1"/>
  <c r="S21" i="88"/>
  <c r="R21" i="88"/>
  <c r="Q21" i="88"/>
  <c r="P21" i="88"/>
  <c r="E21" i="88"/>
  <c r="U21" i="88" s="1"/>
  <c r="S20" i="88"/>
  <c r="R20" i="88"/>
  <c r="Q20" i="88"/>
  <c r="P20" i="88"/>
  <c r="E20" i="88"/>
  <c r="U20" i="88" s="1"/>
  <c r="S19" i="88"/>
  <c r="R19" i="88"/>
  <c r="Q19" i="88"/>
  <c r="P19" i="88"/>
  <c r="E19" i="88"/>
  <c r="U19" i="88" s="1"/>
  <c r="S18" i="88"/>
  <c r="R18" i="88"/>
  <c r="Q18" i="88"/>
  <c r="P18" i="88"/>
  <c r="E18" i="88"/>
  <c r="T18" i="88" s="1"/>
  <c r="U17" i="88"/>
  <c r="T17" i="88"/>
  <c r="S17" i="88"/>
  <c r="R17" i="88"/>
  <c r="Q17" i="88"/>
  <c r="P17" i="88"/>
  <c r="E17" i="88"/>
  <c r="S16" i="88"/>
  <c r="R16" i="88"/>
  <c r="Q16" i="88"/>
  <c r="P16" i="88"/>
  <c r="E16" i="88"/>
  <c r="U16" i="88" s="1"/>
  <c r="S15" i="88"/>
  <c r="R15" i="88"/>
  <c r="Q15" i="88"/>
  <c r="P15" i="88"/>
  <c r="E15" i="88"/>
  <c r="U15" i="88" s="1"/>
  <c r="S14" i="88"/>
  <c r="R14" i="88"/>
  <c r="Q14" i="88"/>
  <c r="P14" i="88"/>
  <c r="E14" i="88"/>
  <c r="U14" i="88" s="1"/>
  <c r="S13" i="88"/>
  <c r="R13" i="88"/>
  <c r="Q13" i="88"/>
  <c r="P13" i="88"/>
  <c r="E13" i="88"/>
  <c r="T13" i="88" s="1"/>
  <c r="S12" i="88"/>
  <c r="R12" i="88"/>
  <c r="Q12" i="88"/>
  <c r="P12" i="88"/>
  <c r="E12" i="88"/>
  <c r="U12" i="88" s="1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P59" i="87" s="1"/>
  <c r="E60" i="87"/>
  <c r="E59" i="87" s="1"/>
  <c r="U59" i="87" s="1"/>
  <c r="S59" i="87"/>
  <c r="R59" i="87"/>
  <c r="S58" i="87"/>
  <c r="R58" i="87"/>
  <c r="S57" i="87"/>
  <c r="R57" i="87"/>
  <c r="Q57" i="87"/>
  <c r="P57" i="87"/>
  <c r="E57" i="87"/>
  <c r="U57" i="87" s="1"/>
  <c r="S56" i="87"/>
  <c r="R56" i="87"/>
  <c r="Q56" i="87"/>
  <c r="P56" i="87"/>
  <c r="E56" i="87"/>
  <c r="U56" i="87" s="1"/>
  <c r="S55" i="87"/>
  <c r="R55" i="87"/>
  <c r="Q55" i="87"/>
  <c r="P55" i="87"/>
  <c r="E55" i="87"/>
  <c r="U55" i="87" s="1"/>
  <c r="S54" i="87"/>
  <c r="R54" i="87"/>
  <c r="Q54" i="87"/>
  <c r="P54" i="87"/>
  <c r="P53" i="87" s="1"/>
  <c r="E54" i="87"/>
  <c r="U54" i="87" s="1"/>
  <c r="S53" i="87"/>
  <c r="R53" i="87"/>
  <c r="S52" i="87"/>
  <c r="R52" i="87"/>
  <c r="Q52" i="87"/>
  <c r="P52" i="87"/>
  <c r="E52" i="87"/>
  <c r="U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U49" i="87" s="1"/>
  <c r="S48" i="87"/>
  <c r="R48" i="87"/>
  <c r="Q48" i="87"/>
  <c r="P48" i="87"/>
  <c r="E48" i="87"/>
  <c r="U48" i="87" s="1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T45" i="87" s="1"/>
  <c r="E45" i="87"/>
  <c r="U45" i="87" s="1"/>
  <c r="S44" i="87"/>
  <c r="R44" i="87"/>
  <c r="Q44" i="87"/>
  <c r="P44" i="87"/>
  <c r="E44" i="87"/>
  <c r="E43" i="87" s="1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T37" i="87" s="1"/>
  <c r="S36" i="87"/>
  <c r="R36" i="87"/>
  <c r="Q36" i="87"/>
  <c r="P36" i="87"/>
  <c r="E36" i="87"/>
  <c r="U36" i="87" s="1"/>
  <c r="S35" i="87"/>
  <c r="R35" i="87"/>
  <c r="Q35" i="87"/>
  <c r="P35" i="87"/>
  <c r="E35" i="87"/>
  <c r="U35" i="87" s="1"/>
  <c r="S34" i="87"/>
  <c r="R34" i="87"/>
  <c r="Q34" i="87"/>
  <c r="P34" i="87"/>
  <c r="E34" i="87"/>
  <c r="U34" i="87" s="1"/>
  <c r="S33" i="87"/>
  <c r="R33" i="87"/>
  <c r="Q33" i="87"/>
  <c r="P33" i="87"/>
  <c r="E33" i="87"/>
  <c r="U33" i="87" s="1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P30" i="87"/>
  <c r="E30" i="87"/>
  <c r="U30" i="87" s="1"/>
  <c r="S29" i="87"/>
  <c r="R29" i="87"/>
  <c r="Q29" i="87"/>
  <c r="P29" i="87"/>
  <c r="E29" i="87"/>
  <c r="T29" i="87" s="1"/>
  <c r="S28" i="87"/>
  <c r="R28" i="87"/>
  <c r="Q28" i="87"/>
  <c r="Q27" i="87" s="1"/>
  <c r="P28" i="87"/>
  <c r="E28" i="87"/>
  <c r="U28" i="87" s="1"/>
  <c r="S27" i="87"/>
  <c r="R27" i="87"/>
  <c r="S26" i="87"/>
  <c r="R26" i="87"/>
  <c r="Q26" i="87"/>
  <c r="P26" i="87"/>
  <c r="E26" i="87"/>
  <c r="U26" i="87" s="1"/>
  <c r="S25" i="87"/>
  <c r="R25" i="87"/>
  <c r="Q25" i="87"/>
  <c r="P25" i="87"/>
  <c r="E25" i="87"/>
  <c r="U25" i="87" s="1"/>
  <c r="S24" i="87"/>
  <c r="R24" i="87"/>
  <c r="Q24" i="87"/>
  <c r="P24" i="87"/>
  <c r="E24" i="87"/>
  <c r="U24" i="87" s="1"/>
  <c r="S23" i="87"/>
  <c r="R23" i="87"/>
  <c r="Q23" i="87"/>
  <c r="U23" i="87" s="1"/>
  <c r="P23" i="87"/>
  <c r="T23" i="87" s="1"/>
  <c r="E23" i="87"/>
  <c r="S22" i="87"/>
  <c r="R22" i="87"/>
  <c r="Q22" i="87"/>
  <c r="P22" i="87"/>
  <c r="E22" i="87"/>
  <c r="U22" i="87" s="1"/>
  <c r="S21" i="87"/>
  <c r="R21" i="87"/>
  <c r="Q21" i="87"/>
  <c r="P21" i="87"/>
  <c r="E21" i="87"/>
  <c r="U21" i="87" s="1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U18" i="87" s="1"/>
  <c r="S17" i="87"/>
  <c r="R17" i="87"/>
  <c r="Q17" i="87"/>
  <c r="P17" i="87"/>
  <c r="E17" i="87"/>
  <c r="U17" i="87" s="1"/>
  <c r="S16" i="87"/>
  <c r="R16" i="87"/>
  <c r="Q16" i="87"/>
  <c r="P16" i="87"/>
  <c r="E16" i="87"/>
  <c r="U16" i="87" s="1"/>
  <c r="S15" i="87"/>
  <c r="R15" i="87"/>
  <c r="Q15" i="87"/>
  <c r="P15" i="87"/>
  <c r="E15" i="87"/>
  <c r="U15" i="87" s="1"/>
  <c r="S14" i="87"/>
  <c r="R14" i="87"/>
  <c r="Q14" i="87"/>
  <c r="P14" i="87"/>
  <c r="E14" i="87"/>
  <c r="U14" i="87" s="1"/>
  <c r="S13" i="87"/>
  <c r="R13" i="87"/>
  <c r="Q13" i="87"/>
  <c r="P13" i="87"/>
  <c r="E13" i="87"/>
  <c r="U13" i="87" s="1"/>
  <c r="S12" i="87"/>
  <c r="R12" i="87"/>
  <c r="Q12" i="87"/>
  <c r="P12" i="87"/>
  <c r="E12" i="87"/>
  <c r="T12" i="87" s="1"/>
  <c r="S11" i="87"/>
  <c r="R11" i="87"/>
  <c r="Q11" i="87"/>
  <c r="P11" i="87"/>
  <c r="E11" i="87"/>
  <c r="U11" i="87" s="1"/>
  <c r="S10" i="87"/>
  <c r="R10" i="87"/>
  <c r="Q10" i="87"/>
  <c r="P10" i="87"/>
  <c r="P9" i="87" s="1"/>
  <c r="E10" i="87"/>
  <c r="S9" i="87"/>
  <c r="R9" i="87"/>
  <c r="S8" i="87"/>
  <c r="R8" i="87"/>
  <c r="S62" i="86"/>
  <c r="R62" i="86"/>
  <c r="S61" i="86"/>
  <c r="R61" i="86"/>
  <c r="Q61" i="86"/>
  <c r="P61" i="86"/>
  <c r="E61" i="86"/>
  <c r="U61" i="86" s="1"/>
  <c r="S60" i="86"/>
  <c r="R60" i="86"/>
  <c r="Q60" i="86"/>
  <c r="Q59" i="86" s="1"/>
  <c r="P60" i="86"/>
  <c r="P59" i="86" s="1"/>
  <c r="E60" i="86"/>
  <c r="U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U56" i="86" s="1"/>
  <c r="S55" i="86"/>
  <c r="R55" i="86"/>
  <c r="Q55" i="86"/>
  <c r="P55" i="86"/>
  <c r="E55" i="86"/>
  <c r="U55" i="86" s="1"/>
  <c r="S54" i="86"/>
  <c r="R54" i="86"/>
  <c r="Q54" i="86"/>
  <c r="P54" i="86"/>
  <c r="E54" i="86"/>
  <c r="U54" i="86" s="1"/>
  <c r="S53" i="86"/>
  <c r="R53" i="86"/>
  <c r="S52" i="86"/>
  <c r="R52" i="86"/>
  <c r="Q52" i="86"/>
  <c r="P52" i="86"/>
  <c r="E52" i="86"/>
  <c r="T52" i="86" s="1"/>
  <c r="S51" i="86"/>
  <c r="R51" i="86"/>
  <c r="Q51" i="86"/>
  <c r="P51" i="86"/>
  <c r="E51" i="86"/>
  <c r="U51" i="86" s="1"/>
  <c r="S50" i="86"/>
  <c r="R50" i="86"/>
  <c r="Q50" i="86"/>
  <c r="P50" i="86"/>
  <c r="E50" i="86"/>
  <c r="U50" i="86" s="1"/>
  <c r="S49" i="86"/>
  <c r="R49" i="86"/>
  <c r="Q49" i="86"/>
  <c r="P49" i="86"/>
  <c r="E49" i="86"/>
  <c r="U49" i="86" s="1"/>
  <c r="S48" i="86"/>
  <c r="R48" i="86"/>
  <c r="Q48" i="86"/>
  <c r="P48" i="86"/>
  <c r="E48" i="86"/>
  <c r="U48" i="86" s="1"/>
  <c r="S47" i="86"/>
  <c r="R47" i="86"/>
  <c r="Q47" i="86"/>
  <c r="P47" i="86"/>
  <c r="E47" i="86"/>
  <c r="U47" i="86" s="1"/>
  <c r="S46" i="86"/>
  <c r="R46" i="86"/>
  <c r="Q46" i="86"/>
  <c r="P46" i="86"/>
  <c r="E46" i="86"/>
  <c r="U46" i="86" s="1"/>
  <c r="S45" i="86"/>
  <c r="R45" i="86"/>
  <c r="Q45" i="86"/>
  <c r="P45" i="86"/>
  <c r="E45" i="86"/>
  <c r="S44" i="86"/>
  <c r="R44" i="86"/>
  <c r="Q44" i="86"/>
  <c r="Q43" i="86" s="1"/>
  <c r="P44" i="86"/>
  <c r="E44" i="86"/>
  <c r="S43" i="86"/>
  <c r="R43" i="86"/>
  <c r="S42" i="86"/>
  <c r="R42" i="86"/>
  <c r="S41" i="86"/>
  <c r="R41" i="86"/>
  <c r="Q41" i="86"/>
  <c r="P41" i="86"/>
  <c r="E41" i="86"/>
  <c r="U41" i="86" s="1"/>
  <c r="S40" i="86"/>
  <c r="R40" i="86"/>
  <c r="Q40" i="86"/>
  <c r="P40" i="86"/>
  <c r="E40" i="86"/>
  <c r="U40" i="86" s="1"/>
  <c r="S39" i="86"/>
  <c r="R39" i="86"/>
  <c r="Q39" i="86"/>
  <c r="P39" i="86"/>
  <c r="E39" i="86"/>
  <c r="T39" i="86" s="1"/>
  <c r="S38" i="86"/>
  <c r="R38" i="86"/>
  <c r="Q38" i="86"/>
  <c r="P38" i="86"/>
  <c r="E38" i="86"/>
  <c r="U38" i="86" s="1"/>
  <c r="S37" i="86"/>
  <c r="R37" i="86"/>
  <c r="Q37" i="86"/>
  <c r="P37" i="86"/>
  <c r="E37" i="86"/>
  <c r="U37" i="86" s="1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S34" i="86"/>
  <c r="R34" i="86"/>
  <c r="Q34" i="86"/>
  <c r="P34" i="86"/>
  <c r="E34" i="86"/>
  <c r="T34" i="86" s="1"/>
  <c r="S33" i="86"/>
  <c r="R33" i="86"/>
  <c r="Q33" i="86"/>
  <c r="P33" i="86"/>
  <c r="E33" i="86"/>
  <c r="U33" i="86" s="1"/>
  <c r="S32" i="86"/>
  <c r="R32" i="86"/>
  <c r="Q32" i="86"/>
  <c r="P32" i="86"/>
  <c r="E32" i="86"/>
  <c r="U32" i="86" s="1"/>
  <c r="S31" i="86"/>
  <c r="R31" i="86"/>
  <c r="Q31" i="86"/>
  <c r="P31" i="86"/>
  <c r="E31" i="86"/>
  <c r="U31" i="86" s="1"/>
  <c r="S30" i="86"/>
  <c r="R30" i="86"/>
  <c r="Q30" i="86"/>
  <c r="P30" i="86"/>
  <c r="E30" i="86"/>
  <c r="S29" i="86"/>
  <c r="R29" i="86"/>
  <c r="Q29" i="86"/>
  <c r="P29" i="86"/>
  <c r="E29" i="86"/>
  <c r="U29" i="86" s="1"/>
  <c r="S28" i="86"/>
  <c r="R28" i="86"/>
  <c r="Q28" i="86"/>
  <c r="P28" i="86"/>
  <c r="E28" i="86"/>
  <c r="E27" i="86" s="1"/>
  <c r="S27" i="86"/>
  <c r="R27" i="86"/>
  <c r="S26" i="86"/>
  <c r="R26" i="86"/>
  <c r="Q26" i="86"/>
  <c r="P26" i="86"/>
  <c r="E26" i="86"/>
  <c r="U26" i="86" s="1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U23" i="86" s="1"/>
  <c r="S22" i="86"/>
  <c r="R22" i="86"/>
  <c r="Q22" i="86"/>
  <c r="P22" i="86"/>
  <c r="E22" i="86"/>
  <c r="T22" i="86" s="1"/>
  <c r="U21" i="86"/>
  <c r="T21" i="86"/>
  <c r="S21" i="86"/>
  <c r="R21" i="86"/>
  <c r="Q21" i="86"/>
  <c r="P21" i="86"/>
  <c r="E21" i="86"/>
  <c r="S20" i="86"/>
  <c r="R20" i="86"/>
  <c r="Q20" i="86"/>
  <c r="P20" i="86"/>
  <c r="E20" i="86"/>
  <c r="U20" i="86" s="1"/>
  <c r="S19" i="86"/>
  <c r="R19" i="86"/>
  <c r="Q19" i="86"/>
  <c r="P19" i="86"/>
  <c r="E19" i="86"/>
  <c r="U19" i="86" s="1"/>
  <c r="S18" i="86"/>
  <c r="R18" i="86"/>
  <c r="Q18" i="86"/>
  <c r="P18" i="86"/>
  <c r="E18" i="86"/>
  <c r="U18" i="86" s="1"/>
  <c r="S17" i="86"/>
  <c r="R17" i="86"/>
  <c r="Q17" i="86"/>
  <c r="P17" i="86"/>
  <c r="E17" i="86"/>
  <c r="T17" i="86" s="1"/>
  <c r="S16" i="86"/>
  <c r="R16" i="86"/>
  <c r="Q16" i="86"/>
  <c r="P16" i="86"/>
  <c r="E16" i="86"/>
  <c r="U16" i="86" s="1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S13" i="86"/>
  <c r="R13" i="86"/>
  <c r="Q13" i="86"/>
  <c r="P13" i="86"/>
  <c r="E13" i="86"/>
  <c r="U13" i="86" s="1"/>
  <c r="T12" i="86"/>
  <c r="S12" i="86"/>
  <c r="R12" i="86"/>
  <c r="Q12" i="86"/>
  <c r="P12" i="86"/>
  <c r="E12" i="86"/>
  <c r="U12" i="86" s="1"/>
  <c r="S11" i="86"/>
  <c r="R11" i="86"/>
  <c r="Q11" i="86"/>
  <c r="P11" i="86"/>
  <c r="E11" i="86"/>
  <c r="U11" i="86" s="1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P60" i="85"/>
  <c r="P59" i="85" s="1"/>
  <c r="E60" i="85"/>
  <c r="E59" i="85" s="1"/>
  <c r="U59" i="85" s="1"/>
  <c r="S59" i="85"/>
  <c r="R59" i="85"/>
  <c r="S58" i="85"/>
  <c r="R58" i="85"/>
  <c r="S57" i="85"/>
  <c r="R57" i="85"/>
  <c r="Q57" i="85"/>
  <c r="P57" i="85"/>
  <c r="E57" i="85"/>
  <c r="U57" i="85" s="1"/>
  <c r="S56" i="85"/>
  <c r="R56" i="85"/>
  <c r="Q56" i="85"/>
  <c r="P56" i="85"/>
  <c r="E56" i="85"/>
  <c r="T56" i="85" s="1"/>
  <c r="S55" i="85"/>
  <c r="R55" i="85"/>
  <c r="Q55" i="85"/>
  <c r="P55" i="85"/>
  <c r="E55" i="85"/>
  <c r="U55" i="85" s="1"/>
  <c r="S54" i="85"/>
  <c r="R54" i="85"/>
  <c r="Q54" i="85"/>
  <c r="P54" i="85"/>
  <c r="P53" i="85" s="1"/>
  <c r="E54" i="85"/>
  <c r="U54" i="85" s="1"/>
  <c r="S53" i="85"/>
  <c r="R53" i="85"/>
  <c r="S52" i="85"/>
  <c r="R52" i="85"/>
  <c r="Q52" i="85"/>
  <c r="P52" i="85"/>
  <c r="E52" i="85"/>
  <c r="U52" i="85" s="1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U49" i="85" s="1"/>
  <c r="S48" i="85"/>
  <c r="R48" i="85"/>
  <c r="Q48" i="85"/>
  <c r="P48" i="85"/>
  <c r="E48" i="85"/>
  <c r="U48" i="85" s="1"/>
  <c r="S47" i="85"/>
  <c r="R47" i="85"/>
  <c r="Q47" i="85"/>
  <c r="P47" i="85"/>
  <c r="E47" i="85"/>
  <c r="T47" i="85" s="1"/>
  <c r="S46" i="85"/>
  <c r="R46" i="85"/>
  <c r="Q46" i="85"/>
  <c r="P46" i="85"/>
  <c r="E46" i="85"/>
  <c r="U46" i="85" s="1"/>
  <c r="S45" i="85"/>
  <c r="R45" i="85"/>
  <c r="Q45" i="85"/>
  <c r="P45" i="85"/>
  <c r="E45" i="85"/>
  <c r="U45" i="85" s="1"/>
  <c r="S44" i="85"/>
  <c r="R44" i="85"/>
  <c r="Q44" i="85"/>
  <c r="P44" i="85"/>
  <c r="E44" i="85"/>
  <c r="E43" i="85" s="1"/>
  <c r="S43" i="85"/>
  <c r="R43" i="85"/>
  <c r="S42" i="85"/>
  <c r="R42" i="85"/>
  <c r="S41" i="85"/>
  <c r="R41" i="85"/>
  <c r="Q41" i="85"/>
  <c r="P41" i="85"/>
  <c r="E41" i="85"/>
  <c r="T41" i="85" s="1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S38" i="85"/>
  <c r="R38" i="85"/>
  <c r="Q38" i="85"/>
  <c r="P38" i="85"/>
  <c r="E38" i="85"/>
  <c r="U38" i="85" s="1"/>
  <c r="S37" i="85"/>
  <c r="R37" i="85"/>
  <c r="Q37" i="85"/>
  <c r="P37" i="85"/>
  <c r="E37" i="85"/>
  <c r="U37" i="85" s="1"/>
  <c r="S36" i="85"/>
  <c r="R36" i="85"/>
  <c r="Q36" i="85"/>
  <c r="P36" i="85"/>
  <c r="E36" i="85"/>
  <c r="T36" i="85" s="1"/>
  <c r="S35" i="85"/>
  <c r="R35" i="85"/>
  <c r="Q35" i="85"/>
  <c r="P35" i="85"/>
  <c r="E35" i="85"/>
  <c r="U35" i="85" s="1"/>
  <c r="S34" i="85"/>
  <c r="R34" i="85"/>
  <c r="Q34" i="85"/>
  <c r="P34" i="85"/>
  <c r="E34" i="85"/>
  <c r="U34" i="85" s="1"/>
  <c r="S33" i="85"/>
  <c r="R33" i="85"/>
  <c r="Q33" i="85"/>
  <c r="P33" i="85"/>
  <c r="E33" i="85"/>
  <c r="U33" i="85" s="1"/>
  <c r="S32" i="85"/>
  <c r="R32" i="85"/>
  <c r="Q32" i="85"/>
  <c r="P32" i="85"/>
  <c r="E32" i="85"/>
  <c r="U32" i="85" s="1"/>
  <c r="S31" i="85"/>
  <c r="R31" i="85"/>
  <c r="Q31" i="85"/>
  <c r="P31" i="85"/>
  <c r="E31" i="85"/>
  <c r="U31" i="85" s="1"/>
  <c r="S30" i="85"/>
  <c r="R30" i="85"/>
  <c r="Q30" i="85"/>
  <c r="P30" i="85"/>
  <c r="E30" i="85"/>
  <c r="T29" i="85"/>
  <c r="S29" i="85"/>
  <c r="R29" i="85"/>
  <c r="Q29" i="85"/>
  <c r="P29" i="85"/>
  <c r="E29" i="85"/>
  <c r="U29" i="85" s="1"/>
  <c r="S28" i="85"/>
  <c r="R28" i="85"/>
  <c r="Q28" i="85"/>
  <c r="Q27" i="85" s="1"/>
  <c r="P28" i="85"/>
  <c r="E28" i="85"/>
  <c r="U28" i="85" s="1"/>
  <c r="S27" i="85"/>
  <c r="R27" i="85"/>
  <c r="S26" i="85"/>
  <c r="R26" i="85"/>
  <c r="Q26" i="85"/>
  <c r="P26" i="85"/>
  <c r="E26" i="85"/>
  <c r="U26" i="85" s="1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U23" i="85" s="1"/>
  <c r="P23" i="85"/>
  <c r="T23" i="85" s="1"/>
  <c r="E23" i="85"/>
  <c r="S22" i="85"/>
  <c r="R22" i="85"/>
  <c r="Q22" i="85"/>
  <c r="P22" i="85"/>
  <c r="E22" i="85"/>
  <c r="U22" i="85" s="1"/>
  <c r="S21" i="85"/>
  <c r="R21" i="85"/>
  <c r="Q21" i="85"/>
  <c r="P21" i="85"/>
  <c r="E21" i="85"/>
  <c r="U21" i="85" s="1"/>
  <c r="S20" i="85"/>
  <c r="R20" i="85"/>
  <c r="Q20" i="85"/>
  <c r="P20" i="85"/>
  <c r="E20" i="85"/>
  <c r="U20" i="85" s="1"/>
  <c r="U19" i="85"/>
  <c r="S19" i="85"/>
  <c r="R19" i="85"/>
  <c r="Q19" i="85"/>
  <c r="P19" i="85"/>
  <c r="E19" i="85"/>
  <c r="T19" i="85" s="1"/>
  <c r="S18" i="85"/>
  <c r="R18" i="85"/>
  <c r="Q18" i="85"/>
  <c r="P18" i="85"/>
  <c r="E18" i="85"/>
  <c r="U18" i="85" s="1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T14" i="85"/>
  <c r="S14" i="85"/>
  <c r="R14" i="85"/>
  <c r="Q14" i="85"/>
  <c r="P14" i="85"/>
  <c r="E14" i="85"/>
  <c r="U14" i="85" s="1"/>
  <c r="S13" i="85"/>
  <c r="R13" i="85"/>
  <c r="Q13" i="85"/>
  <c r="P13" i="85"/>
  <c r="E13" i="85"/>
  <c r="U13" i="85" s="1"/>
  <c r="U12" i="85"/>
  <c r="T12" i="85"/>
  <c r="S12" i="85"/>
  <c r="R12" i="85"/>
  <c r="Q12" i="85"/>
  <c r="P12" i="85"/>
  <c r="E12" i="85"/>
  <c r="S11" i="85"/>
  <c r="R11" i="85"/>
  <c r="Q11" i="85"/>
  <c r="P11" i="85"/>
  <c r="E11" i="85"/>
  <c r="U11" i="85" s="1"/>
  <c r="S10" i="85"/>
  <c r="R10" i="85"/>
  <c r="Q10" i="85"/>
  <c r="P10" i="85"/>
  <c r="P9" i="85" s="1"/>
  <c r="E10" i="85"/>
  <c r="S9" i="85"/>
  <c r="R9" i="85"/>
  <c r="S8" i="85"/>
  <c r="R8" i="85"/>
  <c r="S62" i="84"/>
  <c r="R62" i="84"/>
  <c r="S61" i="84"/>
  <c r="R61" i="84"/>
  <c r="Q61" i="84"/>
  <c r="P61" i="84"/>
  <c r="E61" i="84"/>
  <c r="U61" i="84" s="1"/>
  <c r="S60" i="84"/>
  <c r="R60" i="84"/>
  <c r="Q60" i="84"/>
  <c r="Q59" i="84" s="1"/>
  <c r="P60" i="84"/>
  <c r="P59" i="84" s="1"/>
  <c r="E60" i="84"/>
  <c r="U60" i="84" s="1"/>
  <c r="S59" i="84"/>
  <c r="R59" i="84"/>
  <c r="S58" i="84"/>
  <c r="R58" i="84"/>
  <c r="U57" i="84"/>
  <c r="S57" i="84"/>
  <c r="R57" i="84"/>
  <c r="Q57" i="84"/>
  <c r="P57" i="84"/>
  <c r="E57" i="84"/>
  <c r="T57" i="84" s="1"/>
  <c r="S56" i="84"/>
  <c r="R56" i="84"/>
  <c r="Q56" i="84"/>
  <c r="P56" i="84"/>
  <c r="E56" i="84"/>
  <c r="U56" i="84" s="1"/>
  <c r="S55" i="84"/>
  <c r="R55" i="84"/>
  <c r="Q55" i="84"/>
  <c r="P55" i="84"/>
  <c r="E55" i="84"/>
  <c r="U55" i="84" s="1"/>
  <c r="S54" i="84"/>
  <c r="R54" i="84"/>
  <c r="Q54" i="84"/>
  <c r="P54" i="84"/>
  <c r="E54" i="84"/>
  <c r="U54" i="84" s="1"/>
  <c r="S53" i="84"/>
  <c r="R53" i="84"/>
  <c r="S52" i="84"/>
  <c r="R52" i="84"/>
  <c r="Q52" i="84"/>
  <c r="P52" i="84"/>
  <c r="E52" i="84"/>
  <c r="S51" i="84"/>
  <c r="R51" i="84"/>
  <c r="Q51" i="84"/>
  <c r="P51" i="84"/>
  <c r="E51" i="84"/>
  <c r="U51" i="84" s="1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S48" i="84"/>
  <c r="R48" i="84"/>
  <c r="Q48" i="84"/>
  <c r="P48" i="84"/>
  <c r="E48" i="84"/>
  <c r="U48" i="84" s="1"/>
  <c r="S47" i="84"/>
  <c r="R47" i="84"/>
  <c r="Q47" i="84"/>
  <c r="P47" i="84"/>
  <c r="E47" i="84"/>
  <c r="U47" i="84" s="1"/>
  <c r="S46" i="84"/>
  <c r="R46" i="84"/>
  <c r="Q46" i="84"/>
  <c r="P46" i="84"/>
  <c r="E46" i="84"/>
  <c r="U46" i="84" s="1"/>
  <c r="S45" i="84"/>
  <c r="R45" i="84"/>
  <c r="Q45" i="84"/>
  <c r="U45" i="84" s="1"/>
  <c r="P45" i="84"/>
  <c r="T45" i="84" s="1"/>
  <c r="E45" i="84"/>
  <c r="S44" i="84"/>
  <c r="R44" i="84"/>
  <c r="Q44" i="84"/>
  <c r="Q43" i="84" s="1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U40" i="84" s="1"/>
  <c r="S39" i="84"/>
  <c r="R39" i="84"/>
  <c r="Q39" i="84"/>
  <c r="P39" i="84"/>
  <c r="E39" i="84"/>
  <c r="U39" i="84" s="1"/>
  <c r="S38" i="84"/>
  <c r="R38" i="84"/>
  <c r="Q38" i="84"/>
  <c r="P38" i="84"/>
  <c r="E38" i="84"/>
  <c r="T38" i="84" s="1"/>
  <c r="T37" i="84"/>
  <c r="S37" i="84"/>
  <c r="R37" i="84"/>
  <c r="Q37" i="84"/>
  <c r="P37" i="84"/>
  <c r="E37" i="84"/>
  <c r="U37" i="84" s="1"/>
  <c r="S36" i="84"/>
  <c r="R36" i="84"/>
  <c r="Q36" i="84"/>
  <c r="P36" i="84"/>
  <c r="E36" i="84"/>
  <c r="U36" i="84" s="1"/>
  <c r="T35" i="84"/>
  <c r="S35" i="84"/>
  <c r="R35" i="84"/>
  <c r="Q35" i="84"/>
  <c r="P35" i="84"/>
  <c r="E35" i="84"/>
  <c r="U35" i="84" s="1"/>
  <c r="S34" i="84"/>
  <c r="R34" i="84"/>
  <c r="Q34" i="84"/>
  <c r="P34" i="84"/>
  <c r="E34" i="84"/>
  <c r="U34" i="84" s="1"/>
  <c r="T33" i="84"/>
  <c r="S33" i="84"/>
  <c r="R33" i="84"/>
  <c r="Q33" i="84"/>
  <c r="P33" i="84"/>
  <c r="E33" i="84"/>
  <c r="U33" i="84" s="1"/>
  <c r="S32" i="84"/>
  <c r="R32" i="84"/>
  <c r="Q32" i="84"/>
  <c r="P32" i="84"/>
  <c r="E32" i="84"/>
  <c r="U32" i="84" s="1"/>
  <c r="U31" i="84"/>
  <c r="T31" i="84"/>
  <c r="S31" i="84"/>
  <c r="R31" i="84"/>
  <c r="Q31" i="84"/>
  <c r="P31" i="84"/>
  <c r="E31" i="84"/>
  <c r="S30" i="84"/>
  <c r="R30" i="84"/>
  <c r="Q30" i="84"/>
  <c r="U30" i="84" s="1"/>
  <c r="P30" i="84"/>
  <c r="E30" i="84"/>
  <c r="S29" i="84"/>
  <c r="R29" i="84"/>
  <c r="Q29" i="84"/>
  <c r="P29" i="84"/>
  <c r="E29" i="84"/>
  <c r="U29" i="84" s="1"/>
  <c r="S28" i="84"/>
  <c r="R28" i="84"/>
  <c r="Q28" i="84"/>
  <c r="P28" i="84"/>
  <c r="E28" i="84"/>
  <c r="S27" i="84"/>
  <c r="R27" i="84"/>
  <c r="U26" i="84"/>
  <c r="S26" i="84"/>
  <c r="R26" i="84"/>
  <c r="Q26" i="84"/>
  <c r="P26" i="84"/>
  <c r="E26" i="84"/>
  <c r="T26" i="84" s="1"/>
  <c r="U25" i="84"/>
  <c r="T25" i="84"/>
  <c r="S25" i="84"/>
  <c r="R25" i="84"/>
  <c r="Q25" i="84"/>
  <c r="P25" i="84"/>
  <c r="E25" i="84"/>
  <c r="S24" i="84"/>
  <c r="R24" i="84"/>
  <c r="Q24" i="84"/>
  <c r="P24" i="84"/>
  <c r="E24" i="84"/>
  <c r="U24" i="84" s="1"/>
  <c r="S23" i="84"/>
  <c r="R23" i="84"/>
  <c r="Q23" i="84"/>
  <c r="P23" i="84"/>
  <c r="E23" i="84"/>
  <c r="U23" i="84" s="1"/>
  <c r="S22" i="84"/>
  <c r="R22" i="84"/>
  <c r="Q22" i="84"/>
  <c r="P22" i="84"/>
  <c r="E22" i="84"/>
  <c r="U22" i="84" s="1"/>
  <c r="U21" i="84"/>
  <c r="S21" i="84"/>
  <c r="R21" i="84"/>
  <c r="Q21" i="84"/>
  <c r="P21" i="84"/>
  <c r="E21" i="84"/>
  <c r="T21" i="84" s="1"/>
  <c r="S20" i="84"/>
  <c r="R20" i="84"/>
  <c r="Q20" i="84"/>
  <c r="P20" i="84"/>
  <c r="E20" i="84"/>
  <c r="U20" i="84" s="1"/>
  <c r="S19" i="84"/>
  <c r="R19" i="84"/>
  <c r="Q19" i="84"/>
  <c r="P19" i="84"/>
  <c r="E19" i="84"/>
  <c r="U19" i="84" s="1"/>
  <c r="S18" i="84"/>
  <c r="R18" i="84"/>
  <c r="Q18" i="84"/>
  <c r="P18" i="84"/>
  <c r="E18" i="84"/>
  <c r="U18" i="84" s="1"/>
  <c r="S17" i="84"/>
  <c r="R17" i="84"/>
  <c r="Q17" i="84"/>
  <c r="P17" i="84"/>
  <c r="E17" i="84"/>
  <c r="U17" i="84" s="1"/>
  <c r="T16" i="84"/>
  <c r="S16" i="84"/>
  <c r="R16" i="84"/>
  <c r="Q16" i="84"/>
  <c r="P16" i="84"/>
  <c r="E16" i="84"/>
  <c r="U16" i="84" s="1"/>
  <c r="S15" i="84"/>
  <c r="R15" i="84"/>
  <c r="Q15" i="84"/>
  <c r="P15" i="84"/>
  <c r="E15" i="84"/>
  <c r="U15" i="84" s="1"/>
  <c r="U14" i="84"/>
  <c r="T14" i="84"/>
  <c r="S14" i="84"/>
  <c r="R14" i="84"/>
  <c r="Q14" i="84"/>
  <c r="P14" i="84"/>
  <c r="E14" i="84"/>
  <c r="S13" i="84"/>
  <c r="R13" i="84"/>
  <c r="Q13" i="84"/>
  <c r="P13" i="84"/>
  <c r="E13" i="84"/>
  <c r="U13" i="84" s="1"/>
  <c r="S12" i="84"/>
  <c r="R12" i="84"/>
  <c r="Q12" i="84"/>
  <c r="P12" i="84"/>
  <c r="E12" i="84"/>
  <c r="U12" i="84" s="1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U61" i="83"/>
  <c r="T61" i="83"/>
  <c r="S61" i="83"/>
  <c r="R61" i="83"/>
  <c r="Q61" i="83"/>
  <c r="P61" i="83"/>
  <c r="E61" i="83"/>
  <c r="S60" i="83"/>
  <c r="R60" i="83"/>
  <c r="Q60" i="83"/>
  <c r="P60" i="83"/>
  <c r="P59" i="83" s="1"/>
  <c r="E60" i="83"/>
  <c r="E59" i="83" s="1"/>
  <c r="U59" i="83" s="1"/>
  <c r="S59" i="83"/>
  <c r="R59" i="83"/>
  <c r="S58" i="83"/>
  <c r="R58" i="83"/>
  <c r="S57" i="83"/>
  <c r="R57" i="83"/>
  <c r="Q57" i="83"/>
  <c r="P57" i="83"/>
  <c r="E57" i="83"/>
  <c r="U57" i="83" s="1"/>
  <c r="S56" i="83"/>
  <c r="R56" i="83"/>
  <c r="Q56" i="83"/>
  <c r="P56" i="83"/>
  <c r="E56" i="83"/>
  <c r="U56" i="83" s="1"/>
  <c r="S55" i="83"/>
  <c r="R55" i="83"/>
  <c r="Q55" i="83"/>
  <c r="P55" i="83"/>
  <c r="E55" i="83"/>
  <c r="T55" i="83" s="1"/>
  <c r="S54" i="83"/>
  <c r="R54" i="83"/>
  <c r="Q54" i="83"/>
  <c r="P54" i="83"/>
  <c r="P53" i="83" s="1"/>
  <c r="E54" i="83"/>
  <c r="U54" i="83" s="1"/>
  <c r="S53" i="83"/>
  <c r="R53" i="83"/>
  <c r="S52" i="83"/>
  <c r="R52" i="83"/>
  <c r="Q52" i="83"/>
  <c r="P52" i="83"/>
  <c r="E52" i="83"/>
  <c r="U52" i="83" s="1"/>
  <c r="S51" i="83"/>
  <c r="R51" i="83"/>
  <c r="Q51" i="83"/>
  <c r="P51" i="83"/>
  <c r="E51" i="83"/>
  <c r="T51" i="83" s="1"/>
  <c r="U50" i="83"/>
  <c r="S50" i="83"/>
  <c r="R50" i="83"/>
  <c r="Q50" i="83"/>
  <c r="P50" i="83"/>
  <c r="E50" i="83"/>
  <c r="T50" i="83" s="1"/>
  <c r="S49" i="83"/>
  <c r="R49" i="83"/>
  <c r="Q49" i="83"/>
  <c r="P49" i="83"/>
  <c r="E49" i="83"/>
  <c r="U49" i="83" s="1"/>
  <c r="S48" i="83"/>
  <c r="R48" i="83"/>
  <c r="Q48" i="83"/>
  <c r="P48" i="83"/>
  <c r="E48" i="83"/>
  <c r="U48" i="83" s="1"/>
  <c r="S47" i="83"/>
  <c r="R47" i="83"/>
  <c r="Q47" i="83"/>
  <c r="P47" i="83"/>
  <c r="E47" i="83"/>
  <c r="U47" i="83" s="1"/>
  <c r="S46" i="83"/>
  <c r="R46" i="83"/>
  <c r="Q46" i="83"/>
  <c r="P46" i="83"/>
  <c r="E46" i="83"/>
  <c r="T46" i="83" s="1"/>
  <c r="S45" i="83"/>
  <c r="R45" i="83"/>
  <c r="Q45" i="83"/>
  <c r="P45" i="83"/>
  <c r="E45" i="83"/>
  <c r="U45" i="83" s="1"/>
  <c r="S44" i="83"/>
  <c r="R44" i="83"/>
  <c r="Q44" i="83"/>
  <c r="P44" i="83"/>
  <c r="E44" i="83"/>
  <c r="E43" i="83" s="1"/>
  <c r="S43" i="83"/>
  <c r="R43" i="83"/>
  <c r="S42" i="83"/>
  <c r="R42" i="83"/>
  <c r="S41" i="83"/>
  <c r="R41" i="83"/>
  <c r="Q41" i="83"/>
  <c r="P41" i="83"/>
  <c r="E41" i="83"/>
  <c r="U41" i="83" s="1"/>
  <c r="S40" i="83"/>
  <c r="R40" i="83"/>
  <c r="Q40" i="83"/>
  <c r="P40" i="83"/>
  <c r="E40" i="83"/>
  <c r="T40" i="83" s="1"/>
  <c r="S39" i="83"/>
  <c r="R39" i="83"/>
  <c r="Q39" i="83"/>
  <c r="P39" i="83"/>
  <c r="E39" i="83"/>
  <c r="U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U36" i="83" s="1"/>
  <c r="S35" i="83"/>
  <c r="R35" i="83"/>
  <c r="Q35" i="83"/>
  <c r="P35" i="83"/>
  <c r="E35" i="83"/>
  <c r="U35" i="83" s="1"/>
  <c r="S34" i="83"/>
  <c r="R34" i="83"/>
  <c r="Q34" i="83"/>
  <c r="P34" i="83"/>
  <c r="E34" i="83"/>
  <c r="U34" i="83" s="1"/>
  <c r="S33" i="83"/>
  <c r="R33" i="83"/>
  <c r="Q33" i="83"/>
  <c r="P33" i="83"/>
  <c r="E33" i="83"/>
  <c r="U33" i="83" s="1"/>
  <c r="S32" i="83"/>
  <c r="R32" i="83"/>
  <c r="Q32" i="83"/>
  <c r="U32" i="83" s="1"/>
  <c r="P32" i="83"/>
  <c r="T32" i="83" s="1"/>
  <c r="E32" i="83"/>
  <c r="S31" i="83"/>
  <c r="R31" i="83"/>
  <c r="Q31" i="83"/>
  <c r="P31" i="83"/>
  <c r="E31" i="83"/>
  <c r="U31" i="83" s="1"/>
  <c r="S30" i="83"/>
  <c r="R30" i="83"/>
  <c r="Q30" i="83"/>
  <c r="P30" i="83"/>
  <c r="E30" i="83"/>
  <c r="U30" i="83" s="1"/>
  <c r="S29" i="83"/>
  <c r="R29" i="83"/>
  <c r="Q29" i="83"/>
  <c r="P29" i="83"/>
  <c r="E29" i="83"/>
  <c r="U29" i="83" s="1"/>
  <c r="U28" i="83"/>
  <c r="S28" i="83"/>
  <c r="R28" i="83"/>
  <c r="Q28" i="83"/>
  <c r="Q27" i="83" s="1"/>
  <c r="P28" i="83"/>
  <c r="E28" i="83"/>
  <c r="T28" i="83" s="1"/>
  <c r="S27" i="83"/>
  <c r="R27" i="83"/>
  <c r="S26" i="83"/>
  <c r="R26" i="83"/>
  <c r="Q26" i="83"/>
  <c r="P26" i="83"/>
  <c r="E26" i="83"/>
  <c r="U26" i="83" s="1"/>
  <c r="S25" i="83"/>
  <c r="R25" i="83"/>
  <c r="Q25" i="83"/>
  <c r="P25" i="83"/>
  <c r="E25" i="83"/>
  <c r="U25" i="83" s="1"/>
  <c r="U24" i="83"/>
  <c r="S24" i="83"/>
  <c r="R24" i="83"/>
  <c r="Q24" i="83"/>
  <c r="P24" i="83"/>
  <c r="E24" i="83"/>
  <c r="T24" i="83" s="1"/>
  <c r="S23" i="83"/>
  <c r="R23" i="83"/>
  <c r="Q23" i="83"/>
  <c r="P23" i="83"/>
  <c r="E23" i="83"/>
  <c r="S22" i="83"/>
  <c r="R22" i="83"/>
  <c r="Q22" i="83"/>
  <c r="P22" i="83"/>
  <c r="T22" i="83" s="1"/>
  <c r="E22" i="83"/>
  <c r="U22" i="83" s="1"/>
  <c r="S21" i="83"/>
  <c r="R21" i="83"/>
  <c r="Q21" i="83"/>
  <c r="P21" i="83"/>
  <c r="E21" i="83"/>
  <c r="U21" i="83" s="1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U18" i="83" s="1"/>
  <c r="S17" i="83"/>
  <c r="R17" i="83"/>
  <c r="Q17" i="83"/>
  <c r="P17" i="83"/>
  <c r="E17" i="83"/>
  <c r="U17" i="83" s="1"/>
  <c r="S16" i="83"/>
  <c r="R16" i="83"/>
  <c r="Q16" i="83"/>
  <c r="P16" i="83"/>
  <c r="E16" i="83"/>
  <c r="T16" i="83" s="1"/>
  <c r="S15" i="83"/>
  <c r="R15" i="83"/>
  <c r="Q15" i="83"/>
  <c r="P15" i="83"/>
  <c r="E15" i="83"/>
  <c r="U15" i="83" s="1"/>
  <c r="S14" i="83"/>
  <c r="R14" i="83"/>
  <c r="Q14" i="83"/>
  <c r="P14" i="83"/>
  <c r="E14" i="83"/>
  <c r="U14" i="83" s="1"/>
  <c r="S13" i="83"/>
  <c r="R13" i="83"/>
  <c r="Q13" i="83"/>
  <c r="P13" i="83"/>
  <c r="E13" i="83"/>
  <c r="U13" i="83" s="1"/>
  <c r="S12" i="83"/>
  <c r="R12" i="83"/>
  <c r="Q12" i="83"/>
  <c r="P12" i="83"/>
  <c r="E12" i="83"/>
  <c r="U12" i="83" s="1"/>
  <c r="S11" i="83"/>
  <c r="R11" i="83"/>
  <c r="Q11" i="83"/>
  <c r="P11" i="83"/>
  <c r="E11" i="83"/>
  <c r="T11" i="83" s="1"/>
  <c r="S10" i="83"/>
  <c r="R10" i="83"/>
  <c r="Q10" i="83"/>
  <c r="P10" i="83"/>
  <c r="P9" i="83" s="1"/>
  <c r="E10" i="83"/>
  <c r="U10" i="83" s="1"/>
  <c r="S9" i="83"/>
  <c r="R9" i="83"/>
  <c r="S8" i="83"/>
  <c r="R8" i="83"/>
  <c r="S62" i="82"/>
  <c r="R62" i="82"/>
  <c r="S61" i="82"/>
  <c r="R61" i="82"/>
  <c r="Q61" i="82"/>
  <c r="P61" i="82"/>
  <c r="E61" i="82"/>
  <c r="U61" i="82" s="1"/>
  <c r="S60" i="82"/>
  <c r="R60" i="82"/>
  <c r="Q60" i="82"/>
  <c r="Q59" i="82" s="1"/>
  <c r="P60" i="82"/>
  <c r="P59" i="82" s="1"/>
  <c r="E60" i="82"/>
  <c r="U60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U56" i="82" s="1"/>
  <c r="S55" i="82"/>
  <c r="R55" i="82"/>
  <c r="Q55" i="82"/>
  <c r="P55" i="82"/>
  <c r="E55" i="82"/>
  <c r="U55" i="82" s="1"/>
  <c r="S54" i="82"/>
  <c r="R54" i="82"/>
  <c r="Q54" i="82"/>
  <c r="P54" i="82"/>
  <c r="E54" i="82"/>
  <c r="T54" i="82" s="1"/>
  <c r="S53" i="82"/>
  <c r="R53" i="82"/>
  <c r="S52" i="82"/>
  <c r="R52" i="82"/>
  <c r="Q52" i="82"/>
  <c r="U52" i="82" s="1"/>
  <c r="P52" i="82"/>
  <c r="T52" i="82" s="1"/>
  <c r="E52" i="82"/>
  <c r="S51" i="82"/>
  <c r="R51" i="82"/>
  <c r="Q51" i="82"/>
  <c r="P51" i="82"/>
  <c r="E51" i="82"/>
  <c r="U51" i="82" s="1"/>
  <c r="S50" i="82"/>
  <c r="R50" i="82"/>
  <c r="Q50" i="82"/>
  <c r="P50" i="82"/>
  <c r="E50" i="82"/>
  <c r="U50" i="82" s="1"/>
  <c r="S49" i="82"/>
  <c r="R49" i="82"/>
  <c r="Q49" i="82"/>
  <c r="P49" i="82"/>
  <c r="E49" i="82"/>
  <c r="U49" i="82" s="1"/>
  <c r="S48" i="82"/>
  <c r="R48" i="82"/>
  <c r="Q48" i="82"/>
  <c r="P48" i="82"/>
  <c r="E48" i="82"/>
  <c r="T48" i="82" s="1"/>
  <c r="S47" i="82"/>
  <c r="R47" i="82"/>
  <c r="Q47" i="82"/>
  <c r="P47" i="82"/>
  <c r="E47" i="82"/>
  <c r="U47" i="82" s="1"/>
  <c r="S46" i="82"/>
  <c r="R46" i="82"/>
  <c r="Q46" i="82"/>
  <c r="P46" i="82"/>
  <c r="E46" i="82"/>
  <c r="U46" i="82" s="1"/>
  <c r="S45" i="82"/>
  <c r="R45" i="82"/>
  <c r="Q45" i="82"/>
  <c r="U45" i="82" s="1"/>
  <c r="P45" i="82"/>
  <c r="T45" i="82" s="1"/>
  <c r="E45" i="82"/>
  <c r="S44" i="82"/>
  <c r="R44" i="82"/>
  <c r="Q44" i="82"/>
  <c r="Q43" i="82" s="1"/>
  <c r="P44" i="82"/>
  <c r="E44" i="82"/>
  <c r="U44" i="82" s="1"/>
  <c r="S43" i="82"/>
  <c r="R43" i="82"/>
  <c r="S42" i="82"/>
  <c r="R42" i="82"/>
  <c r="S41" i="82"/>
  <c r="R41" i="82"/>
  <c r="Q41" i="82"/>
  <c r="P41" i="82"/>
  <c r="E41" i="82"/>
  <c r="U41" i="82" s="1"/>
  <c r="S40" i="82"/>
  <c r="R40" i="82"/>
  <c r="Q40" i="82"/>
  <c r="P40" i="82"/>
  <c r="E40" i="82"/>
  <c r="U40" i="82" s="1"/>
  <c r="S39" i="82"/>
  <c r="R39" i="82"/>
  <c r="Q39" i="82"/>
  <c r="P39" i="82"/>
  <c r="E39" i="82"/>
  <c r="U39" i="82" s="1"/>
  <c r="S38" i="82"/>
  <c r="R38" i="82"/>
  <c r="Q38" i="82"/>
  <c r="P38" i="82"/>
  <c r="E38" i="82"/>
  <c r="T38" i="82" s="1"/>
  <c r="S37" i="82"/>
  <c r="R37" i="82"/>
  <c r="Q37" i="82"/>
  <c r="P37" i="82"/>
  <c r="E37" i="82"/>
  <c r="U37" i="82" s="1"/>
  <c r="S36" i="82"/>
  <c r="R36" i="82"/>
  <c r="Q36" i="82"/>
  <c r="P36" i="82"/>
  <c r="E36" i="82"/>
  <c r="U36" i="82" s="1"/>
  <c r="S35" i="82"/>
  <c r="R35" i="82"/>
  <c r="Q35" i="82"/>
  <c r="P35" i="82"/>
  <c r="E35" i="82"/>
  <c r="U35" i="82" s="1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P32" i="82"/>
  <c r="E32" i="82"/>
  <c r="S31" i="82"/>
  <c r="R31" i="82"/>
  <c r="Q31" i="82"/>
  <c r="P31" i="82"/>
  <c r="E31" i="82"/>
  <c r="U31" i="82" s="1"/>
  <c r="S30" i="82"/>
  <c r="R30" i="82"/>
  <c r="Q30" i="82"/>
  <c r="U30" i="82" s="1"/>
  <c r="P30" i="82"/>
  <c r="E30" i="82"/>
  <c r="S29" i="82"/>
  <c r="R29" i="82"/>
  <c r="Q29" i="82"/>
  <c r="P29" i="82"/>
  <c r="E29" i="82"/>
  <c r="U29" i="82" s="1"/>
  <c r="S28" i="82"/>
  <c r="R28" i="82"/>
  <c r="Q28" i="82"/>
  <c r="P28" i="82"/>
  <c r="E28" i="82"/>
  <c r="E27" i="82" s="1"/>
  <c r="S27" i="82"/>
  <c r="R27" i="82"/>
  <c r="S26" i="82"/>
  <c r="R26" i="82"/>
  <c r="Q26" i="82"/>
  <c r="P26" i="82"/>
  <c r="E26" i="82"/>
  <c r="T26" i="82" s="1"/>
  <c r="S25" i="82"/>
  <c r="R25" i="82"/>
  <c r="Q25" i="82"/>
  <c r="P25" i="82"/>
  <c r="E25" i="82"/>
  <c r="U25" i="82" s="1"/>
  <c r="T24" i="82"/>
  <c r="S24" i="82"/>
  <c r="R24" i="82"/>
  <c r="Q24" i="82"/>
  <c r="P24" i="82"/>
  <c r="E24" i="82"/>
  <c r="U24" i="82" s="1"/>
  <c r="S23" i="82"/>
  <c r="R23" i="82"/>
  <c r="Q23" i="82"/>
  <c r="P23" i="82"/>
  <c r="E23" i="82"/>
  <c r="U23" i="82" s="1"/>
  <c r="S22" i="82"/>
  <c r="R22" i="82"/>
  <c r="Q22" i="82"/>
  <c r="P22" i="82"/>
  <c r="E22" i="82"/>
  <c r="U22" i="82" s="1"/>
  <c r="S21" i="82"/>
  <c r="R21" i="82"/>
  <c r="Q21" i="82"/>
  <c r="P21" i="82"/>
  <c r="E21" i="82"/>
  <c r="T21" i="82" s="1"/>
  <c r="S20" i="82"/>
  <c r="R20" i="82"/>
  <c r="Q20" i="82"/>
  <c r="P20" i="82"/>
  <c r="E20" i="82"/>
  <c r="U20" i="82" s="1"/>
  <c r="S19" i="82"/>
  <c r="R19" i="82"/>
  <c r="Q19" i="82"/>
  <c r="P19" i="82"/>
  <c r="E19" i="82"/>
  <c r="U19" i="82" s="1"/>
  <c r="S18" i="82"/>
  <c r="R18" i="82"/>
  <c r="Q18" i="82"/>
  <c r="P18" i="82"/>
  <c r="E18" i="82"/>
  <c r="U18" i="82" s="1"/>
  <c r="S17" i="82"/>
  <c r="R17" i="82"/>
  <c r="Q17" i="82"/>
  <c r="P17" i="82"/>
  <c r="E17" i="82"/>
  <c r="U17" i="82" s="1"/>
  <c r="S16" i="82"/>
  <c r="R16" i="82"/>
  <c r="Q16" i="82"/>
  <c r="P16" i="82"/>
  <c r="E16" i="82"/>
  <c r="U16" i="82" s="1"/>
  <c r="S15" i="82"/>
  <c r="R15" i="82"/>
  <c r="Q15" i="82"/>
  <c r="P15" i="82"/>
  <c r="E15" i="82"/>
  <c r="U15" i="82" s="1"/>
  <c r="S14" i="82"/>
  <c r="R14" i="82"/>
  <c r="Q14" i="82"/>
  <c r="P14" i="82"/>
  <c r="E14" i="82"/>
  <c r="U14" i="82" s="1"/>
  <c r="S13" i="82"/>
  <c r="R13" i="82"/>
  <c r="Q13" i="82"/>
  <c r="P13" i="82"/>
  <c r="E13" i="82"/>
  <c r="U13" i="82" s="1"/>
  <c r="S12" i="82"/>
  <c r="R12" i="82"/>
  <c r="Q12" i="82"/>
  <c r="P12" i="82"/>
  <c r="E12" i="82"/>
  <c r="U12" i="82" s="1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P60" i="81"/>
  <c r="P59" i="81" s="1"/>
  <c r="E60" i="81"/>
  <c r="E59" i="81" s="1"/>
  <c r="U59" i="81" s="1"/>
  <c r="S59" i="81"/>
  <c r="R59" i="81"/>
  <c r="S58" i="81"/>
  <c r="R58" i="81"/>
  <c r="S57" i="81"/>
  <c r="R57" i="81"/>
  <c r="Q57" i="81"/>
  <c r="P57" i="81"/>
  <c r="E57" i="81"/>
  <c r="U57" i="81" s="1"/>
  <c r="S56" i="81"/>
  <c r="R56" i="81"/>
  <c r="Q56" i="81"/>
  <c r="P56" i="81"/>
  <c r="E56" i="81"/>
  <c r="U56" i="81" s="1"/>
  <c r="S55" i="81"/>
  <c r="R55" i="81"/>
  <c r="Q55" i="81"/>
  <c r="P55" i="81"/>
  <c r="E55" i="81"/>
  <c r="T55" i="81" s="1"/>
  <c r="S54" i="81"/>
  <c r="R54" i="81"/>
  <c r="Q54" i="81"/>
  <c r="P54" i="81"/>
  <c r="P53" i="81" s="1"/>
  <c r="E54" i="81"/>
  <c r="U54" i="81" s="1"/>
  <c r="S53" i="81"/>
  <c r="R53" i="81"/>
  <c r="S52" i="81"/>
  <c r="R52" i="81"/>
  <c r="Q52" i="81"/>
  <c r="P52" i="81"/>
  <c r="E52" i="81"/>
  <c r="U52" i="81" s="1"/>
  <c r="S51" i="81"/>
  <c r="R51" i="81"/>
  <c r="Q51" i="81"/>
  <c r="P51" i="81"/>
  <c r="E51" i="81"/>
  <c r="T51" i="81" s="1"/>
  <c r="U50" i="81"/>
  <c r="T50" i="81"/>
  <c r="S50" i="81"/>
  <c r="R50" i="81"/>
  <c r="Q50" i="81"/>
  <c r="P50" i="81"/>
  <c r="E50" i="81"/>
  <c r="S49" i="81"/>
  <c r="R49" i="81"/>
  <c r="Q49" i="81"/>
  <c r="P49" i="81"/>
  <c r="E49" i="81"/>
  <c r="U49" i="81" s="1"/>
  <c r="S48" i="81"/>
  <c r="R48" i="81"/>
  <c r="Q48" i="81"/>
  <c r="P48" i="81"/>
  <c r="E48" i="81"/>
  <c r="U48" i="81" s="1"/>
  <c r="S47" i="81"/>
  <c r="R47" i="81"/>
  <c r="Q47" i="81"/>
  <c r="P47" i="81"/>
  <c r="E47" i="81"/>
  <c r="U47" i="81" s="1"/>
  <c r="S46" i="81"/>
  <c r="R46" i="81"/>
  <c r="Q46" i="81"/>
  <c r="P46" i="81"/>
  <c r="E46" i="81"/>
  <c r="T46" i="81" s="1"/>
  <c r="S45" i="81"/>
  <c r="R45" i="81"/>
  <c r="Q45" i="81"/>
  <c r="P45" i="81"/>
  <c r="E45" i="81"/>
  <c r="U45" i="81" s="1"/>
  <c r="S44" i="81"/>
  <c r="R44" i="81"/>
  <c r="Q44" i="81"/>
  <c r="P44" i="81"/>
  <c r="E44" i="81"/>
  <c r="E43" i="81" s="1"/>
  <c r="S43" i="81"/>
  <c r="R43" i="81"/>
  <c r="S42" i="81"/>
  <c r="R42" i="81"/>
  <c r="S41" i="81"/>
  <c r="R41" i="81"/>
  <c r="Q41" i="81"/>
  <c r="P41" i="81"/>
  <c r="E41" i="81"/>
  <c r="U41" i="81" s="1"/>
  <c r="S40" i="81"/>
  <c r="R40" i="81"/>
  <c r="Q40" i="81"/>
  <c r="P40" i="81"/>
  <c r="E40" i="81"/>
  <c r="T40" i="81" s="1"/>
  <c r="S39" i="81"/>
  <c r="R39" i="81"/>
  <c r="Q39" i="81"/>
  <c r="P39" i="81"/>
  <c r="E39" i="81"/>
  <c r="U39" i="81" s="1"/>
  <c r="S38" i="81"/>
  <c r="R38" i="81"/>
  <c r="Q38" i="81"/>
  <c r="P38" i="81"/>
  <c r="E38" i="81"/>
  <c r="U38" i="81" s="1"/>
  <c r="S37" i="81"/>
  <c r="R37" i="81"/>
  <c r="Q37" i="81"/>
  <c r="P37" i="81"/>
  <c r="E37" i="81"/>
  <c r="U37" i="81" s="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S34" i="81"/>
  <c r="R34" i="81"/>
  <c r="Q34" i="81"/>
  <c r="P34" i="81"/>
  <c r="E34" i="81"/>
  <c r="U34" i="81" s="1"/>
  <c r="S33" i="81"/>
  <c r="R33" i="81"/>
  <c r="Q33" i="81"/>
  <c r="P33" i="81"/>
  <c r="E33" i="81"/>
  <c r="U33" i="81" s="1"/>
  <c r="S32" i="81"/>
  <c r="R32" i="81"/>
  <c r="Q32" i="81"/>
  <c r="U32" i="81" s="1"/>
  <c r="P32" i="81"/>
  <c r="T32" i="81" s="1"/>
  <c r="E32" i="81"/>
  <c r="S31" i="81"/>
  <c r="R31" i="81"/>
  <c r="Q31" i="81"/>
  <c r="P31" i="81"/>
  <c r="E31" i="81"/>
  <c r="U31" i="81" s="1"/>
  <c r="S30" i="81"/>
  <c r="R30" i="81"/>
  <c r="Q30" i="81"/>
  <c r="P30" i="81"/>
  <c r="E30" i="81"/>
  <c r="U30" i="81" s="1"/>
  <c r="S29" i="81"/>
  <c r="R29" i="81"/>
  <c r="Q29" i="81"/>
  <c r="P29" i="81"/>
  <c r="E29" i="81"/>
  <c r="U29" i="81" s="1"/>
  <c r="S28" i="81"/>
  <c r="R28" i="81"/>
  <c r="Q28" i="81"/>
  <c r="Q27" i="81" s="1"/>
  <c r="P28" i="81"/>
  <c r="E28" i="81"/>
  <c r="U28" i="81" s="1"/>
  <c r="S27" i="81"/>
  <c r="R27" i="81"/>
  <c r="S26" i="81"/>
  <c r="R26" i="81"/>
  <c r="Q26" i="81"/>
  <c r="P26" i="81"/>
  <c r="E26" i="81"/>
  <c r="U26" i="81" s="1"/>
  <c r="S25" i="81"/>
  <c r="R25" i="81"/>
  <c r="Q25" i="81"/>
  <c r="P25" i="81"/>
  <c r="E25" i="81"/>
  <c r="U25" i="81" s="1"/>
  <c r="U24" i="81"/>
  <c r="S24" i="81"/>
  <c r="R24" i="81"/>
  <c r="Q24" i="81"/>
  <c r="P24" i="81"/>
  <c r="E24" i="81"/>
  <c r="T24" i="81" s="1"/>
  <c r="S23" i="81"/>
  <c r="R23" i="81"/>
  <c r="Q23" i="81"/>
  <c r="P23" i="81"/>
  <c r="T23" i="81" s="1"/>
  <c r="E23" i="81"/>
  <c r="T22" i="81"/>
  <c r="S22" i="81"/>
  <c r="R22" i="81"/>
  <c r="Q22" i="81"/>
  <c r="P22" i="81"/>
  <c r="E22" i="81"/>
  <c r="U22" i="81" s="1"/>
  <c r="S21" i="81"/>
  <c r="R21" i="81"/>
  <c r="Q21" i="81"/>
  <c r="P21" i="81"/>
  <c r="E21" i="81"/>
  <c r="U21" i="81" s="1"/>
  <c r="T20" i="81"/>
  <c r="S20" i="81"/>
  <c r="R20" i="81"/>
  <c r="Q20" i="81"/>
  <c r="P20" i="81"/>
  <c r="E20" i="81"/>
  <c r="U20" i="81" s="1"/>
  <c r="S19" i="81"/>
  <c r="R19" i="81"/>
  <c r="Q19" i="81"/>
  <c r="P19" i="81"/>
  <c r="E19" i="81"/>
  <c r="U19" i="81" s="1"/>
  <c r="S18" i="81"/>
  <c r="R18" i="81"/>
  <c r="Q18" i="81"/>
  <c r="P18" i="81"/>
  <c r="E18" i="81"/>
  <c r="U18" i="81" s="1"/>
  <c r="S17" i="81"/>
  <c r="R17" i="81"/>
  <c r="Q17" i="81"/>
  <c r="P17" i="81"/>
  <c r="E17" i="81"/>
  <c r="U17" i="81" s="1"/>
  <c r="S16" i="81"/>
  <c r="R16" i="81"/>
  <c r="Q16" i="81"/>
  <c r="P16" i="81"/>
  <c r="E16" i="81"/>
  <c r="U16" i="81" s="1"/>
  <c r="S15" i="81"/>
  <c r="R15" i="81"/>
  <c r="Q15" i="81"/>
  <c r="P15" i="81"/>
  <c r="E15" i="81"/>
  <c r="T15" i="81" s="1"/>
  <c r="S14" i="81"/>
  <c r="R14" i="81"/>
  <c r="Q14" i="81"/>
  <c r="P14" i="81"/>
  <c r="E14" i="81"/>
  <c r="U14" i="81" s="1"/>
  <c r="S13" i="81"/>
  <c r="R13" i="81"/>
  <c r="Q13" i="81"/>
  <c r="P13" i="81"/>
  <c r="E13" i="81"/>
  <c r="U13" i="81" s="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P10" i="81"/>
  <c r="P9" i="81" s="1"/>
  <c r="E10" i="81"/>
  <c r="U10" i="81" s="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Q59" i="80" s="1"/>
  <c r="P60" i="80"/>
  <c r="P59" i="80" s="1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U56" i="80" s="1"/>
  <c r="S55" i="80"/>
  <c r="R55" i="80"/>
  <c r="Q55" i="80"/>
  <c r="P55" i="80"/>
  <c r="E55" i="80"/>
  <c r="U55" i="80" s="1"/>
  <c r="S54" i="80"/>
  <c r="R54" i="80"/>
  <c r="Q54" i="80"/>
  <c r="P54" i="80"/>
  <c r="E54" i="80"/>
  <c r="U54" i="80" s="1"/>
  <c r="S53" i="80"/>
  <c r="R53" i="80"/>
  <c r="S52" i="80"/>
  <c r="R52" i="80"/>
  <c r="Q52" i="80"/>
  <c r="P52" i="80"/>
  <c r="E52" i="80"/>
  <c r="T52" i="80" s="1"/>
  <c r="S51" i="80"/>
  <c r="R51" i="80"/>
  <c r="Q51" i="80"/>
  <c r="P51" i="80"/>
  <c r="E51" i="80"/>
  <c r="U51" i="80" s="1"/>
  <c r="S50" i="80"/>
  <c r="R50" i="80"/>
  <c r="Q50" i="80"/>
  <c r="P50" i="80"/>
  <c r="E50" i="80"/>
  <c r="U50" i="80" s="1"/>
  <c r="S49" i="80"/>
  <c r="R49" i="80"/>
  <c r="Q49" i="80"/>
  <c r="P49" i="80"/>
  <c r="E49" i="80"/>
  <c r="U49" i="80" s="1"/>
  <c r="S48" i="80"/>
  <c r="R48" i="80"/>
  <c r="Q48" i="80"/>
  <c r="P48" i="80"/>
  <c r="E48" i="80"/>
  <c r="U48" i="80" s="1"/>
  <c r="S47" i="80"/>
  <c r="R47" i="80"/>
  <c r="Q47" i="80"/>
  <c r="P47" i="80"/>
  <c r="E47" i="80"/>
  <c r="U47" i="80" s="1"/>
  <c r="S46" i="80"/>
  <c r="R46" i="80"/>
  <c r="Q46" i="80"/>
  <c r="P46" i="80"/>
  <c r="E46" i="80"/>
  <c r="U46" i="80" s="1"/>
  <c r="S45" i="80"/>
  <c r="R45" i="80"/>
  <c r="Q45" i="80"/>
  <c r="U45" i="80" s="1"/>
  <c r="P45" i="80"/>
  <c r="T45" i="80" s="1"/>
  <c r="E45" i="80"/>
  <c r="S44" i="80"/>
  <c r="R44" i="80"/>
  <c r="Q44" i="80"/>
  <c r="Q43" i="80" s="1"/>
  <c r="P44" i="80"/>
  <c r="E44" i="80"/>
  <c r="T44" i="80" s="1"/>
  <c r="S43" i="80"/>
  <c r="R43" i="80"/>
  <c r="S42" i="80"/>
  <c r="R42" i="80"/>
  <c r="S41" i="80"/>
  <c r="R41" i="80"/>
  <c r="Q41" i="80"/>
  <c r="P41" i="80"/>
  <c r="E41" i="80"/>
  <c r="U41" i="80" s="1"/>
  <c r="S40" i="80"/>
  <c r="R40" i="80"/>
  <c r="Q40" i="80"/>
  <c r="P40" i="80"/>
  <c r="E40" i="80"/>
  <c r="U40" i="80" s="1"/>
  <c r="S39" i="80"/>
  <c r="R39" i="80"/>
  <c r="Q39" i="80"/>
  <c r="P39" i="80"/>
  <c r="E39" i="80"/>
  <c r="U39" i="80" s="1"/>
  <c r="S38" i="80"/>
  <c r="R38" i="80"/>
  <c r="Q38" i="80"/>
  <c r="P38" i="80"/>
  <c r="E38" i="80"/>
  <c r="U38" i="80" s="1"/>
  <c r="S37" i="80"/>
  <c r="R37" i="80"/>
  <c r="Q37" i="80"/>
  <c r="P37" i="80"/>
  <c r="E37" i="80"/>
  <c r="U37" i="80" s="1"/>
  <c r="S36" i="80"/>
  <c r="R36" i="80"/>
  <c r="Q36" i="80"/>
  <c r="P36" i="80"/>
  <c r="E36" i="80"/>
  <c r="U36" i="80" s="1"/>
  <c r="S35" i="80"/>
  <c r="R35" i="80"/>
  <c r="Q35" i="80"/>
  <c r="P35" i="80"/>
  <c r="T35" i="80" s="1"/>
  <c r="E35" i="80"/>
  <c r="S34" i="80"/>
  <c r="R34" i="80"/>
  <c r="Q34" i="80"/>
  <c r="P34" i="80"/>
  <c r="E34" i="80"/>
  <c r="T34" i="80" s="1"/>
  <c r="S33" i="80"/>
  <c r="R33" i="80"/>
  <c r="Q33" i="80"/>
  <c r="P33" i="80"/>
  <c r="T33" i="80" s="1"/>
  <c r="E33" i="80"/>
  <c r="U33" i="80" s="1"/>
  <c r="S32" i="80"/>
  <c r="R32" i="80"/>
  <c r="Q32" i="80"/>
  <c r="P32" i="80"/>
  <c r="E32" i="80"/>
  <c r="U32" i="80" s="1"/>
  <c r="S31" i="80"/>
  <c r="R31" i="80"/>
  <c r="Q31" i="80"/>
  <c r="P31" i="80"/>
  <c r="E31" i="80"/>
  <c r="S30" i="80"/>
  <c r="R30" i="80"/>
  <c r="Q30" i="80"/>
  <c r="U30" i="80" s="1"/>
  <c r="P30" i="80"/>
  <c r="T30" i="80" s="1"/>
  <c r="E30" i="80"/>
  <c r="S29" i="80"/>
  <c r="R29" i="80"/>
  <c r="Q29" i="80"/>
  <c r="P29" i="80"/>
  <c r="E29" i="80"/>
  <c r="S28" i="80"/>
  <c r="R28" i="80"/>
  <c r="Q28" i="80"/>
  <c r="P28" i="80"/>
  <c r="E28" i="80"/>
  <c r="S27" i="80"/>
  <c r="R27" i="80"/>
  <c r="S26" i="80"/>
  <c r="R26" i="80"/>
  <c r="Q26" i="80"/>
  <c r="U26" i="80" s="1"/>
  <c r="P26" i="80"/>
  <c r="T26" i="80" s="1"/>
  <c r="E26" i="80"/>
  <c r="T25" i="80"/>
  <c r="S25" i="80"/>
  <c r="R25" i="80"/>
  <c r="Q25" i="80"/>
  <c r="P25" i="80"/>
  <c r="E25" i="80"/>
  <c r="U25" i="80" s="1"/>
  <c r="S24" i="80"/>
  <c r="R24" i="80"/>
  <c r="Q24" i="80"/>
  <c r="P24" i="80"/>
  <c r="E24" i="80"/>
  <c r="U24" i="80" s="1"/>
  <c r="S23" i="80"/>
  <c r="R23" i="80"/>
  <c r="Q23" i="80"/>
  <c r="P23" i="80"/>
  <c r="E23" i="80"/>
  <c r="U23" i="80" s="1"/>
  <c r="S22" i="80"/>
  <c r="R22" i="80"/>
  <c r="Q22" i="80"/>
  <c r="P22" i="80"/>
  <c r="E22" i="80"/>
  <c r="T22" i="80" s="1"/>
  <c r="U21" i="80"/>
  <c r="S21" i="80"/>
  <c r="R21" i="80"/>
  <c r="Q21" i="80"/>
  <c r="P21" i="80"/>
  <c r="E21" i="80"/>
  <c r="T21" i="80" s="1"/>
  <c r="S20" i="80"/>
  <c r="R20" i="80"/>
  <c r="Q20" i="80"/>
  <c r="P20" i="80"/>
  <c r="E20" i="80"/>
  <c r="S19" i="80"/>
  <c r="R19" i="80"/>
  <c r="Q19" i="80"/>
  <c r="P19" i="80"/>
  <c r="E19" i="80"/>
  <c r="U19" i="80" s="1"/>
  <c r="S18" i="80"/>
  <c r="R18" i="80"/>
  <c r="Q18" i="80"/>
  <c r="P18" i="80"/>
  <c r="E18" i="80"/>
  <c r="S17" i="80"/>
  <c r="R17" i="80"/>
  <c r="Q17" i="80"/>
  <c r="P17" i="80"/>
  <c r="E17" i="80"/>
  <c r="T17" i="80" s="1"/>
  <c r="T16" i="80"/>
  <c r="S16" i="80"/>
  <c r="R16" i="80"/>
  <c r="Q16" i="80"/>
  <c r="P16" i="80"/>
  <c r="E16" i="80"/>
  <c r="U16" i="80" s="1"/>
  <c r="S15" i="80"/>
  <c r="R15" i="80"/>
  <c r="Q15" i="80"/>
  <c r="P15" i="80"/>
  <c r="E15" i="80"/>
  <c r="U15" i="80" s="1"/>
  <c r="S14" i="80"/>
  <c r="R14" i="80"/>
  <c r="Q14" i="80"/>
  <c r="U14" i="80" s="1"/>
  <c r="P14" i="80"/>
  <c r="E14" i="80"/>
  <c r="U13" i="80"/>
  <c r="S13" i="80"/>
  <c r="R13" i="80"/>
  <c r="Q13" i="80"/>
  <c r="P13" i="80"/>
  <c r="E13" i="80"/>
  <c r="T13" i="80" s="1"/>
  <c r="S12" i="80"/>
  <c r="R12" i="80"/>
  <c r="Q12" i="80"/>
  <c r="P12" i="80"/>
  <c r="T12" i="80" s="1"/>
  <c r="E12" i="80"/>
  <c r="S11" i="80"/>
  <c r="R11" i="80"/>
  <c r="Q11" i="80"/>
  <c r="P11" i="80"/>
  <c r="E11" i="80"/>
  <c r="U11" i="80" s="1"/>
  <c r="S10" i="80"/>
  <c r="R10" i="80"/>
  <c r="Q10" i="80"/>
  <c r="P10" i="80"/>
  <c r="E10" i="80"/>
  <c r="T10" i="80" s="1"/>
  <c r="S9" i="80"/>
  <c r="R9" i="80"/>
  <c r="S8" i="80"/>
  <c r="R8" i="80"/>
  <c r="S62" i="79"/>
  <c r="R62" i="79"/>
  <c r="S61" i="79"/>
  <c r="R61" i="79"/>
  <c r="Q61" i="79"/>
  <c r="P61" i="79"/>
  <c r="E61" i="79"/>
  <c r="S60" i="79"/>
  <c r="R60" i="79"/>
  <c r="Q60" i="79"/>
  <c r="P60" i="79"/>
  <c r="P59" i="79" s="1"/>
  <c r="E60" i="79"/>
  <c r="S59" i="79"/>
  <c r="R59" i="79"/>
  <c r="S58" i="79"/>
  <c r="R58" i="79"/>
  <c r="S57" i="79"/>
  <c r="R57" i="79"/>
  <c r="Q57" i="79"/>
  <c r="P57" i="79"/>
  <c r="E57" i="79"/>
  <c r="U57" i="79" s="1"/>
  <c r="T56" i="79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S52" i="79"/>
  <c r="R52" i="79"/>
  <c r="Q52" i="79"/>
  <c r="P52" i="79"/>
  <c r="E52" i="79"/>
  <c r="U52" i="79" s="1"/>
  <c r="S51" i="79"/>
  <c r="R51" i="79"/>
  <c r="Q51" i="79"/>
  <c r="P51" i="79"/>
  <c r="E51" i="79"/>
  <c r="U50" i="79"/>
  <c r="S50" i="79"/>
  <c r="R50" i="79"/>
  <c r="Q50" i="79"/>
  <c r="P50" i="79"/>
  <c r="E50" i="79"/>
  <c r="T50" i="79" s="1"/>
  <c r="T49" i="79"/>
  <c r="S49" i="79"/>
  <c r="R49" i="79"/>
  <c r="Q49" i="79"/>
  <c r="P49" i="79"/>
  <c r="E49" i="79"/>
  <c r="U49" i="79" s="1"/>
  <c r="S48" i="79"/>
  <c r="R48" i="79"/>
  <c r="Q48" i="79"/>
  <c r="P48" i="79"/>
  <c r="E48" i="79"/>
  <c r="U48" i="79" s="1"/>
  <c r="T47" i="79"/>
  <c r="S47" i="79"/>
  <c r="R47" i="79"/>
  <c r="Q47" i="79"/>
  <c r="P47" i="79"/>
  <c r="E47" i="79"/>
  <c r="U47" i="79" s="1"/>
  <c r="S46" i="79"/>
  <c r="R46" i="79"/>
  <c r="Q46" i="79"/>
  <c r="U46" i="79" s="1"/>
  <c r="P46" i="79"/>
  <c r="E46" i="79"/>
  <c r="S45" i="79"/>
  <c r="R45" i="79"/>
  <c r="Q45" i="79"/>
  <c r="P45" i="79"/>
  <c r="E45" i="79"/>
  <c r="U45" i="79" s="1"/>
  <c r="S44" i="79"/>
  <c r="R44" i="79"/>
  <c r="Q44" i="79"/>
  <c r="P44" i="79"/>
  <c r="E44" i="79"/>
  <c r="S43" i="79"/>
  <c r="R43" i="79"/>
  <c r="S42" i="79"/>
  <c r="R42" i="79"/>
  <c r="S41" i="79"/>
  <c r="R41" i="79"/>
  <c r="Q41" i="79"/>
  <c r="P41" i="79"/>
  <c r="E41" i="79"/>
  <c r="T41" i="79" s="1"/>
  <c r="U40" i="79"/>
  <c r="S40" i="79"/>
  <c r="R40" i="79"/>
  <c r="Q40" i="79"/>
  <c r="P40" i="79"/>
  <c r="E40" i="79"/>
  <c r="T40" i="79" s="1"/>
  <c r="S39" i="79"/>
  <c r="R39" i="79"/>
  <c r="Q39" i="79"/>
  <c r="P39" i="79"/>
  <c r="E39" i="79"/>
  <c r="S38" i="79"/>
  <c r="R38" i="79"/>
  <c r="Q38" i="79"/>
  <c r="P38" i="79"/>
  <c r="E38" i="79"/>
  <c r="U38" i="79" s="1"/>
  <c r="S37" i="79"/>
  <c r="R37" i="79"/>
  <c r="Q37" i="79"/>
  <c r="P37" i="79"/>
  <c r="E37" i="79"/>
  <c r="S36" i="79"/>
  <c r="R36" i="79"/>
  <c r="Q36" i="79"/>
  <c r="P36" i="79"/>
  <c r="E36" i="79"/>
  <c r="T36" i="79" s="1"/>
  <c r="S35" i="79"/>
  <c r="R35" i="79"/>
  <c r="Q35" i="79"/>
  <c r="P35" i="79"/>
  <c r="E35" i="79"/>
  <c r="U35" i="79" s="1"/>
  <c r="S34" i="79"/>
  <c r="R34" i="79"/>
  <c r="Q34" i="79"/>
  <c r="P34" i="79"/>
  <c r="E34" i="79"/>
  <c r="U34" i="79" s="1"/>
  <c r="S33" i="79"/>
  <c r="R33" i="79"/>
  <c r="Q33" i="79"/>
  <c r="P33" i="79"/>
  <c r="E33" i="79"/>
  <c r="S32" i="79"/>
  <c r="R32" i="79"/>
  <c r="Q32" i="79"/>
  <c r="P32" i="79"/>
  <c r="T32" i="79" s="1"/>
  <c r="E32" i="79"/>
  <c r="S31" i="79"/>
  <c r="R31" i="79"/>
  <c r="Q31" i="79"/>
  <c r="P31" i="79"/>
  <c r="E31" i="79"/>
  <c r="U31" i="79" s="1"/>
  <c r="S30" i="79"/>
  <c r="R30" i="79"/>
  <c r="Q30" i="79"/>
  <c r="P30" i="79"/>
  <c r="E30" i="79"/>
  <c r="U30" i="79" s="1"/>
  <c r="S29" i="79"/>
  <c r="R29" i="79"/>
  <c r="Q29" i="79"/>
  <c r="P29" i="79"/>
  <c r="T29" i="79" s="1"/>
  <c r="E29" i="79"/>
  <c r="S28" i="79"/>
  <c r="R28" i="79"/>
  <c r="Q28" i="79"/>
  <c r="P28" i="79"/>
  <c r="E28" i="79"/>
  <c r="S27" i="79"/>
  <c r="R27" i="79"/>
  <c r="S26" i="79"/>
  <c r="R26" i="79"/>
  <c r="Q26" i="79"/>
  <c r="P26" i="79"/>
  <c r="T26" i="79" s="1"/>
  <c r="E26" i="79"/>
  <c r="U26" i="79" s="1"/>
  <c r="S25" i="79"/>
  <c r="R25" i="79"/>
  <c r="Q25" i="79"/>
  <c r="P25" i="79"/>
  <c r="E25" i="79"/>
  <c r="U25" i="79" s="1"/>
  <c r="S24" i="79"/>
  <c r="R24" i="79"/>
  <c r="Q24" i="79"/>
  <c r="P24" i="79"/>
  <c r="E24" i="79"/>
  <c r="T24" i="79" s="1"/>
  <c r="U23" i="79"/>
  <c r="S23" i="79"/>
  <c r="R23" i="79"/>
  <c r="Q23" i="79"/>
  <c r="P23" i="79"/>
  <c r="E23" i="79"/>
  <c r="T23" i="79" s="1"/>
  <c r="S22" i="79"/>
  <c r="R22" i="79"/>
  <c r="Q22" i="79"/>
  <c r="P22" i="79"/>
  <c r="E22" i="79"/>
  <c r="S21" i="79"/>
  <c r="R21" i="79"/>
  <c r="Q21" i="79"/>
  <c r="P21" i="79"/>
  <c r="E21" i="79"/>
  <c r="U21" i="79" s="1"/>
  <c r="S20" i="79"/>
  <c r="R20" i="79"/>
  <c r="Q20" i="79"/>
  <c r="P20" i="79"/>
  <c r="E20" i="79"/>
  <c r="S19" i="79"/>
  <c r="R19" i="79"/>
  <c r="Q19" i="79"/>
  <c r="P19" i="79"/>
  <c r="E19" i="79"/>
  <c r="T19" i="79" s="1"/>
  <c r="T18" i="79"/>
  <c r="S18" i="79"/>
  <c r="R18" i="79"/>
  <c r="Q18" i="79"/>
  <c r="P18" i="79"/>
  <c r="E18" i="79"/>
  <c r="U18" i="79" s="1"/>
  <c r="S17" i="79"/>
  <c r="R17" i="79"/>
  <c r="Q17" i="79"/>
  <c r="P17" i="79"/>
  <c r="E17" i="79"/>
  <c r="U17" i="79" s="1"/>
  <c r="T16" i="79"/>
  <c r="S16" i="79"/>
  <c r="R16" i="79"/>
  <c r="Q16" i="79"/>
  <c r="P16" i="79"/>
  <c r="E16" i="79"/>
  <c r="U16" i="79" s="1"/>
  <c r="S15" i="79"/>
  <c r="R15" i="79"/>
  <c r="Q15" i="79"/>
  <c r="P15" i="79"/>
  <c r="E15" i="79"/>
  <c r="S14" i="79"/>
  <c r="R14" i="79"/>
  <c r="Q14" i="79"/>
  <c r="P14" i="79"/>
  <c r="T14" i="79" s="1"/>
  <c r="E14" i="79"/>
  <c r="U14" i="79" s="1"/>
  <c r="S13" i="79"/>
  <c r="R13" i="79"/>
  <c r="Q13" i="79"/>
  <c r="P13" i="79"/>
  <c r="E13" i="79"/>
  <c r="U13" i="79" s="1"/>
  <c r="S12" i="79"/>
  <c r="R12" i="79"/>
  <c r="Q12" i="79"/>
  <c r="U12" i="79" s="1"/>
  <c r="P12" i="79"/>
  <c r="T12" i="79" s="1"/>
  <c r="E12" i="79"/>
  <c r="U11" i="79"/>
  <c r="S11" i="79"/>
  <c r="R11" i="79"/>
  <c r="Q11" i="79"/>
  <c r="P11" i="79"/>
  <c r="E11" i="79"/>
  <c r="T11" i="79" s="1"/>
  <c r="S10" i="79"/>
  <c r="R10" i="79"/>
  <c r="Q10" i="79"/>
  <c r="P10" i="79"/>
  <c r="E10" i="79"/>
  <c r="S9" i="79"/>
  <c r="R9" i="79"/>
  <c r="S8" i="79"/>
  <c r="R8" i="79"/>
  <c r="S62" i="78"/>
  <c r="R62" i="78"/>
  <c r="S61" i="78"/>
  <c r="R61" i="78"/>
  <c r="Q61" i="78"/>
  <c r="P61" i="78"/>
  <c r="E61" i="78"/>
  <c r="U61" i="78" s="1"/>
  <c r="U60" i="78"/>
  <c r="S60" i="78"/>
  <c r="R60" i="78"/>
  <c r="Q60" i="78"/>
  <c r="Q59" i="78" s="1"/>
  <c r="P60" i="78"/>
  <c r="P59" i="78" s="1"/>
  <c r="E60" i="78"/>
  <c r="T60" i="78" s="1"/>
  <c r="S59" i="78"/>
  <c r="R59" i="78"/>
  <c r="S58" i="78"/>
  <c r="R58" i="78"/>
  <c r="T57" i="78"/>
  <c r="S57" i="78"/>
  <c r="R57" i="78"/>
  <c r="Q57" i="78"/>
  <c r="P57" i="78"/>
  <c r="E57" i="78"/>
  <c r="U57" i="78" s="1"/>
  <c r="S56" i="78"/>
  <c r="R56" i="78"/>
  <c r="Q56" i="78"/>
  <c r="P56" i="78"/>
  <c r="E56" i="78"/>
  <c r="U56" i="78" s="1"/>
  <c r="S55" i="78"/>
  <c r="R55" i="78"/>
  <c r="Q55" i="78"/>
  <c r="P55" i="78"/>
  <c r="E55" i="78"/>
  <c r="U55" i="78" s="1"/>
  <c r="S54" i="78"/>
  <c r="R54" i="78"/>
  <c r="Q54" i="78"/>
  <c r="P54" i="78"/>
  <c r="E54" i="78"/>
  <c r="T54" i="78" s="1"/>
  <c r="S53" i="78"/>
  <c r="R53" i="78"/>
  <c r="S52" i="78"/>
  <c r="R52" i="78"/>
  <c r="Q52" i="78"/>
  <c r="P52" i="78"/>
  <c r="E52" i="78"/>
  <c r="S51" i="78"/>
  <c r="R51" i="78"/>
  <c r="Q51" i="78"/>
  <c r="P51" i="78"/>
  <c r="E51" i="78"/>
  <c r="U51" i="78" s="1"/>
  <c r="S50" i="78"/>
  <c r="R50" i="78"/>
  <c r="Q50" i="78"/>
  <c r="P50" i="78"/>
  <c r="E50" i="78"/>
  <c r="U50" i="78" s="1"/>
  <c r="U49" i="78"/>
  <c r="S49" i="78"/>
  <c r="R49" i="78"/>
  <c r="Q49" i="78"/>
  <c r="P49" i="78"/>
  <c r="E49" i="78"/>
  <c r="T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U46" i="78" s="1"/>
  <c r="S45" i="78"/>
  <c r="R45" i="78"/>
  <c r="Q45" i="78"/>
  <c r="U45" i="78" s="1"/>
  <c r="P45" i="78"/>
  <c r="T45" i="78" s="1"/>
  <c r="E45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U41" i="78" s="1"/>
  <c r="S40" i="78"/>
  <c r="R40" i="78"/>
  <c r="Q40" i="78"/>
  <c r="P40" i="78"/>
  <c r="E40" i="78"/>
  <c r="U40" i="78" s="1"/>
  <c r="U39" i="78"/>
  <c r="S39" i="78"/>
  <c r="R39" i="78"/>
  <c r="Q39" i="78"/>
  <c r="P39" i="78"/>
  <c r="E39" i="78"/>
  <c r="T39" i="78" s="1"/>
  <c r="T38" i="78"/>
  <c r="S38" i="78"/>
  <c r="R38" i="78"/>
  <c r="Q38" i="78"/>
  <c r="P38" i="78"/>
  <c r="E38" i="78"/>
  <c r="U38" i="78" s="1"/>
  <c r="T37" i="78"/>
  <c r="S37" i="78"/>
  <c r="R37" i="78"/>
  <c r="Q37" i="78"/>
  <c r="P37" i="78"/>
  <c r="E37" i="78"/>
  <c r="U37" i="78" s="1"/>
  <c r="S36" i="78"/>
  <c r="R36" i="78"/>
  <c r="Q36" i="78"/>
  <c r="P36" i="78"/>
  <c r="E36" i="78"/>
  <c r="U36" i="78" s="1"/>
  <c r="S35" i="78"/>
  <c r="R35" i="78"/>
  <c r="Q35" i="78"/>
  <c r="P35" i="78"/>
  <c r="E35" i="78"/>
  <c r="T35" i="78" s="1"/>
  <c r="U34" i="78"/>
  <c r="S34" i="78"/>
  <c r="R34" i="78"/>
  <c r="Q34" i="78"/>
  <c r="P34" i="78"/>
  <c r="E34" i="78"/>
  <c r="T34" i="78" s="1"/>
  <c r="S33" i="78"/>
  <c r="R33" i="78"/>
  <c r="Q33" i="78"/>
  <c r="P33" i="78"/>
  <c r="E33" i="78"/>
  <c r="S32" i="78"/>
  <c r="R32" i="78"/>
  <c r="Q32" i="78"/>
  <c r="P32" i="78"/>
  <c r="E32" i="78"/>
  <c r="U32" i="78" s="1"/>
  <c r="S31" i="78"/>
  <c r="R31" i="78"/>
  <c r="Q31" i="78"/>
  <c r="P31" i="78"/>
  <c r="E31" i="78"/>
  <c r="S30" i="78"/>
  <c r="R30" i="78"/>
  <c r="Q30" i="78"/>
  <c r="P30" i="78"/>
  <c r="T30" i="78" s="1"/>
  <c r="E30" i="78"/>
  <c r="S29" i="78"/>
  <c r="R29" i="78"/>
  <c r="Q29" i="78"/>
  <c r="P29" i="78"/>
  <c r="E29" i="78"/>
  <c r="U29" i="78" s="1"/>
  <c r="S28" i="78"/>
  <c r="R28" i="78"/>
  <c r="Q28" i="78"/>
  <c r="P28" i="78"/>
  <c r="E28" i="78"/>
  <c r="S27" i="78"/>
  <c r="R27" i="78"/>
  <c r="T26" i="78"/>
  <c r="S26" i="78"/>
  <c r="R26" i="78"/>
  <c r="Q26" i="78"/>
  <c r="P26" i="78"/>
  <c r="E26" i="78"/>
  <c r="U26" i="78" s="1"/>
  <c r="S25" i="78"/>
  <c r="R25" i="78"/>
  <c r="Q25" i="78"/>
  <c r="P25" i="78"/>
  <c r="E25" i="78"/>
  <c r="S24" i="78"/>
  <c r="R24" i="78"/>
  <c r="Q24" i="78"/>
  <c r="P24" i="78"/>
  <c r="E24" i="78"/>
  <c r="U24" i="78" s="1"/>
  <c r="S23" i="78"/>
  <c r="R23" i="78"/>
  <c r="Q23" i="78"/>
  <c r="P23" i="78"/>
  <c r="E23" i="78"/>
  <c r="U23" i="78" s="1"/>
  <c r="U22" i="78"/>
  <c r="S22" i="78"/>
  <c r="R22" i="78"/>
  <c r="Q22" i="78"/>
  <c r="P22" i="78"/>
  <c r="E22" i="78"/>
  <c r="T22" i="78" s="1"/>
  <c r="T21" i="78"/>
  <c r="S21" i="78"/>
  <c r="R21" i="78"/>
  <c r="Q21" i="78"/>
  <c r="P21" i="78"/>
  <c r="E21" i="78"/>
  <c r="U21" i="78" s="1"/>
  <c r="S20" i="78"/>
  <c r="R20" i="78"/>
  <c r="Q20" i="78"/>
  <c r="P20" i="78"/>
  <c r="E20" i="78"/>
  <c r="U20" i="78" s="1"/>
  <c r="S19" i="78"/>
  <c r="R19" i="78"/>
  <c r="Q19" i="78"/>
  <c r="P19" i="78"/>
  <c r="E19" i="78"/>
  <c r="U19" i="78" s="1"/>
  <c r="U18" i="78"/>
  <c r="S18" i="78"/>
  <c r="R18" i="78"/>
  <c r="Q18" i="78"/>
  <c r="P18" i="78"/>
  <c r="E18" i="78"/>
  <c r="T18" i="78" s="1"/>
  <c r="U17" i="78"/>
  <c r="T17" i="78"/>
  <c r="S17" i="78"/>
  <c r="R17" i="78"/>
  <c r="Q17" i="78"/>
  <c r="P17" i="78"/>
  <c r="E17" i="78"/>
  <c r="S16" i="78"/>
  <c r="R16" i="78"/>
  <c r="Q16" i="78"/>
  <c r="P16" i="78"/>
  <c r="E16" i="78"/>
  <c r="S15" i="78"/>
  <c r="R15" i="78"/>
  <c r="Q15" i="78"/>
  <c r="P15" i="78"/>
  <c r="E15" i="78"/>
  <c r="U15" i="78" s="1"/>
  <c r="S14" i="78"/>
  <c r="R14" i="78"/>
  <c r="Q14" i="78"/>
  <c r="P14" i="78"/>
  <c r="E14" i="78"/>
  <c r="U13" i="78"/>
  <c r="S13" i="78"/>
  <c r="R13" i="78"/>
  <c r="Q13" i="78"/>
  <c r="P13" i="78"/>
  <c r="E13" i="78"/>
  <c r="T13" i="78" s="1"/>
  <c r="T12" i="78"/>
  <c r="S12" i="78"/>
  <c r="R12" i="78"/>
  <c r="Q12" i="78"/>
  <c r="P12" i="78"/>
  <c r="E12" i="78"/>
  <c r="U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T60" i="77"/>
  <c r="S60" i="77"/>
  <c r="R60" i="77"/>
  <c r="Q60" i="77"/>
  <c r="P60" i="77"/>
  <c r="P59" i="77" s="1"/>
  <c r="E60" i="77"/>
  <c r="S59" i="77"/>
  <c r="R59" i="77"/>
  <c r="S58" i="77"/>
  <c r="R58" i="77"/>
  <c r="S57" i="77"/>
  <c r="R57" i="77"/>
  <c r="Q57" i="77"/>
  <c r="P57" i="77"/>
  <c r="E57" i="77"/>
  <c r="U57" i="77" s="1"/>
  <c r="U56" i="77"/>
  <c r="T56" i="77"/>
  <c r="S56" i="77"/>
  <c r="R56" i="77"/>
  <c r="Q56" i="77"/>
  <c r="P56" i="77"/>
  <c r="E56" i="77"/>
  <c r="T55" i="77"/>
  <c r="S55" i="77"/>
  <c r="R55" i="77"/>
  <c r="Q55" i="77"/>
  <c r="P55" i="77"/>
  <c r="E55" i="77"/>
  <c r="U55" i="77" s="1"/>
  <c r="S54" i="77"/>
  <c r="R54" i="77"/>
  <c r="Q54" i="77"/>
  <c r="P54" i="77"/>
  <c r="E54" i="77"/>
  <c r="U54" i="77" s="1"/>
  <c r="S53" i="77"/>
  <c r="R53" i="77"/>
  <c r="S52" i="77"/>
  <c r="R52" i="77"/>
  <c r="Q52" i="77"/>
  <c r="P52" i="77"/>
  <c r="E52" i="77"/>
  <c r="U52" i="77" s="1"/>
  <c r="T51" i="77"/>
  <c r="S51" i="77"/>
  <c r="R51" i="77"/>
  <c r="Q51" i="77"/>
  <c r="P51" i="77"/>
  <c r="E51" i="77"/>
  <c r="U51" i="77" s="1"/>
  <c r="S50" i="77"/>
  <c r="R50" i="77"/>
  <c r="Q50" i="77"/>
  <c r="P50" i="77"/>
  <c r="E50" i="77"/>
  <c r="T49" i="77"/>
  <c r="S49" i="77"/>
  <c r="R49" i="77"/>
  <c r="Q49" i="77"/>
  <c r="P49" i="77"/>
  <c r="E49" i="77"/>
  <c r="U49" i="77" s="1"/>
  <c r="S48" i="77"/>
  <c r="R48" i="77"/>
  <c r="Q48" i="77"/>
  <c r="P48" i="77"/>
  <c r="E48" i="77"/>
  <c r="U48" i="77" s="1"/>
  <c r="U47" i="77"/>
  <c r="T47" i="77"/>
  <c r="S47" i="77"/>
  <c r="R47" i="77"/>
  <c r="Q47" i="77"/>
  <c r="P47" i="77"/>
  <c r="E47" i="77"/>
  <c r="T46" i="77"/>
  <c r="S46" i="77"/>
  <c r="R46" i="77"/>
  <c r="Q46" i="77"/>
  <c r="P46" i="77"/>
  <c r="E46" i="77"/>
  <c r="U46" i="77" s="1"/>
  <c r="S45" i="77"/>
  <c r="R45" i="77"/>
  <c r="Q45" i="77"/>
  <c r="P45" i="77"/>
  <c r="T45" i="77" s="1"/>
  <c r="E45" i="77"/>
  <c r="S44" i="77"/>
  <c r="R44" i="77"/>
  <c r="Q44" i="77"/>
  <c r="P44" i="77"/>
  <c r="E44" i="77"/>
  <c r="S43" i="77"/>
  <c r="R43" i="77"/>
  <c r="S42" i="77"/>
  <c r="R42" i="77"/>
  <c r="U41" i="77"/>
  <c r="T41" i="77"/>
  <c r="S41" i="77"/>
  <c r="R41" i="77"/>
  <c r="Q41" i="77"/>
  <c r="P41" i="77"/>
  <c r="E41" i="77"/>
  <c r="T40" i="77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U38" i="77" s="1"/>
  <c r="U37" i="77"/>
  <c r="S37" i="77"/>
  <c r="R37" i="77"/>
  <c r="Q37" i="77"/>
  <c r="P37" i="77"/>
  <c r="E37" i="77"/>
  <c r="T37" i="77" s="1"/>
  <c r="U36" i="77"/>
  <c r="T36" i="77"/>
  <c r="S36" i="77"/>
  <c r="R36" i="77"/>
  <c r="Q36" i="77"/>
  <c r="P36" i="77"/>
  <c r="E36" i="77"/>
  <c r="S35" i="77"/>
  <c r="R35" i="77"/>
  <c r="Q35" i="77"/>
  <c r="P35" i="77"/>
  <c r="E35" i="77"/>
  <c r="S34" i="77"/>
  <c r="R34" i="77"/>
  <c r="Q34" i="77"/>
  <c r="P34" i="77"/>
  <c r="E34" i="77"/>
  <c r="U34" i="77" s="1"/>
  <c r="S33" i="77"/>
  <c r="R33" i="77"/>
  <c r="Q33" i="77"/>
  <c r="P33" i="77"/>
  <c r="E33" i="77"/>
  <c r="S32" i="77"/>
  <c r="R32" i="77"/>
  <c r="Q32" i="77"/>
  <c r="P32" i="77"/>
  <c r="T32" i="77" s="1"/>
  <c r="E32" i="77"/>
  <c r="S31" i="77"/>
  <c r="R31" i="77"/>
  <c r="Q31" i="77"/>
  <c r="P31" i="77"/>
  <c r="E31" i="77"/>
  <c r="U31" i="77" s="1"/>
  <c r="S30" i="77"/>
  <c r="R30" i="77"/>
  <c r="Q30" i="77"/>
  <c r="P30" i="77"/>
  <c r="E30" i="77"/>
  <c r="U30" i="77" s="1"/>
  <c r="U29" i="77"/>
  <c r="S29" i="77"/>
  <c r="R29" i="77"/>
  <c r="Q29" i="77"/>
  <c r="P29" i="77"/>
  <c r="E29" i="77"/>
  <c r="T29" i="77" s="1"/>
  <c r="U28" i="77"/>
  <c r="T28" i="77"/>
  <c r="S28" i="77"/>
  <c r="R28" i="77"/>
  <c r="Q28" i="77"/>
  <c r="Q27" i="77" s="1"/>
  <c r="P28" i="77"/>
  <c r="E28" i="77"/>
  <c r="S27" i="77"/>
  <c r="R27" i="77"/>
  <c r="T26" i="77"/>
  <c r="S26" i="77"/>
  <c r="R26" i="77"/>
  <c r="Q26" i="77"/>
  <c r="P26" i="77"/>
  <c r="E26" i="77"/>
  <c r="U26" i="77" s="1"/>
  <c r="S25" i="77"/>
  <c r="R25" i="77"/>
  <c r="Q25" i="77"/>
  <c r="P25" i="77"/>
  <c r="E25" i="77"/>
  <c r="U25" i="77" s="1"/>
  <c r="U24" i="77"/>
  <c r="T24" i="77"/>
  <c r="S24" i="77"/>
  <c r="R24" i="77"/>
  <c r="Q24" i="77"/>
  <c r="P24" i="77"/>
  <c r="E24" i="77"/>
  <c r="T23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S21" i="77"/>
  <c r="R21" i="77"/>
  <c r="Q21" i="77"/>
  <c r="P21" i="77"/>
  <c r="E21" i="77"/>
  <c r="U21" i="77" s="1"/>
  <c r="U20" i="77"/>
  <c r="S20" i="77"/>
  <c r="R20" i="77"/>
  <c r="Q20" i="77"/>
  <c r="P20" i="77"/>
  <c r="E20" i="77"/>
  <c r="T20" i="77" s="1"/>
  <c r="U19" i="77"/>
  <c r="T19" i="77"/>
  <c r="S19" i="77"/>
  <c r="R19" i="77"/>
  <c r="Q19" i="77"/>
  <c r="P19" i="77"/>
  <c r="E19" i="77"/>
  <c r="S18" i="77"/>
  <c r="R18" i="77"/>
  <c r="Q18" i="77"/>
  <c r="P18" i="77"/>
  <c r="E18" i="77"/>
  <c r="S17" i="77"/>
  <c r="R17" i="77"/>
  <c r="Q17" i="77"/>
  <c r="P17" i="77"/>
  <c r="E17" i="77"/>
  <c r="U17" i="77" s="1"/>
  <c r="S16" i="77"/>
  <c r="R16" i="77"/>
  <c r="Q16" i="77"/>
  <c r="P16" i="77"/>
  <c r="E16" i="77"/>
  <c r="U15" i="77"/>
  <c r="S15" i="77"/>
  <c r="R15" i="77"/>
  <c r="Q15" i="77"/>
  <c r="P15" i="77"/>
  <c r="E15" i="77"/>
  <c r="T15" i="77" s="1"/>
  <c r="T14" i="77"/>
  <c r="S14" i="77"/>
  <c r="R14" i="77"/>
  <c r="Q14" i="77"/>
  <c r="P14" i="77"/>
  <c r="E14" i="77"/>
  <c r="U14" i="77" s="1"/>
  <c r="S13" i="77"/>
  <c r="R13" i="77"/>
  <c r="Q13" i="77"/>
  <c r="P13" i="77"/>
  <c r="E13" i="77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S10" i="77"/>
  <c r="R10" i="77"/>
  <c r="Q10" i="77"/>
  <c r="P10" i="77"/>
  <c r="E10" i="77"/>
  <c r="U10" i="77" s="1"/>
  <c r="S9" i="77"/>
  <c r="R9" i="77"/>
  <c r="S8" i="77"/>
  <c r="R8" i="77"/>
  <c r="S62" i="76"/>
  <c r="R62" i="76"/>
  <c r="S61" i="76"/>
  <c r="R61" i="76"/>
  <c r="Q61" i="76"/>
  <c r="P61" i="76"/>
  <c r="E61" i="76"/>
  <c r="U61" i="76" s="1"/>
  <c r="U60" i="76"/>
  <c r="S60" i="76"/>
  <c r="R60" i="76"/>
  <c r="Q60" i="76"/>
  <c r="Q59" i="76" s="1"/>
  <c r="P60" i="76"/>
  <c r="P59" i="76" s="1"/>
  <c r="E60" i="76"/>
  <c r="T60" i="76" s="1"/>
  <c r="S59" i="76"/>
  <c r="R59" i="76"/>
  <c r="S58" i="76"/>
  <c r="R58" i="76"/>
  <c r="U57" i="76"/>
  <c r="T57" i="76"/>
  <c r="S57" i="76"/>
  <c r="R57" i="76"/>
  <c r="Q57" i="76"/>
  <c r="P57" i="76"/>
  <c r="E57" i="76"/>
  <c r="S56" i="76"/>
  <c r="R56" i="76"/>
  <c r="Q56" i="76"/>
  <c r="P56" i="76"/>
  <c r="E56" i="76"/>
  <c r="S55" i="76"/>
  <c r="R55" i="76"/>
  <c r="Q55" i="76"/>
  <c r="P55" i="76"/>
  <c r="E55" i="76"/>
  <c r="U55" i="76" s="1"/>
  <c r="S54" i="76"/>
  <c r="R54" i="76"/>
  <c r="Q54" i="76"/>
  <c r="P54" i="76"/>
  <c r="E54" i="76"/>
  <c r="S53" i="76"/>
  <c r="R53" i="76"/>
  <c r="T52" i="76"/>
  <c r="S52" i="76"/>
  <c r="R52" i="76"/>
  <c r="Q52" i="76"/>
  <c r="P52" i="76"/>
  <c r="E52" i="76"/>
  <c r="U52" i="76" s="1"/>
  <c r="S51" i="76"/>
  <c r="R51" i="76"/>
  <c r="Q51" i="76"/>
  <c r="P51" i="76"/>
  <c r="E51" i="76"/>
  <c r="U51" i="76" s="1"/>
  <c r="S50" i="76"/>
  <c r="R50" i="76"/>
  <c r="Q50" i="76"/>
  <c r="P50" i="76"/>
  <c r="E50" i="76"/>
  <c r="U50" i="76" s="1"/>
  <c r="U49" i="76"/>
  <c r="S49" i="76"/>
  <c r="R49" i="76"/>
  <c r="Q49" i="76"/>
  <c r="P49" i="76"/>
  <c r="E49" i="76"/>
  <c r="T49" i="76" s="1"/>
  <c r="U48" i="76"/>
  <c r="T48" i="76"/>
  <c r="S48" i="76"/>
  <c r="R48" i="76"/>
  <c r="Q48" i="76"/>
  <c r="P48" i="76"/>
  <c r="E48" i="76"/>
  <c r="S47" i="76"/>
  <c r="R47" i="76"/>
  <c r="Q47" i="76"/>
  <c r="P47" i="76"/>
  <c r="E47" i="76"/>
  <c r="S46" i="76"/>
  <c r="R46" i="76"/>
  <c r="Q46" i="76"/>
  <c r="P46" i="76"/>
  <c r="E46" i="76"/>
  <c r="U46" i="76" s="1"/>
  <c r="S45" i="76"/>
  <c r="R45" i="76"/>
  <c r="Q45" i="76"/>
  <c r="U45" i="76" s="1"/>
  <c r="P45" i="76"/>
  <c r="T45" i="76" s="1"/>
  <c r="E45" i="76"/>
  <c r="T44" i="76"/>
  <c r="S44" i="76"/>
  <c r="R44" i="76"/>
  <c r="Q44" i="76"/>
  <c r="P44" i="76"/>
  <c r="E44" i="76"/>
  <c r="U44" i="76" s="1"/>
  <c r="S43" i="76"/>
  <c r="R43" i="76"/>
  <c r="S42" i="76"/>
  <c r="R42" i="76"/>
  <c r="S41" i="76"/>
  <c r="R41" i="76"/>
  <c r="Q41" i="76"/>
  <c r="P41" i="76"/>
  <c r="E41" i="76"/>
  <c r="U41" i="76" s="1"/>
  <c r="S40" i="76"/>
  <c r="R40" i="76"/>
  <c r="Q40" i="76"/>
  <c r="P40" i="76"/>
  <c r="E40" i="76"/>
  <c r="U40" i="76" s="1"/>
  <c r="U39" i="76"/>
  <c r="S39" i="76"/>
  <c r="R39" i="76"/>
  <c r="Q39" i="76"/>
  <c r="P39" i="76"/>
  <c r="E39" i="76"/>
  <c r="T39" i="76" s="1"/>
  <c r="U38" i="76"/>
  <c r="T38" i="76"/>
  <c r="S38" i="76"/>
  <c r="R38" i="76"/>
  <c r="Q38" i="76"/>
  <c r="P38" i="76"/>
  <c r="E38" i="76"/>
  <c r="S37" i="76"/>
  <c r="R37" i="76"/>
  <c r="Q37" i="76"/>
  <c r="P37" i="76"/>
  <c r="E37" i="76"/>
  <c r="S36" i="76"/>
  <c r="R36" i="76"/>
  <c r="Q36" i="76"/>
  <c r="P36" i="76"/>
  <c r="E36" i="76"/>
  <c r="U36" i="76" s="1"/>
  <c r="S35" i="76"/>
  <c r="R35" i="76"/>
  <c r="Q35" i="76"/>
  <c r="P35" i="76"/>
  <c r="E35" i="76"/>
  <c r="U34" i="76"/>
  <c r="S34" i="76"/>
  <c r="R34" i="76"/>
  <c r="Q34" i="76"/>
  <c r="P34" i="76"/>
  <c r="E34" i="76"/>
  <c r="T34" i="76" s="1"/>
  <c r="T33" i="76"/>
  <c r="S33" i="76"/>
  <c r="R33" i="76"/>
  <c r="Q33" i="76"/>
  <c r="P33" i="76"/>
  <c r="E33" i="76"/>
  <c r="U33" i="76" s="1"/>
  <c r="S32" i="76"/>
  <c r="R32" i="76"/>
  <c r="Q32" i="76"/>
  <c r="P32" i="76"/>
  <c r="E32" i="76"/>
  <c r="T31" i="76"/>
  <c r="S31" i="76"/>
  <c r="R31" i="76"/>
  <c r="Q31" i="76"/>
  <c r="P31" i="76"/>
  <c r="E31" i="76"/>
  <c r="U31" i="76" s="1"/>
  <c r="S30" i="76"/>
  <c r="R30" i="76"/>
  <c r="Q30" i="76"/>
  <c r="U30" i="76" s="1"/>
  <c r="P30" i="76"/>
  <c r="T30" i="76" s="1"/>
  <c r="E30" i="76"/>
  <c r="S29" i="76"/>
  <c r="R29" i="76"/>
  <c r="Q29" i="76"/>
  <c r="P29" i="76"/>
  <c r="E29" i="76"/>
  <c r="S28" i="76"/>
  <c r="R28" i="76"/>
  <c r="Q28" i="76"/>
  <c r="P28" i="76"/>
  <c r="E28" i="76"/>
  <c r="S27" i="76"/>
  <c r="R27" i="76"/>
  <c r="U26" i="76"/>
  <c r="T26" i="76"/>
  <c r="S26" i="76"/>
  <c r="R26" i="76"/>
  <c r="Q26" i="76"/>
  <c r="P26" i="76"/>
  <c r="E26" i="76"/>
  <c r="T25" i="76"/>
  <c r="S25" i="76"/>
  <c r="R25" i="76"/>
  <c r="Q25" i="76"/>
  <c r="P25" i="76"/>
  <c r="E25" i="76"/>
  <c r="U25" i="76" s="1"/>
  <c r="S24" i="76"/>
  <c r="R24" i="76"/>
  <c r="Q24" i="76"/>
  <c r="P24" i="76"/>
  <c r="E24" i="76"/>
  <c r="U24" i="76" s="1"/>
  <c r="S23" i="76"/>
  <c r="R23" i="76"/>
  <c r="Q23" i="76"/>
  <c r="P23" i="76"/>
  <c r="E23" i="76"/>
  <c r="U23" i="76" s="1"/>
  <c r="U22" i="76"/>
  <c r="S22" i="76"/>
  <c r="R22" i="76"/>
  <c r="Q22" i="76"/>
  <c r="P22" i="76"/>
  <c r="E22" i="76"/>
  <c r="T22" i="76" s="1"/>
  <c r="U21" i="76"/>
  <c r="T21" i="76"/>
  <c r="S21" i="76"/>
  <c r="R21" i="76"/>
  <c r="Q21" i="76"/>
  <c r="P21" i="76"/>
  <c r="E21" i="76"/>
  <c r="S20" i="76"/>
  <c r="R20" i="76"/>
  <c r="Q20" i="76"/>
  <c r="P20" i="76"/>
  <c r="E20" i="76"/>
  <c r="S19" i="76"/>
  <c r="R19" i="76"/>
  <c r="Q19" i="76"/>
  <c r="P19" i="76"/>
  <c r="E19" i="76"/>
  <c r="U19" i="76" s="1"/>
  <c r="S18" i="76"/>
  <c r="R18" i="76"/>
  <c r="Q18" i="76"/>
  <c r="P18" i="76"/>
  <c r="E18" i="76"/>
  <c r="U17" i="76"/>
  <c r="S17" i="76"/>
  <c r="R17" i="76"/>
  <c r="Q17" i="76"/>
  <c r="P17" i="76"/>
  <c r="E17" i="76"/>
  <c r="T17" i="76" s="1"/>
  <c r="T16" i="76"/>
  <c r="S16" i="76"/>
  <c r="R16" i="76"/>
  <c r="Q16" i="76"/>
  <c r="P16" i="76"/>
  <c r="E16" i="76"/>
  <c r="U16" i="76" s="1"/>
  <c r="S15" i="76"/>
  <c r="R15" i="76"/>
  <c r="Q15" i="76"/>
  <c r="P15" i="76"/>
  <c r="E15" i="76"/>
  <c r="U15" i="76" s="1"/>
  <c r="T14" i="76"/>
  <c r="S14" i="76"/>
  <c r="R14" i="76"/>
  <c r="Q14" i="76"/>
  <c r="P14" i="76"/>
  <c r="E14" i="76"/>
  <c r="U14" i="76" s="1"/>
  <c r="S13" i="76"/>
  <c r="R13" i="76"/>
  <c r="Q13" i="76"/>
  <c r="U13" i="76" s="1"/>
  <c r="P13" i="76"/>
  <c r="T13" i="76" s="1"/>
  <c r="E13" i="76"/>
  <c r="S12" i="76"/>
  <c r="R12" i="76"/>
  <c r="Q12" i="76"/>
  <c r="P12" i="76"/>
  <c r="E12" i="76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8" i="76"/>
  <c r="R8" i="76"/>
  <c r="S62" i="75"/>
  <c r="R62" i="75"/>
  <c r="U61" i="75"/>
  <c r="S61" i="75"/>
  <c r="R61" i="75"/>
  <c r="Q61" i="75"/>
  <c r="P61" i="75"/>
  <c r="E61" i="75"/>
  <c r="T61" i="75" s="1"/>
  <c r="T60" i="75"/>
  <c r="S60" i="75"/>
  <c r="R60" i="75"/>
  <c r="Q60" i="75"/>
  <c r="P60" i="75"/>
  <c r="P59" i="75" s="1"/>
  <c r="E60" i="75"/>
  <c r="E59" i="75" s="1"/>
  <c r="U59" i="75" s="1"/>
  <c r="S59" i="75"/>
  <c r="R59" i="75"/>
  <c r="S58" i="75"/>
  <c r="R58" i="75"/>
  <c r="S57" i="75"/>
  <c r="R57" i="75"/>
  <c r="Q57" i="75"/>
  <c r="P57" i="75"/>
  <c r="E57" i="75"/>
  <c r="U57" i="75" s="1"/>
  <c r="T56" i="75"/>
  <c r="S56" i="75"/>
  <c r="R56" i="75"/>
  <c r="Q56" i="75"/>
  <c r="P56" i="75"/>
  <c r="E56" i="75"/>
  <c r="U56" i="75" s="1"/>
  <c r="S55" i="75"/>
  <c r="R55" i="75"/>
  <c r="Q55" i="75"/>
  <c r="P55" i="75"/>
  <c r="E55" i="75"/>
  <c r="T54" i="75"/>
  <c r="S54" i="75"/>
  <c r="R54" i="75"/>
  <c r="Q54" i="75"/>
  <c r="P54" i="75"/>
  <c r="E54" i="75"/>
  <c r="U54" i="75" s="1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U50" i="75"/>
  <c r="T50" i="75"/>
  <c r="S50" i="75"/>
  <c r="R50" i="75"/>
  <c r="Q50" i="75"/>
  <c r="P50" i="75"/>
  <c r="E50" i="75"/>
  <c r="T49" i="75"/>
  <c r="S49" i="75"/>
  <c r="R49" i="75"/>
  <c r="Q49" i="75"/>
  <c r="P49" i="75"/>
  <c r="E49" i="75"/>
  <c r="U49" i="75" s="1"/>
  <c r="S48" i="75"/>
  <c r="R48" i="75"/>
  <c r="Q48" i="75"/>
  <c r="P48" i="75"/>
  <c r="E48" i="75"/>
  <c r="U48" i="75" s="1"/>
  <c r="T47" i="75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T45" i="75" s="1"/>
  <c r="E45" i="75"/>
  <c r="U45" i="75" s="1"/>
  <c r="S44" i="75"/>
  <c r="R44" i="75"/>
  <c r="Q44" i="75"/>
  <c r="P44" i="75"/>
  <c r="E44" i="75"/>
  <c r="S43" i="75"/>
  <c r="R43" i="75"/>
  <c r="S42" i="75"/>
  <c r="R42" i="75"/>
  <c r="T41" i="75"/>
  <c r="S41" i="75"/>
  <c r="R41" i="75"/>
  <c r="Q41" i="75"/>
  <c r="P41" i="75"/>
  <c r="E41" i="75"/>
  <c r="U41" i="75" s="1"/>
  <c r="S40" i="75"/>
  <c r="R40" i="75"/>
  <c r="Q40" i="75"/>
  <c r="P40" i="75"/>
  <c r="E40" i="75"/>
  <c r="T39" i="75"/>
  <c r="S39" i="75"/>
  <c r="R39" i="75"/>
  <c r="Q39" i="75"/>
  <c r="P39" i="75"/>
  <c r="E39" i="75"/>
  <c r="U39" i="75" s="1"/>
  <c r="S38" i="75"/>
  <c r="R38" i="75"/>
  <c r="Q38" i="75"/>
  <c r="P38" i="75"/>
  <c r="E38" i="75"/>
  <c r="U38" i="75" s="1"/>
  <c r="U37" i="75"/>
  <c r="T37" i="75"/>
  <c r="S37" i="75"/>
  <c r="R37" i="75"/>
  <c r="Q37" i="75"/>
  <c r="P37" i="75"/>
  <c r="E37" i="75"/>
  <c r="T36" i="75"/>
  <c r="S36" i="75"/>
  <c r="R36" i="75"/>
  <c r="Q36" i="75"/>
  <c r="P36" i="75"/>
  <c r="E36" i="75"/>
  <c r="U36" i="75" s="1"/>
  <c r="T35" i="75"/>
  <c r="S35" i="75"/>
  <c r="R35" i="75"/>
  <c r="Q35" i="75"/>
  <c r="P35" i="75"/>
  <c r="E35" i="75"/>
  <c r="U35" i="75" s="1"/>
  <c r="S34" i="75"/>
  <c r="R34" i="75"/>
  <c r="Q34" i="75"/>
  <c r="P34" i="75"/>
  <c r="E34" i="75"/>
  <c r="U34" i="75" s="1"/>
  <c r="U33" i="75"/>
  <c r="T33" i="75"/>
  <c r="S33" i="75"/>
  <c r="R33" i="75"/>
  <c r="Q33" i="75"/>
  <c r="P33" i="75"/>
  <c r="E33" i="75"/>
  <c r="S32" i="75"/>
  <c r="R32" i="75"/>
  <c r="Q32" i="75"/>
  <c r="P32" i="75"/>
  <c r="E32" i="75"/>
  <c r="T31" i="75"/>
  <c r="S31" i="75"/>
  <c r="R31" i="75"/>
  <c r="Q31" i="75"/>
  <c r="P31" i="75"/>
  <c r="E31" i="75"/>
  <c r="U31" i="75" s="1"/>
  <c r="S30" i="75"/>
  <c r="R30" i="75"/>
  <c r="Q30" i="75"/>
  <c r="P30" i="75"/>
  <c r="E30" i="75"/>
  <c r="U29" i="75"/>
  <c r="T29" i="75"/>
  <c r="S29" i="75"/>
  <c r="R29" i="75"/>
  <c r="Q29" i="75"/>
  <c r="P29" i="75"/>
  <c r="E29" i="75"/>
  <c r="T28" i="75"/>
  <c r="S28" i="75"/>
  <c r="R28" i="75"/>
  <c r="Q28" i="75"/>
  <c r="P28" i="75"/>
  <c r="E28" i="75"/>
  <c r="U28" i="75" s="1"/>
  <c r="S27" i="75"/>
  <c r="R27" i="75"/>
  <c r="T26" i="75"/>
  <c r="S26" i="75"/>
  <c r="R26" i="75"/>
  <c r="Q26" i="75"/>
  <c r="P26" i="75"/>
  <c r="E26" i="75"/>
  <c r="U26" i="75" s="1"/>
  <c r="S25" i="75"/>
  <c r="R25" i="75"/>
  <c r="Q25" i="75"/>
  <c r="P25" i="75"/>
  <c r="E25" i="75"/>
  <c r="U25" i="75" s="1"/>
  <c r="T24" i="75"/>
  <c r="S24" i="75"/>
  <c r="R24" i="75"/>
  <c r="Q24" i="75"/>
  <c r="P24" i="75"/>
  <c r="E24" i="75"/>
  <c r="U24" i="75" s="1"/>
  <c r="S23" i="75"/>
  <c r="R23" i="75"/>
  <c r="Q23" i="75"/>
  <c r="P23" i="75"/>
  <c r="E23" i="75"/>
  <c r="T22" i="75"/>
  <c r="S22" i="75"/>
  <c r="R22" i="75"/>
  <c r="Q22" i="75"/>
  <c r="P22" i="75"/>
  <c r="E22" i="75"/>
  <c r="U22" i="75" s="1"/>
  <c r="S21" i="75"/>
  <c r="R21" i="75"/>
  <c r="Q21" i="75"/>
  <c r="P21" i="75"/>
  <c r="E21" i="75"/>
  <c r="U21" i="75" s="1"/>
  <c r="U20" i="75"/>
  <c r="T20" i="75"/>
  <c r="S20" i="75"/>
  <c r="R20" i="75"/>
  <c r="Q20" i="75"/>
  <c r="P20" i="75"/>
  <c r="E20" i="75"/>
  <c r="T19" i="75"/>
  <c r="S19" i="75"/>
  <c r="R19" i="75"/>
  <c r="Q19" i="75"/>
  <c r="P19" i="75"/>
  <c r="E19" i="75"/>
  <c r="U19" i="75" s="1"/>
  <c r="T18" i="75"/>
  <c r="S18" i="75"/>
  <c r="R18" i="75"/>
  <c r="Q18" i="75"/>
  <c r="P18" i="75"/>
  <c r="E18" i="75"/>
  <c r="U18" i="75" s="1"/>
  <c r="S17" i="75"/>
  <c r="R17" i="75"/>
  <c r="Q17" i="75"/>
  <c r="P17" i="75"/>
  <c r="E17" i="75"/>
  <c r="U17" i="75" s="1"/>
  <c r="U16" i="75"/>
  <c r="T16" i="75"/>
  <c r="S16" i="75"/>
  <c r="R16" i="75"/>
  <c r="Q16" i="75"/>
  <c r="P16" i="75"/>
  <c r="E16" i="75"/>
  <c r="U15" i="75"/>
  <c r="T15" i="75"/>
  <c r="S15" i="75"/>
  <c r="R15" i="75"/>
  <c r="Q15" i="75"/>
  <c r="P15" i="75"/>
  <c r="E15" i="75"/>
  <c r="S14" i="75"/>
  <c r="R14" i="75"/>
  <c r="Q14" i="75"/>
  <c r="P14" i="75"/>
  <c r="E14" i="75"/>
  <c r="S13" i="75"/>
  <c r="R13" i="75"/>
  <c r="Q13" i="75"/>
  <c r="P13" i="75"/>
  <c r="E13" i="75"/>
  <c r="U13" i="75" s="1"/>
  <c r="S12" i="75"/>
  <c r="R12" i="75"/>
  <c r="Q12" i="75"/>
  <c r="P12" i="75"/>
  <c r="E12" i="75"/>
  <c r="U11" i="75"/>
  <c r="T11" i="75"/>
  <c r="S11" i="75"/>
  <c r="R11" i="75"/>
  <c r="Q11" i="75"/>
  <c r="P11" i="75"/>
  <c r="E11" i="75"/>
  <c r="S10" i="75"/>
  <c r="R10" i="75"/>
  <c r="Q10" i="75"/>
  <c r="P10" i="75"/>
  <c r="E10" i="75"/>
  <c r="U10" i="75" s="1"/>
  <c r="S9" i="75"/>
  <c r="R9" i="75"/>
  <c r="S8" i="75"/>
  <c r="R8" i="75"/>
  <c r="S62" i="74"/>
  <c r="R62" i="74"/>
  <c r="S61" i="74"/>
  <c r="R61" i="74"/>
  <c r="Q61" i="74"/>
  <c r="P61" i="74"/>
  <c r="E61" i="74"/>
  <c r="U61" i="74" s="1"/>
  <c r="U60" i="74"/>
  <c r="T60" i="74"/>
  <c r="S60" i="74"/>
  <c r="R60" i="74"/>
  <c r="Q60" i="74"/>
  <c r="Q59" i="74" s="1"/>
  <c r="P60" i="74"/>
  <c r="P59" i="74" s="1"/>
  <c r="E60" i="74"/>
  <c r="S59" i="74"/>
  <c r="R59" i="74"/>
  <c r="S58" i="74"/>
  <c r="R58" i="74"/>
  <c r="T57" i="74"/>
  <c r="S57" i="74"/>
  <c r="R57" i="74"/>
  <c r="Q57" i="74"/>
  <c r="P57" i="74"/>
  <c r="E57" i="74"/>
  <c r="U57" i="74" s="1"/>
  <c r="T56" i="74"/>
  <c r="S56" i="74"/>
  <c r="R56" i="74"/>
  <c r="Q56" i="74"/>
  <c r="P56" i="74"/>
  <c r="E56" i="74"/>
  <c r="U56" i="74" s="1"/>
  <c r="S55" i="74"/>
  <c r="R55" i="74"/>
  <c r="Q55" i="74"/>
  <c r="P55" i="74"/>
  <c r="E55" i="74"/>
  <c r="U55" i="74" s="1"/>
  <c r="U54" i="74"/>
  <c r="T54" i="74"/>
  <c r="S54" i="74"/>
  <c r="R54" i="74"/>
  <c r="Q54" i="74"/>
  <c r="P54" i="74"/>
  <c r="E54" i="74"/>
  <c r="S53" i="74"/>
  <c r="R53" i="74"/>
  <c r="S52" i="74"/>
  <c r="R52" i="74"/>
  <c r="Q52" i="74"/>
  <c r="P52" i="74"/>
  <c r="E52" i="74"/>
  <c r="T51" i="74"/>
  <c r="S51" i="74"/>
  <c r="R51" i="74"/>
  <c r="Q51" i="74"/>
  <c r="P51" i="74"/>
  <c r="E51" i="74"/>
  <c r="U51" i="74" s="1"/>
  <c r="S50" i="74"/>
  <c r="R50" i="74"/>
  <c r="Q50" i="74"/>
  <c r="P50" i="74"/>
  <c r="E50" i="74"/>
  <c r="U50" i="74" s="1"/>
  <c r="U49" i="74"/>
  <c r="T49" i="74"/>
  <c r="S49" i="74"/>
  <c r="R49" i="74"/>
  <c r="Q49" i="74"/>
  <c r="P49" i="74"/>
  <c r="E49" i="74"/>
  <c r="T48" i="74"/>
  <c r="S48" i="74"/>
  <c r="R48" i="74"/>
  <c r="Q48" i="74"/>
  <c r="P48" i="74"/>
  <c r="E48" i="74"/>
  <c r="U48" i="74" s="1"/>
  <c r="T47" i="74"/>
  <c r="S47" i="74"/>
  <c r="R47" i="74"/>
  <c r="Q47" i="74"/>
  <c r="P47" i="74"/>
  <c r="E47" i="74"/>
  <c r="U47" i="74" s="1"/>
  <c r="S46" i="74"/>
  <c r="R46" i="74"/>
  <c r="Q46" i="74"/>
  <c r="P46" i="74"/>
  <c r="E46" i="74"/>
  <c r="U46" i="74" s="1"/>
  <c r="S45" i="74"/>
  <c r="R45" i="74"/>
  <c r="Q45" i="74"/>
  <c r="P45" i="74"/>
  <c r="T45" i="74" s="1"/>
  <c r="E45" i="74"/>
  <c r="S44" i="74"/>
  <c r="R44" i="74"/>
  <c r="Q44" i="74"/>
  <c r="P44" i="74"/>
  <c r="E44" i="74"/>
  <c r="S43" i="74"/>
  <c r="R43" i="74"/>
  <c r="S42" i="74"/>
  <c r="R42" i="74"/>
  <c r="T41" i="74"/>
  <c r="S41" i="74"/>
  <c r="R41" i="74"/>
  <c r="Q41" i="74"/>
  <c r="P41" i="74"/>
  <c r="E41" i="74"/>
  <c r="U41" i="74" s="1"/>
  <c r="S40" i="74"/>
  <c r="R40" i="74"/>
  <c r="Q40" i="74"/>
  <c r="P40" i="74"/>
  <c r="E40" i="74"/>
  <c r="U40" i="74" s="1"/>
  <c r="U39" i="74"/>
  <c r="T39" i="74"/>
  <c r="S39" i="74"/>
  <c r="R39" i="74"/>
  <c r="Q39" i="74"/>
  <c r="P39" i="74"/>
  <c r="E39" i="74"/>
  <c r="T38" i="74"/>
  <c r="S38" i="74"/>
  <c r="R38" i="74"/>
  <c r="Q38" i="74"/>
  <c r="P38" i="74"/>
  <c r="E38" i="74"/>
  <c r="U38" i="74" s="1"/>
  <c r="T37" i="74"/>
  <c r="S37" i="74"/>
  <c r="R37" i="74"/>
  <c r="Q37" i="74"/>
  <c r="P37" i="74"/>
  <c r="E37" i="74"/>
  <c r="U37" i="74" s="1"/>
  <c r="S36" i="74"/>
  <c r="R36" i="74"/>
  <c r="Q36" i="74"/>
  <c r="P36" i="74"/>
  <c r="E36" i="74"/>
  <c r="U36" i="74" s="1"/>
  <c r="U35" i="74"/>
  <c r="T35" i="74"/>
  <c r="S35" i="74"/>
  <c r="R35" i="74"/>
  <c r="Q35" i="74"/>
  <c r="P35" i="74"/>
  <c r="E35" i="74"/>
  <c r="U34" i="74"/>
  <c r="T34" i="74"/>
  <c r="S34" i="74"/>
  <c r="R34" i="74"/>
  <c r="Q34" i="74"/>
  <c r="P34" i="74"/>
  <c r="E34" i="74"/>
  <c r="S33" i="74"/>
  <c r="R33" i="74"/>
  <c r="Q33" i="74"/>
  <c r="P33" i="74"/>
  <c r="T33" i="74" s="1"/>
  <c r="E33" i="74"/>
  <c r="S32" i="74"/>
  <c r="R32" i="74"/>
  <c r="Q32" i="74"/>
  <c r="P32" i="74"/>
  <c r="E32" i="74"/>
  <c r="U32" i="74" s="1"/>
  <c r="U31" i="74"/>
  <c r="T31" i="74"/>
  <c r="S31" i="74"/>
  <c r="R31" i="74"/>
  <c r="Q31" i="74"/>
  <c r="P31" i="74"/>
  <c r="E31" i="74"/>
  <c r="S30" i="74"/>
  <c r="R30" i="74"/>
  <c r="Q30" i="74"/>
  <c r="P30" i="74"/>
  <c r="E30" i="74"/>
  <c r="T29" i="74"/>
  <c r="S29" i="74"/>
  <c r="R29" i="74"/>
  <c r="Q29" i="74"/>
  <c r="P29" i="74"/>
  <c r="E29" i="74"/>
  <c r="U29" i="74" s="1"/>
  <c r="S28" i="74"/>
  <c r="R28" i="74"/>
  <c r="Q28" i="74"/>
  <c r="P28" i="74"/>
  <c r="E28" i="74"/>
  <c r="S27" i="74"/>
  <c r="R27" i="74"/>
  <c r="S26" i="74"/>
  <c r="R26" i="74"/>
  <c r="Q26" i="74"/>
  <c r="P26" i="74"/>
  <c r="E26" i="74"/>
  <c r="U25" i="74"/>
  <c r="T25" i="74"/>
  <c r="S25" i="74"/>
  <c r="R25" i="74"/>
  <c r="Q25" i="74"/>
  <c r="P25" i="74"/>
  <c r="E25" i="74"/>
  <c r="T24" i="74"/>
  <c r="S24" i="74"/>
  <c r="R24" i="74"/>
  <c r="Q24" i="74"/>
  <c r="P24" i="74"/>
  <c r="E24" i="74"/>
  <c r="U24" i="74" s="1"/>
  <c r="S23" i="74"/>
  <c r="R23" i="74"/>
  <c r="Q23" i="74"/>
  <c r="P23" i="74"/>
  <c r="E23" i="74"/>
  <c r="U23" i="74" s="1"/>
  <c r="T22" i="74"/>
  <c r="S22" i="74"/>
  <c r="R22" i="74"/>
  <c r="Q22" i="74"/>
  <c r="P22" i="74"/>
  <c r="E22" i="74"/>
  <c r="U22" i="74" s="1"/>
  <c r="S21" i="74"/>
  <c r="R21" i="74"/>
  <c r="Q21" i="74"/>
  <c r="P21" i="74"/>
  <c r="E21" i="74"/>
  <c r="T20" i="74"/>
  <c r="S20" i="74"/>
  <c r="R20" i="74"/>
  <c r="Q20" i="74"/>
  <c r="P20" i="74"/>
  <c r="E20" i="74"/>
  <c r="U20" i="74" s="1"/>
  <c r="S19" i="74"/>
  <c r="R19" i="74"/>
  <c r="Q19" i="74"/>
  <c r="P19" i="74"/>
  <c r="E19" i="74"/>
  <c r="U19" i="74" s="1"/>
  <c r="U18" i="74"/>
  <c r="T18" i="74"/>
  <c r="S18" i="74"/>
  <c r="R18" i="74"/>
  <c r="Q18" i="74"/>
  <c r="P18" i="74"/>
  <c r="E18" i="74"/>
  <c r="T17" i="74"/>
  <c r="S17" i="74"/>
  <c r="R17" i="74"/>
  <c r="Q17" i="74"/>
  <c r="P17" i="74"/>
  <c r="E17" i="74"/>
  <c r="U17" i="74" s="1"/>
  <c r="T16" i="74"/>
  <c r="S16" i="74"/>
  <c r="R16" i="74"/>
  <c r="Q16" i="74"/>
  <c r="P16" i="74"/>
  <c r="E16" i="74"/>
  <c r="U16" i="74" s="1"/>
  <c r="S15" i="74"/>
  <c r="R15" i="74"/>
  <c r="Q15" i="74"/>
  <c r="P15" i="74"/>
  <c r="E15" i="74"/>
  <c r="U15" i="74" s="1"/>
  <c r="U14" i="74"/>
  <c r="T14" i="74"/>
  <c r="S14" i="74"/>
  <c r="R14" i="74"/>
  <c r="Q14" i="74"/>
  <c r="P14" i="74"/>
  <c r="E14" i="74"/>
  <c r="U13" i="74"/>
  <c r="T13" i="74"/>
  <c r="S13" i="74"/>
  <c r="R13" i="74"/>
  <c r="Q13" i="74"/>
  <c r="P13" i="74"/>
  <c r="E13" i="74"/>
  <c r="S12" i="74"/>
  <c r="R12" i="74"/>
  <c r="Q12" i="74"/>
  <c r="P12" i="74"/>
  <c r="E12" i="74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S8" i="74"/>
  <c r="R8" i="74"/>
  <c r="S62" i="73"/>
  <c r="R62" i="73"/>
  <c r="U61" i="73"/>
  <c r="T61" i="73"/>
  <c r="S61" i="73"/>
  <c r="R61" i="73"/>
  <c r="Q61" i="73"/>
  <c r="P61" i="73"/>
  <c r="E61" i="73"/>
  <c r="T60" i="73"/>
  <c r="S60" i="73"/>
  <c r="R60" i="73"/>
  <c r="Q60" i="73"/>
  <c r="P60" i="73"/>
  <c r="P59" i="73" s="1"/>
  <c r="E60" i="73"/>
  <c r="E59" i="73" s="1"/>
  <c r="U59" i="73" s="1"/>
  <c r="S59" i="73"/>
  <c r="R59" i="73"/>
  <c r="S58" i="73"/>
  <c r="R58" i="73"/>
  <c r="S57" i="73"/>
  <c r="R57" i="73"/>
  <c r="Q57" i="73"/>
  <c r="P57" i="73"/>
  <c r="E57" i="73"/>
  <c r="U57" i="73" s="1"/>
  <c r="T56" i="73"/>
  <c r="S56" i="73"/>
  <c r="R56" i="73"/>
  <c r="Q56" i="73"/>
  <c r="P56" i="73"/>
  <c r="E56" i="73"/>
  <c r="U56" i="73" s="1"/>
  <c r="S55" i="73"/>
  <c r="R55" i="73"/>
  <c r="Q55" i="73"/>
  <c r="P55" i="73"/>
  <c r="E55" i="73"/>
  <c r="T54" i="73"/>
  <c r="S54" i="73"/>
  <c r="R54" i="73"/>
  <c r="Q54" i="73"/>
  <c r="P54" i="73"/>
  <c r="E54" i="73"/>
  <c r="U54" i="73" s="1"/>
  <c r="S53" i="73"/>
  <c r="R53" i="73"/>
  <c r="S52" i="73"/>
  <c r="R52" i="73"/>
  <c r="Q52" i="73"/>
  <c r="P52" i="73"/>
  <c r="E52" i="73"/>
  <c r="U52" i="73" s="1"/>
  <c r="S51" i="73"/>
  <c r="R51" i="73"/>
  <c r="Q51" i="73"/>
  <c r="P51" i="73"/>
  <c r="E51" i="73"/>
  <c r="U50" i="73"/>
  <c r="T50" i="73"/>
  <c r="S50" i="73"/>
  <c r="R50" i="73"/>
  <c r="Q50" i="73"/>
  <c r="P50" i="73"/>
  <c r="E50" i="73"/>
  <c r="T49" i="73"/>
  <c r="S49" i="73"/>
  <c r="R49" i="73"/>
  <c r="Q49" i="73"/>
  <c r="P49" i="73"/>
  <c r="E49" i="73"/>
  <c r="U49" i="73" s="1"/>
  <c r="S48" i="73"/>
  <c r="R48" i="73"/>
  <c r="Q48" i="73"/>
  <c r="P48" i="73"/>
  <c r="E48" i="73"/>
  <c r="U48" i="73" s="1"/>
  <c r="T47" i="73"/>
  <c r="S47" i="73"/>
  <c r="R47" i="73"/>
  <c r="Q47" i="73"/>
  <c r="P47" i="73"/>
  <c r="E47" i="73"/>
  <c r="U47" i="73" s="1"/>
  <c r="S46" i="73"/>
  <c r="R46" i="73"/>
  <c r="Q46" i="73"/>
  <c r="P46" i="73"/>
  <c r="E46" i="73"/>
  <c r="S45" i="73"/>
  <c r="R45" i="73"/>
  <c r="Q45" i="73"/>
  <c r="P45" i="73"/>
  <c r="T45" i="73" s="1"/>
  <c r="E45" i="73"/>
  <c r="U45" i="73" s="1"/>
  <c r="S44" i="73"/>
  <c r="R44" i="73"/>
  <c r="Q44" i="73"/>
  <c r="P44" i="73"/>
  <c r="E44" i="73"/>
  <c r="S43" i="73"/>
  <c r="R43" i="73"/>
  <c r="S42" i="73"/>
  <c r="R42" i="73"/>
  <c r="T41" i="73"/>
  <c r="S41" i="73"/>
  <c r="R41" i="73"/>
  <c r="Q41" i="73"/>
  <c r="P41" i="73"/>
  <c r="E41" i="73"/>
  <c r="U41" i="73" s="1"/>
  <c r="S40" i="73"/>
  <c r="R40" i="73"/>
  <c r="Q40" i="73"/>
  <c r="P40" i="73"/>
  <c r="E40" i="73"/>
  <c r="S39" i="73"/>
  <c r="R39" i="73"/>
  <c r="Q39" i="73"/>
  <c r="P39" i="73"/>
  <c r="E39" i="73"/>
  <c r="U39" i="73" s="1"/>
  <c r="S38" i="73"/>
  <c r="R38" i="73"/>
  <c r="Q38" i="73"/>
  <c r="P38" i="73"/>
  <c r="E38" i="73"/>
  <c r="U38" i="73" s="1"/>
  <c r="U37" i="73"/>
  <c r="S37" i="73"/>
  <c r="R37" i="73"/>
  <c r="Q37" i="73"/>
  <c r="P37" i="73"/>
  <c r="E37" i="73"/>
  <c r="T37" i="73" s="1"/>
  <c r="T36" i="73"/>
  <c r="S36" i="73"/>
  <c r="R36" i="73"/>
  <c r="Q36" i="73"/>
  <c r="P36" i="73"/>
  <c r="E36" i="73"/>
  <c r="U36" i="73" s="1"/>
  <c r="T35" i="73"/>
  <c r="S35" i="73"/>
  <c r="R35" i="73"/>
  <c r="Q35" i="73"/>
  <c r="P35" i="73"/>
  <c r="E35" i="73"/>
  <c r="U35" i="73" s="1"/>
  <c r="S34" i="73"/>
  <c r="R34" i="73"/>
  <c r="Q34" i="73"/>
  <c r="P34" i="73"/>
  <c r="E34" i="73"/>
  <c r="U34" i="73" s="1"/>
  <c r="U33" i="73"/>
  <c r="T33" i="73"/>
  <c r="S33" i="73"/>
  <c r="R33" i="73"/>
  <c r="Q33" i="73"/>
  <c r="P33" i="73"/>
  <c r="E33" i="73"/>
  <c r="S32" i="73"/>
  <c r="R32" i="73"/>
  <c r="Q32" i="73"/>
  <c r="P32" i="73"/>
  <c r="E32" i="73"/>
  <c r="S31" i="73"/>
  <c r="R31" i="73"/>
  <c r="Q31" i="73"/>
  <c r="P31" i="73"/>
  <c r="E31" i="73"/>
  <c r="U31" i="73" s="1"/>
  <c r="S30" i="73"/>
  <c r="R30" i="73"/>
  <c r="Q30" i="73"/>
  <c r="P30" i="73"/>
  <c r="E30" i="73"/>
  <c r="U29" i="73"/>
  <c r="S29" i="73"/>
  <c r="R29" i="73"/>
  <c r="Q29" i="73"/>
  <c r="P29" i="73"/>
  <c r="E29" i="73"/>
  <c r="T29" i="73" s="1"/>
  <c r="T28" i="73"/>
  <c r="S28" i="73"/>
  <c r="R28" i="73"/>
  <c r="Q28" i="73"/>
  <c r="P28" i="73"/>
  <c r="E28" i="73"/>
  <c r="U28" i="73" s="1"/>
  <c r="S27" i="73"/>
  <c r="R27" i="73"/>
  <c r="T26" i="73"/>
  <c r="S26" i="73"/>
  <c r="R26" i="73"/>
  <c r="Q26" i="73"/>
  <c r="P26" i="73"/>
  <c r="E26" i="73"/>
  <c r="U26" i="73" s="1"/>
  <c r="S25" i="73"/>
  <c r="R25" i="73"/>
  <c r="Q25" i="73"/>
  <c r="P25" i="73"/>
  <c r="E25" i="73"/>
  <c r="U25" i="73" s="1"/>
  <c r="T24" i="73"/>
  <c r="S24" i="73"/>
  <c r="R24" i="73"/>
  <c r="Q24" i="73"/>
  <c r="P24" i="73"/>
  <c r="E24" i="73"/>
  <c r="U24" i="73" s="1"/>
  <c r="S23" i="73"/>
  <c r="R23" i="73"/>
  <c r="Q23" i="73"/>
  <c r="P23" i="73"/>
  <c r="E23" i="73"/>
  <c r="S22" i="73"/>
  <c r="R22" i="73"/>
  <c r="Q22" i="73"/>
  <c r="P22" i="73"/>
  <c r="E22" i="73"/>
  <c r="U22" i="73" s="1"/>
  <c r="S21" i="73"/>
  <c r="R21" i="73"/>
  <c r="Q21" i="73"/>
  <c r="P21" i="73"/>
  <c r="E21" i="73"/>
  <c r="U21" i="73" s="1"/>
  <c r="U20" i="73"/>
  <c r="S20" i="73"/>
  <c r="R20" i="73"/>
  <c r="Q20" i="73"/>
  <c r="P20" i="73"/>
  <c r="E20" i="73"/>
  <c r="T20" i="73" s="1"/>
  <c r="T19" i="73"/>
  <c r="S19" i="73"/>
  <c r="R19" i="73"/>
  <c r="Q19" i="73"/>
  <c r="P19" i="73"/>
  <c r="E19" i="73"/>
  <c r="U19" i="73" s="1"/>
  <c r="T18" i="73"/>
  <c r="S18" i="73"/>
  <c r="R18" i="73"/>
  <c r="Q18" i="73"/>
  <c r="P18" i="73"/>
  <c r="E18" i="73"/>
  <c r="U18" i="73" s="1"/>
  <c r="S17" i="73"/>
  <c r="R17" i="73"/>
  <c r="Q17" i="73"/>
  <c r="P17" i="73"/>
  <c r="E17" i="73"/>
  <c r="U17" i="73" s="1"/>
  <c r="U16" i="73"/>
  <c r="T16" i="73"/>
  <c r="S16" i="73"/>
  <c r="R16" i="73"/>
  <c r="Q16" i="73"/>
  <c r="P16" i="73"/>
  <c r="E16" i="73"/>
  <c r="U15" i="73"/>
  <c r="S15" i="73"/>
  <c r="R15" i="73"/>
  <c r="Q15" i="73"/>
  <c r="P15" i="73"/>
  <c r="E15" i="73"/>
  <c r="T15" i="73" s="1"/>
  <c r="S14" i="73"/>
  <c r="R14" i="73"/>
  <c r="Q14" i="73"/>
  <c r="P14" i="73"/>
  <c r="E14" i="73"/>
  <c r="S13" i="73"/>
  <c r="R13" i="73"/>
  <c r="Q13" i="73"/>
  <c r="P13" i="73"/>
  <c r="E13" i="73"/>
  <c r="U13" i="73" s="1"/>
  <c r="S12" i="73"/>
  <c r="R12" i="73"/>
  <c r="Q12" i="73"/>
  <c r="P12" i="73"/>
  <c r="E12" i="73"/>
  <c r="U11" i="73"/>
  <c r="T11" i="73"/>
  <c r="S11" i="73"/>
  <c r="R11" i="73"/>
  <c r="Q11" i="73"/>
  <c r="P11" i="73"/>
  <c r="E11" i="73"/>
  <c r="S10" i="73"/>
  <c r="R10" i="73"/>
  <c r="Q10" i="73"/>
  <c r="P10" i="73"/>
  <c r="E10" i="73"/>
  <c r="U10" i="73" s="1"/>
  <c r="S9" i="73"/>
  <c r="R9" i="73"/>
  <c r="S8" i="73"/>
  <c r="R8" i="73"/>
  <c r="S62" i="72"/>
  <c r="R62" i="72"/>
  <c r="S61" i="72"/>
  <c r="R61" i="72"/>
  <c r="Q61" i="72"/>
  <c r="P61" i="72"/>
  <c r="E61" i="72"/>
  <c r="U61" i="72" s="1"/>
  <c r="U60" i="72"/>
  <c r="S60" i="72"/>
  <c r="R60" i="72"/>
  <c r="Q60" i="72"/>
  <c r="Q59" i="72" s="1"/>
  <c r="P60" i="72"/>
  <c r="E60" i="72"/>
  <c r="T60" i="72" s="1"/>
  <c r="S59" i="72"/>
  <c r="R59" i="72"/>
  <c r="S58" i="72"/>
  <c r="R58" i="72"/>
  <c r="T57" i="72"/>
  <c r="S57" i="72"/>
  <c r="R57" i="72"/>
  <c r="Q57" i="72"/>
  <c r="P57" i="72"/>
  <c r="E57" i="72"/>
  <c r="U57" i="72" s="1"/>
  <c r="T56" i="72"/>
  <c r="S56" i="72"/>
  <c r="R56" i="72"/>
  <c r="Q56" i="72"/>
  <c r="P56" i="72"/>
  <c r="E56" i="72"/>
  <c r="U56" i="72" s="1"/>
  <c r="S55" i="72"/>
  <c r="R55" i="72"/>
  <c r="Q55" i="72"/>
  <c r="P55" i="72"/>
  <c r="E55" i="72"/>
  <c r="U55" i="72" s="1"/>
  <c r="U54" i="72"/>
  <c r="T54" i="72"/>
  <c r="S54" i="72"/>
  <c r="R54" i="72"/>
  <c r="Q54" i="72"/>
  <c r="P54" i="72"/>
  <c r="E54" i="72"/>
  <c r="S53" i="72"/>
  <c r="R53" i="72"/>
  <c r="S52" i="72"/>
  <c r="R52" i="72"/>
  <c r="Q52" i="72"/>
  <c r="P52" i="72"/>
  <c r="E52" i="72"/>
  <c r="S51" i="72"/>
  <c r="R51" i="72"/>
  <c r="Q51" i="72"/>
  <c r="P51" i="72"/>
  <c r="E51" i="72"/>
  <c r="U51" i="72" s="1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T48" i="72"/>
  <c r="S48" i="72"/>
  <c r="R48" i="72"/>
  <c r="Q48" i="72"/>
  <c r="P48" i="72"/>
  <c r="E48" i="72"/>
  <c r="U48" i="72" s="1"/>
  <c r="T47" i="72"/>
  <c r="S47" i="72"/>
  <c r="R47" i="72"/>
  <c r="Q47" i="72"/>
  <c r="P47" i="72"/>
  <c r="E47" i="72"/>
  <c r="U47" i="72" s="1"/>
  <c r="S46" i="72"/>
  <c r="R46" i="72"/>
  <c r="Q46" i="72"/>
  <c r="P46" i="72"/>
  <c r="E46" i="72"/>
  <c r="U46" i="72" s="1"/>
  <c r="S45" i="72"/>
  <c r="R45" i="72"/>
  <c r="Q45" i="72"/>
  <c r="P45" i="72"/>
  <c r="T45" i="72" s="1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U40" i="72" s="1"/>
  <c r="U39" i="72"/>
  <c r="S39" i="72"/>
  <c r="R39" i="72"/>
  <c r="Q39" i="72"/>
  <c r="P39" i="72"/>
  <c r="E39" i="72"/>
  <c r="T39" i="72" s="1"/>
  <c r="T38" i="72"/>
  <c r="S38" i="72"/>
  <c r="R38" i="72"/>
  <c r="Q38" i="72"/>
  <c r="P38" i="72"/>
  <c r="E38" i="72"/>
  <c r="U38" i="72" s="1"/>
  <c r="T37" i="72"/>
  <c r="S37" i="72"/>
  <c r="R37" i="72"/>
  <c r="Q37" i="72"/>
  <c r="P37" i="72"/>
  <c r="E37" i="72"/>
  <c r="U37" i="72" s="1"/>
  <c r="S36" i="72"/>
  <c r="R36" i="72"/>
  <c r="Q36" i="72"/>
  <c r="P36" i="72"/>
  <c r="E36" i="72"/>
  <c r="U36" i="72" s="1"/>
  <c r="U35" i="72"/>
  <c r="T35" i="72"/>
  <c r="S35" i="72"/>
  <c r="R35" i="72"/>
  <c r="Q35" i="72"/>
  <c r="P35" i="72"/>
  <c r="E35" i="72"/>
  <c r="U34" i="72"/>
  <c r="S34" i="72"/>
  <c r="R34" i="72"/>
  <c r="Q34" i="72"/>
  <c r="P34" i="72"/>
  <c r="E34" i="72"/>
  <c r="T34" i="72" s="1"/>
  <c r="S33" i="72"/>
  <c r="R33" i="72"/>
  <c r="Q33" i="72"/>
  <c r="P33" i="72"/>
  <c r="E33" i="72"/>
  <c r="S32" i="72"/>
  <c r="R32" i="72"/>
  <c r="Q32" i="72"/>
  <c r="P32" i="72"/>
  <c r="E32" i="72"/>
  <c r="U32" i="72" s="1"/>
  <c r="S31" i="72"/>
  <c r="R31" i="72"/>
  <c r="Q31" i="72"/>
  <c r="P31" i="72"/>
  <c r="E31" i="72"/>
  <c r="S30" i="72"/>
  <c r="R30" i="72"/>
  <c r="Q30" i="72"/>
  <c r="P30" i="72"/>
  <c r="T30" i="72" s="1"/>
  <c r="E30" i="72"/>
  <c r="T29" i="72"/>
  <c r="S29" i="72"/>
  <c r="R29" i="72"/>
  <c r="Q29" i="72"/>
  <c r="P29" i="72"/>
  <c r="E29" i="72"/>
  <c r="U29" i="72" s="1"/>
  <c r="S28" i="72"/>
  <c r="R28" i="72"/>
  <c r="Q28" i="72"/>
  <c r="P28" i="72"/>
  <c r="E28" i="72"/>
  <c r="E27" i="72" s="1"/>
  <c r="S27" i="72"/>
  <c r="R27" i="72"/>
  <c r="T26" i="72"/>
  <c r="S26" i="72"/>
  <c r="R26" i="72"/>
  <c r="Q26" i="72"/>
  <c r="P26" i="72"/>
  <c r="E26" i="72"/>
  <c r="U26" i="72" s="1"/>
  <c r="S25" i="72"/>
  <c r="R25" i="72"/>
  <c r="Q25" i="72"/>
  <c r="P25" i="72"/>
  <c r="E25" i="72"/>
  <c r="S24" i="72"/>
  <c r="R24" i="72"/>
  <c r="Q24" i="72"/>
  <c r="P24" i="72"/>
  <c r="E24" i="72"/>
  <c r="U24" i="72" s="1"/>
  <c r="S23" i="72"/>
  <c r="R23" i="72"/>
  <c r="Q23" i="72"/>
  <c r="P23" i="72"/>
  <c r="E23" i="72"/>
  <c r="U23" i="72" s="1"/>
  <c r="U22" i="72"/>
  <c r="S22" i="72"/>
  <c r="R22" i="72"/>
  <c r="Q22" i="72"/>
  <c r="P22" i="72"/>
  <c r="E22" i="72"/>
  <c r="T22" i="72" s="1"/>
  <c r="T21" i="72"/>
  <c r="S21" i="72"/>
  <c r="R21" i="72"/>
  <c r="Q21" i="72"/>
  <c r="P21" i="72"/>
  <c r="E21" i="72"/>
  <c r="U21" i="72" s="1"/>
  <c r="T20" i="72"/>
  <c r="S20" i="72"/>
  <c r="R20" i="72"/>
  <c r="Q20" i="72"/>
  <c r="P20" i="72"/>
  <c r="E20" i="72"/>
  <c r="U20" i="72" s="1"/>
  <c r="S19" i="72"/>
  <c r="R19" i="72"/>
  <c r="Q19" i="72"/>
  <c r="P19" i="72"/>
  <c r="E19" i="72"/>
  <c r="U19" i="72" s="1"/>
  <c r="U18" i="72"/>
  <c r="T18" i="72"/>
  <c r="S18" i="72"/>
  <c r="R18" i="72"/>
  <c r="Q18" i="72"/>
  <c r="P18" i="72"/>
  <c r="E18" i="72"/>
  <c r="U17" i="72"/>
  <c r="S17" i="72"/>
  <c r="R17" i="72"/>
  <c r="Q17" i="72"/>
  <c r="P17" i="72"/>
  <c r="E17" i="72"/>
  <c r="T17" i="72" s="1"/>
  <c r="S16" i="72"/>
  <c r="R16" i="72"/>
  <c r="Q16" i="72"/>
  <c r="P16" i="72"/>
  <c r="E16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T13" i="72" s="1"/>
  <c r="E13" i="72"/>
  <c r="T12" i="72"/>
  <c r="S12" i="72"/>
  <c r="R12" i="72"/>
  <c r="Q12" i="72"/>
  <c r="P12" i="72"/>
  <c r="E12" i="72"/>
  <c r="U12" i="72" s="1"/>
  <c r="S11" i="72"/>
  <c r="R11" i="72"/>
  <c r="Q11" i="72"/>
  <c r="P11" i="72"/>
  <c r="E11" i="72"/>
  <c r="U11" i="72" s="1"/>
  <c r="S10" i="72"/>
  <c r="R10" i="72"/>
  <c r="Q10" i="72"/>
  <c r="P10" i="72"/>
  <c r="E10" i="72"/>
  <c r="S9" i="72"/>
  <c r="R9" i="72"/>
  <c r="S8" i="72"/>
  <c r="R8" i="72"/>
  <c r="S62" i="71"/>
  <c r="R62" i="71"/>
  <c r="U61" i="71"/>
  <c r="S61" i="71"/>
  <c r="R61" i="71"/>
  <c r="Q61" i="71"/>
  <c r="P61" i="71"/>
  <c r="E61" i="71"/>
  <c r="T61" i="71" s="1"/>
  <c r="S60" i="71"/>
  <c r="R60" i="71"/>
  <c r="Q60" i="71"/>
  <c r="P60" i="71"/>
  <c r="E60" i="71"/>
  <c r="S59" i="71"/>
  <c r="R59" i="71"/>
  <c r="S58" i="71"/>
  <c r="R58" i="71"/>
  <c r="S57" i="71"/>
  <c r="R57" i="71"/>
  <c r="Q57" i="71"/>
  <c r="P57" i="71"/>
  <c r="E57" i="71"/>
  <c r="U57" i="71" s="1"/>
  <c r="S56" i="71"/>
  <c r="R56" i="71"/>
  <c r="Q56" i="71"/>
  <c r="P56" i="71"/>
  <c r="E56" i="71"/>
  <c r="U55" i="71"/>
  <c r="T55" i="71"/>
  <c r="S55" i="71"/>
  <c r="R55" i="71"/>
  <c r="Q55" i="71"/>
  <c r="P55" i="71"/>
  <c r="E55" i="71"/>
  <c r="T54" i="71"/>
  <c r="S54" i="71"/>
  <c r="R54" i="71"/>
  <c r="Q54" i="71"/>
  <c r="P54" i="71"/>
  <c r="P53" i="71" s="1"/>
  <c r="E54" i="71"/>
  <c r="U54" i="71" s="1"/>
  <c r="S53" i="71"/>
  <c r="R53" i="71"/>
  <c r="S52" i="71"/>
  <c r="R52" i="71"/>
  <c r="Q52" i="71"/>
  <c r="P52" i="71"/>
  <c r="E52" i="71"/>
  <c r="U52" i="71" s="1"/>
  <c r="U51" i="71"/>
  <c r="T51" i="71"/>
  <c r="S51" i="71"/>
  <c r="R51" i="71"/>
  <c r="Q51" i="71"/>
  <c r="P51" i="71"/>
  <c r="E51" i="71"/>
  <c r="U50" i="71"/>
  <c r="S50" i="71"/>
  <c r="R50" i="71"/>
  <c r="Q50" i="71"/>
  <c r="P50" i="71"/>
  <c r="E50" i="71"/>
  <c r="T50" i="71" s="1"/>
  <c r="S49" i="71"/>
  <c r="R49" i="71"/>
  <c r="Q49" i="71"/>
  <c r="P49" i="71"/>
  <c r="E49" i="71"/>
  <c r="S48" i="71"/>
  <c r="R48" i="71"/>
  <c r="Q48" i="71"/>
  <c r="P48" i="71"/>
  <c r="E48" i="71"/>
  <c r="U48" i="71" s="1"/>
  <c r="S47" i="71"/>
  <c r="R47" i="71"/>
  <c r="Q47" i="71"/>
  <c r="P47" i="71"/>
  <c r="E47" i="71"/>
  <c r="U46" i="71"/>
  <c r="T46" i="71"/>
  <c r="S46" i="71"/>
  <c r="R46" i="71"/>
  <c r="Q46" i="71"/>
  <c r="P46" i="71"/>
  <c r="E46" i="71"/>
  <c r="S45" i="71"/>
  <c r="R45" i="71"/>
  <c r="Q45" i="71"/>
  <c r="P45" i="71"/>
  <c r="E45" i="71"/>
  <c r="U45" i="71" s="1"/>
  <c r="S44" i="71"/>
  <c r="R44" i="71"/>
  <c r="Q44" i="71"/>
  <c r="P44" i="71"/>
  <c r="E44" i="71"/>
  <c r="S43" i="71"/>
  <c r="R43" i="71"/>
  <c r="S42" i="71"/>
  <c r="R42" i="71"/>
  <c r="S41" i="71"/>
  <c r="R41" i="71"/>
  <c r="Q41" i="71"/>
  <c r="P41" i="71"/>
  <c r="E41" i="71"/>
  <c r="U40" i="71"/>
  <c r="T40" i="71"/>
  <c r="S40" i="71"/>
  <c r="R40" i="71"/>
  <c r="Q40" i="71"/>
  <c r="P40" i="71"/>
  <c r="E40" i="71"/>
  <c r="T39" i="71"/>
  <c r="S39" i="71"/>
  <c r="R39" i="71"/>
  <c r="Q39" i="71"/>
  <c r="P39" i="71"/>
  <c r="E39" i="71"/>
  <c r="U39" i="71" s="1"/>
  <c r="S38" i="71"/>
  <c r="R38" i="71"/>
  <c r="Q38" i="71"/>
  <c r="P38" i="71"/>
  <c r="E38" i="71"/>
  <c r="U38" i="71" s="1"/>
  <c r="T37" i="71"/>
  <c r="S37" i="71"/>
  <c r="R37" i="71"/>
  <c r="Q37" i="71"/>
  <c r="P37" i="71"/>
  <c r="E37" i="71"/>
  <c r="U37" i="71" s="1"/>
  <c r="S36" i="71"/>
  <c r="R36" i="71"/>
  <c r="Q36" i="71"/>
  <c r="P36" i="71"/>
  <c r="E36" i="71"/>
  <c r="S35" i="71"/>
  <c r="R35" i="71"/>
  <c r="Q35" i="71"/>
  <c r="P35" i="71"/>
  <c r="E35" i="71"/>
  <c r="U35" i="71" s="1"/>
  <c r="S34" i="71"/>
  <c r="R34" i="71"/>
  <c r="Q34" i="71"/>
  <c r="P34" i="71"/>
  <c r="E34" i="71"/>
  <c r="U34" i="71" s="1"/>
  <c r="U33" i="71"/>
  <c r="S33" i="71"/>
  <c r="R33" i="71"/>
  <c r="Q33" i="71"/>
  <c r="P33" i="71"/>
  <c r="E33" i="71"/>
  <c r="T33" i="71" s="1"/>
  <c r="S32" i="71"/>
  <c r="R32" i="71"/>
  <c r="Q32" i="71"/>
  <c r="U32" i="71" s="1"/>
  <c r="P32" i="71"/>
  <c r="T32" i="71" s="1"/>
  <c r="E32" i="71"/>
  <c r="T31" i="71"/>
  <c r="S31" i="71"/>
  <c r="R31" i="71"/>
  <c r="Q31" i="71"/>
  <c r="P31" i="71"/>
  <c r="E31" i="71"/>
  <c r="U31" i="71" s="1"/>
  <c r="S30" i="71"/>
  <c r="R30" i="71"/>
  <c r="Q30" i="71"/>
  <c r="P30" i="71"/>
  <c r="E30" i="71"/>
  <c r="T29" i="71"/>
  <c r="S29" i="71"/>
  <c r="R29" i="71"/>
  <c r="Q29" i="71"/>
  <c r="P29" i="71"/>
  <c r="E29" i="71"/>
  <c r="U29" i="71" s="1"/>
  <c r="S28" i="71"/>
  <c r="R28" i="71"/>
  <c r="Q28" i="71"/>
  <c r="P28" i="71"/>
  <c r="E28" i="71"/>
  <c r="S27" i="71"/>
  <c r="R27" i="71"/>
  <c r="S26" i="71"/>
  <c r="R26" i="71"/>
  <c r="Q26" i="71"/>
  <c r="P26" i="71"/>
  <c r="E26" i="71"/>
  <c r="S25" i="71"/>
  <c r="R25" i="71"/>
  <c r="Q25" i="71"/>
  <c r="P25" i="71"/>
  <c r="E25" i="71"/>
  <c r="U25" i="71" s="1"/>
  <c r="S24" i="71"/>
  <c r="R24" i="71"/>
  <c r="Q24" i="71"/>
  <c r="P24" i="71"/>
  <c r="E24" i="71"/>
  <c r="U23" i="71"/>
  <c r="T23" i="71"/>
  <c r="S23" i="71"/>
  <c r="R23" i="71"/>
  <c r="Q23" i="71"/>
  <c r="P23" i="71"/>
  <c r="E23" i="71"/>
  <c r="T22" i="71"/>
  <c r="S22" i="71"/>
  <c r="R22" i="71"/>
  <c r="Q22" i="71"/>
  <c r="P22" i="71"/>
  <c r="E22" i="71"/>
  <c r="U22" i="71" s="1"/>
  <c r="S21" i="71"/>
  <c r="R21" i="71"/>
  <c r="Q21" i="71"/>
  <c r="P21" i="71"/>
  <c r="E21" i="71"/>
  <c r="U21" i="71" s="1"/>
  <c r="T20" i="71"/>
  <c r="S20" i="71"/>
  <c r="R20" i="71"/>
  <c r="Q20" i="71"/>
  <c r="P20" i="71"/>
  <c r="E20" i="71"/>
  <c r="U20" i="71" s="1"/>
  <c r="S19" i="71"/>
  <c r="R19" i="71"/>
  <c r="Q19" i="71"/>
  <c r="P19" i="71"/>
  <c r="E19" i="71"/>
  <c r="S18" i="71"/>
  <c r="R18" i="71"/>
  <c r="Q18" i="71"/>
  <c r="P18" i="71"/>
  <c r="E18" i="71"/>
  <c r="U18" i="71" s="1"/>
  <c r="S17" i="71"/>
  <c r="R17" i="71"/>
  <c r="Q17" i="71"/>
  <c r="P17" i="71"/>
  <c r="E17" i="71"/>
  <c r="U17" i="71" s="1"/>
  <c r="U16" i="71"/>
  <c r="S16" i="71"/>
  <c r="R16" i="71"/>
  <c r="Q16" i="71"/>
  <c r="P16" i="71"/>
  <c r="E16" i="71"/>
  <c r="T16" i="71" s="1"/>
  <c r="T15" i="71"/>
  <c r="S15" i="71"/>
  <c r="R15" i="71"/>
  <c r="Q15" i="71"/>
  <c r="P15" i="71"/>
  <c r="E15" i="71"/>
  <c r="U15" i="71" s="1"/>
  <c r="T14" i="71"/>
  <c r="S14" i="71"/>
  <c r="R14" i="71"/>
  <c r="Q14" i="71"/>
  <c r="P14" i="71"/>
  <c r="E14" i="71"/>
  <c r="U14" i="71" s="1"/>
  <c r="S13" i="71"/>
  <c r="R13" i="71"/>
  <c r="Q13" i="71"/>
  <c r="P13" i="71"/>
  <c r="E13" i="71"/>
  <c r="U13" i="71" s="1"/>
  <c r="U12" i="71"/>
  <c r="T12" i="71"/>
  <c r="S12" i="71"/>
  <c r="R12" i="71"/>
  <c r="Q12" i="71"/>
  <c r="P12" i="71"/>
  <c r="E12" i="71"/>
  <c r="U11" i="71"/>
  <c r="S11" i="71"/>
  <c r="R11" i="71"/>
  <c r="Q11" i="71"/>
  <c r="P11" i="71"/>
  <c r="E11" i="71"/>
  <c r="T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U61" i="70" s="1"/>
  <c r="T60" i="70"/>
  <c r="S60" i="70"/>
  <c r="R60" i="70"/>
  <c r="Q60" i="70"/>
  <c r="P60" i="70"/>
  <c r="P59" i="70" s="1"/>
  <c r="E60" i="70"/>
  <c r="U60" i="70" s="1"/>
  <c r="S59" i="70"/>
  <c r="R59" i="70"/>
  <c r="S58" i="70"/>
  <c r="R58" i="70"/>
  <c r="S57" i="70"/>
  <c r="R57" i="70"/>
  <c r="Q57" i="70"/>
  <c r="P57" i="70"/>
  <c r="E57" i="70"/>
  <c r="S56" i="70"/>
  <c r="R56" i="70"/>
  <c r="Q56" i="70"/>
  <c r="P56" i="70"/>
  <c r="E56" i="70"/>
  <c r="U56" i="70" s="1"/>
  <c r="S55" i="70"/>
  <c r="R55" i="70"/>
  <c r="Q55" i="70"/>
  <c r="P55" i="70"/>
  <c r="E55" i="70"/>
  <c r="U55" i="70" s="1"/>
  <c r="U54" i="70"/>
  <c r="S54" i="70"/>
  <c r="R54" i="70"/>
  <c r="Q54" i="70"/>
  <c r="P54" i="70"/>
  <c r="E54" i="70"/>
  <c r="T54" i="70" s="1"/>
  <c r="S53" i="70"/>
  <c r="R53" i="70"/>
  <c r="U52" i="70"/>
  <c r="T52" i="70"/>
  <c r="S52" i="70"/>
  <c r="R52" i="70"/>
  <c r="Q52" i="70"/>
  <c r="P52" i="70"/>
  <c r="E52" i="70"/>
  <c r="T51" i="70"/>
  <c r="S51" i="70"/>
  <c r="R51" i="70"/>
  <c r="Q51" i="70"/>
  <c r="P51" i="70"/>
  <c r="E51" i="70"/>
  <c r="U51" i="70" s="1"/>
  <c r="S50" i="70"/>
  <c r="R50" i="70"/>
  <c r="Q50" i="70"/>
  <c r="P50" i="70"/>
  <c r="E50" i="70"/>
  <c r="U50" i="70" s="1"/>
  <c r="T49" i="70"/>
  <c r="S49" i="70"/>
  <c r="R49" i="70"/>
  <c r="Q49" i="70"/>
  <c r="P49" i="70"/>
  <c r="E49" i="70"/>
  <c r="U49" i="70" s="1"/>
  <c r="S48" i="70"/>
  <c r="R48" i="70"/>
  <c r="Q48" i="70"/>
  <c r="P48" i="70"/>
  <c r="E48" i="70"/>
  <c r="S47" i="70"/>
  <c r="R47" i="70"/>
  <c r="Q47" i="70"/>
  <c r="P47" i="70"/>
  <c r="E47" i="70"/>
  <c r="U47" i="70" s="1"/>
  <c r="S46" i="70"/>
  <c r="R46" i="70"/>
  <c r="Q46" i="70"/>
  <c r="P46" i="70"/>
  <c r="E46" i="70"/>
  <c r="U46" i="70" s="1"/>
  <c r="S45" i="70"/>
  <c r="R45" i="70"/>
  <c r="Q45" i="70"/>
  <c r="P45" i="70"/>
  <c r="E45" i="70"/>
  <c r="U44" i="70"/>
  <c r="T44" i="70"/>
  <c r="S44" i="70"/>
  <c r="R44" i="70"/>
  <c r="Q44" i="70"/>
  <c r="P44" i="70"/>
  <c r="E44" i="70"/>
  <c r="S43" i="70"/>
  <c r="R43" i="70"/>
  <c r="S42" i="70"/>
  <c r="R42" i="70"/>
  <c r="T41" i="70"/>
  <c r="S41" i="70"/>
  <c r="R41" i="70"/>
  <c r="Q41" i="70"/>
  <c r="P41" i="70"/>
  <c r="E41" i="70"/>
  <c r="U41" i="70" s="1"/>
  <c r="S40" i="70"/>
  <c r="R40" i="70"/>
  <c r="Q40" i="70"/>
  <c r="P40" i="70"/>
  <c r="E40" i="70"/>
  <c r="U40" i="70" s="1"/>
  <c r="T39" i="70"/>
  <c r="S39" i="70"/>
  <c r="R39" i="70"/>
  <c r="Q39" i="70"/>
  <c r="P39" i="70"/>
  <c r="E39" i="70"/>
  <c r="U39" i="70" s="1"/>
  <c r="S38" i="70"/>
  <c r="R38" i="70"/>
  <c r="Q38" i="70"/>
  <c r="P38" i="70"/>
  <c r="E38" i="70"/>
  <c r="S37" i="70"/>
  <c r="R37" i="70"/>
  <c r="Q37" i="70"/>
  <c r="P37" i="70"/>
  <c r="E37" i="70"/>
  <c r="U37" i="70" s="1"/>
  <c r="S36" i="70"/>
  <c r="R36" i="70"/>
  <c r="Q36" i="70"/>
  <c r="P36" i="70"/>
  <c r="E36" i="70"/>
  <c r="U36" i="70" s="1"/>
  <c r="U35" i="70"/>
  <c r="S35" i="70"/>
  <c r="R35" i="70"/>
  <c r="Q35" i="70"/>
  <c r="P35" i="70"/>
  <c r="E35" i="70"/>
  <c r="T35" i="70" s="1"/>
  <c r="T34" i="70"/>
  <c r="S34" i="70"/>
  <c r="R34" i="70"/>
  <c r="Q34" i="70"/>
  <c r="P34" i="70"/>
  <c r="E34" i="70"/>
  <c r="U34" i="70" s="1"/>
  <c r="T33" i="70"/>
  <c r="S33" i="70"/>
  <c r="R33" i="70"/>
  <c r="Q33" i="70"/>
  <c r="P33" i="70"/>
  <c r="E33" i="70"/>
  <c r="U33" i="70" s="1"/>
  <c r="S32" i="70"/>
  <c r="R32" i="70"/>
  <c r="Q32" i="70"/>
  <c r="P32" i="70"/>
  <c r="E32" i="70"/>
  <c r="U32" i="70" s="1"/>
  <c r="U31" i="70"/>
  <c r="T31" i="70"/>
  <c r="S31" i="70"/>
  <c r="R31" i="70"/>
  <c r="Q31" i="70"/>
  <c r="P31" i="70"/>
  <c r="E31" i="70"/>
  <c r="S30" i="70"/>
  <c r="R30" i="70"/>
  <c r="Q30" i="70"/>
  <c r="P30" i="70"/>
  <c r="E30" i="70"/>
  <c r="S29" i="70"/>
  <c r="R29" i="70"/>
  <c r="Q29" i="70"/>
  <c r="P29" i="70"/>
  <c r="E29" i="70"/>
  <c r="U29" i="70" s="1"/>
  <c r="S28" i="70"/>
  <c r="R28" i="70"/>
  <c r="Q28" i="70"/>
  <c r="P28" i="70"/>
  <c r="E28" i="70"/>
  <c r="S27" i="70"/>
  <c r="R27" i="70"/>
  <c r="S26" i="70"/>
  <c r="R26" i="70"/>
  <c r="Q26" i="70"/>
  <c r="P26" i="70"/>
  <c r="E26" i="70"/>
  <c r="U25" i="70"/>
  <c r="T25" i="70"/>
  <c r="S25" i="70"/>
  <c r="R25" i="70"/>
  <c r="Q25" i="70"/>
  <c r="P25" i="70"/>
  <c r="E25" i="70"/>
  <c r="T24" i="70"/>
  <c r="S24" i="70"/>
  <c r="R24" i="70"/>
  <c r="Q24" i="70"/>
  <c r="P24" i="70"/>
  <c r="E24" i="70"/>
  <c r="U24" i="70" s="1"/>
  <c r="S23" i="70"/>
  <c r="R23" i="70"/>
  <c r="Q23" i="70"/>
  <c r="P23" i="70"/>
  <c r="E23" i="70"/>
  <c r="U23" i="70" s="1"/>
  <c r="T22" i="70"/>
  <c r="S22" i="70"/>
  <c r="R22" i="70"/>
  <c r="Q22" i="70"/>
  <c r="P22" i="70"/>
  <c r="E22" i="70"/>
  <c r="U22" i="70" s="1"/>
  <c r="S21" i="70"/>
  <c r="R21" i="70"/>
  <c r="Q21" i="70"/>
  <c r="P21" i="70"/>
  <c r="E21" i="70"/>
  <c r="S20" i="70"/>
  <c r="R20" i="70"/>
  <c r="Q20" i="70"/>
  <c r="P20" i="70"/>
  <c r="E20" i="70"/>
  <c r="U20" i="70" s="1"/>
  <c r="S19" i="70"/>
  <c r="R19" i="70"/>
  <c r="Q19" i="70"/>
  <c r="P19" i="70"/>
  <c r="E19" i="70"/>
  <c r="U19" i="70" s="1"/>
  <c r="U18" i="70"/>
  <c r="S18" i="70"/>
  <c r="R18" i="70"/>
  <c r="Q18" i="70"/>
  <c r="P18" i="70"/>
  <c r="E18" i="70"/>
  <c r="T18" i="70" s="1"/>
  <c r="T17" i="70"/>
  <c r="S17" i="70"/>
  <c r="R17" i="70"/>
  <c r="Q17" i="70"/>
  <c r="P17" i="70"/>
  <c r="E17" i="70"/>
  <c r="U17" i="70" s="1"/>
  <c r="T16" i="70"/>
  <c r="S16" i="70"/>
  <c r="R16" i="70"/>
  <c r="Q16" i="70"/>
  <c r="P16" i="70"/>
  <c r="E16" i="70"/>
  <c r="U16" i="70" s="1"/>
  <c r="S15" i="70"/>
  <c r="R15" i="70"/>
  <c r="Q15" i="70"/>
  <c r="P15" i="70"/>
  <c r="E15" i="70"/>
  <c r="U15" i="70" s="1"/>
  <c r="U14" i="70"/>
  <c r="T14" i="70"/>
  <c r="S14" i="70"/>
  <c r="R14" i="70"/>
  <c r="Q14" i="70"/>
  <c r="P14" i="70"/>
  <c r="E14" i="70"/>
  <c r="U13" i="70"/>
  <c r="S13" i="70"/>
  <c r="R13" i="70"/>
  <c r="Q13" i="70"/>
  <c r="P13" i="70"/>
  <c r="E13" i="70"/>
  <c r="T13" i="70" s="1"/>
  <c r="S12" i="70"/>
  <c r="R12" i="70"/>
  <c r="Q12" i="70"/>
  <c r="P12" i="70"/>
  <c r="E12" i="70"/>
  <c r="S11" i="70"/>
  <c r="R11" i="70"/>
  <c r="Q11" i="70"/>
  <c r="P11" i="70"/>
  <c r="E11" i="70"/>
  <c r="U11" i="70" s="1"/>
  <c r="S10" i="70"/>
  <c r="R10" i="70"/>
  <c r="Q10" i="70"/>
  <c r="P10" i="70"/>
  <c r="E10" i="70"/>
  <c r="S9" i="70"/>
  <c r="R9" i="70"/>
  <c r="S8" i="70"/>
  <c r="R8" i="70"/>
  <c r="S62" i="69"/>
  <c r="R62" i="69"/>
  <c r="U61" i="69"/>
  <c r="T61" i="69"/>
  <c r="S61" i="69"/>
  <c r="R61" i="69"/>
  <c r="Q61" i="69"/>
  <c r="P61" i="69"/>
  <c r="E61" i="69"/>
  <c r="T60" i="69"/>
  <c r="S60" i="69"/>
  <c r="R60" i="69"/>
  <c r="Q60" i="69"/>
  <c r="P60" i="69"/>
  <c r="P59" i="69" s="1"/>
  <c r="E60" i="69"/>
  <c r="E59" i="69" s="1"/>
  <c r="U59" i="69" s="1"/>
  <c r="S59" i="69"/>
  <c r="R59" i="69"/>
  <c r="S58" i="69"/>
  <c r="R58" i="69"/>
  <c r="S57" i="69"/>
  <c r="R57" i="69"/>
  <c r="Q57" i="69"/>
  <c r="P57" i="69"/>
  <c r="E57" i="69"/>
  <c r="U57" i="69" s="1"/>
  <c r="T56" i="69"/>
  <c r="S56" i="69"/>
  <c r="R56" i="69"/>
  <c r="Q56" i="69"/>
  <c r="P56" i="69"/>
  <c r="E56" i="69"/>
  <c r="U56" i="69" s="1"/>
  <c r="S55" i="69"/>
  <c r="R55" i="69"/>
  <c r="Q55" i="69"/>
  <c r="P55" i="69"/>
  <c r="E55" i="69"/>
  <c r="S54" i="69"/>
  <c r="R54" i="69"/>
  <c r="Q54" i="69"/>
  <c r="P54" i="69"/>
  <c r="E54" i="69"/>
  <c r="U54" i="69" s="1"/>
  <c r="S53" i="69"/>
  <c r="R53" i="69"/>
  <c r="S52" i="69"/>
  <c r="R52" i="69"/>
  <c r="Q52" i="69"/>
  <c r="P52" i="69"/>
  <c r="E52" i="69"/>
  <c r="U52" i="69" s="1"/>
  <c r="S51" i="69"/>
  <c r="R51" i="69"/>
  <c r="Q51" i="69"/>
  <c r="P51" i="69"/>
  <c r="E51" i="69"/>
  <c r="U50" i="69"/>
  <c r="T50" i="69"/>
  <c r="S50" i="69"/>
  <c r="R50" i="69"/>
  <c r="Q50" i="69"/>
  <c r="P50" i="69"/>
  <c r="E50" i="69"/>
  <c r="T49" i="69"/>
  <c r="S49" i="69"/>
  <c r="R49" i="69"/>
  <c r="Q49" i="69"/>
  <c r="P49" i="69"/>
  <c r="E49" i="69"/>
  <c r="U49" i="69" s="1"/>
  <c r="S48" i="69"/>
  <c r="R48" i="69"/>
  <c r="Q48" i="69"/>
  <c r="P48" i="69"/>
  <c r="E48" i="69"/>
  <c r="U48" i="69" s="1"/>
  <c r="T47" i="69"/>
  <c r="S47" i="69"/>
  <c r="R47" i="69"/>
  <c r="Q47" i="69"/>
  <c r="P47" i="69"/>
  <c r="E47" i="69"/>
  <c r="U47" i="69" s="1"/>
  <c r="S46" i="69"/>
  <c r="R46" i="69"/>
  <c r="Q46" i="69"/>
  <c r="P46" i="69"/>
  <c r="E46" i="69"/>
  <c r="S45" i="69"/>
  <c r="R45" i="69"/>
  <c r="Q45" i="69"/>
  <c r="P45" i="69"/>
  <c r="E45" i="69"/>
  <c r="U45" i="69" s="1"/>
  <c r="S44" i="69"/>
  <c r="R44" i="69"/>
  <c r="Q44" i="69"/>
  <c r="P44" i="69"/>
  <c r="E44" i="69"/>
  <c r="S43" i="69"/>
  <c r="R43" i="69"/>
  <c r="S42" i="69"/>
  <c r="R42" i="69"/>
  <c r="U41" i="69"/>
  <c r="S41" i="69"/>
  <c r="R41" i="69"/>
  <c r="Q41" i="69"/>
  <c r="P41" i="69"/>
  <c r="E41" i="69"/>
  <c r="T41" i="69" s="1"/>
  <c r="T40" i="69"/>
  <c r="S40" i="69"/>
  <c r="R40" i="69"/>
  <c r="Q40" i="69"/>
  <c r="P40" i="69"/>
  <c r="E40" i="69"/>
  <c r="U40" i="69" s="1"/>
  <c r="T39" i="69"/>
  <c r="S39" i="69"/>
  <c r="R39" i="69"/>
  <c r="Q39" i="69"/>
  <c r="P39" i="69"/>
  <c r="E39" i="69"/>
  <c r="U39" i="69" s="1"/>
  <c r="S38" i="69"/>
  <c r="R38" i="69"/>
  <c r="Q38" i="69"/>
  <c r="P38" i="69"/>
  <c r="E38" i="69"/>
  <c r="U38" i="69" s="1"/>
  <c r="U37" i="69"/>
  <c r="T37" i="69"/>
  <c r="S37" i="69"/>
  <c r="R37" i="69"/>
  <c r="Q37" i="69"/>
  <c r="P37" i="69"/>
  <c r="E37" i="69"/>
  <c r="U36" i="69"/>
  <c r="S36" i="69"/>
  <c r="R36" i="69"/>
  <c r="Q36" i="69"/>
  <c r="P36" i="69"/>
  <c r="E36" i="69"/>
  <c r="T36" i="69" s="1"/>
  <c r="S35" i="69"/>
  <c r="R35" i="69"/>
  <c r="Q35" i="69"/>
  <c r="P35" i="69"/>
  <c r="E35" i="69"/>
  <c r="S34" i="69"/>
  <c r="R34" i="69"/>
  <c r="Q34" i="69"/>
  <c r="P34" i="69"/>
  <c r="E34" i="69"/>
  <c r="U34" i="69" s="1"/>
  <c r="S33" i="69"/>
  <c r="R33" i="69"/>
  <c r="Q33" i="69"/>
  <c r="P33" i="69"/>
  <c r="E33" i="69"/>
  <c r="S32" i="69"/>
  <c r="R32" i="69"/>
  <c r="Q32" i="69"/>
  <c r="P32" i="69"/>
  <c r="T32" i="69" s="1"/>
  <c r="E32" i="69"/>
  <c r="T31" i="69"/>
  <c r="S31" i="69"/>
  <c r="R31" i="69"/>
  <c r="Q31" i="69"/>
  <c r="P31" i="69"/>
  <c r="E31" i="69"/>
  <c r="U31" i="69" s="1"/>
  <c r="S30" i="69"/>
  <c r="R30" i="69"/>
  <c r="Q30" i="69"/>
  <c r="P30" i="69"/>
  <c r="E30" i="69"/>
  <c r="U30" i="69" s="1"/>
  <c r="U29" i="69"/>
  <c r="T29" i="69"/>
  <c r="S29" i="69"/>
  <c r="R29" i="69"/>
  <c r="Q29" i="69"/>
  <c r="P29" i="69"/>
  <c r="E29" i="69"/>
  <c r="U28" i="69"/>
  <c r="S28" i="69"/>
  <c r="R28" i="69"/>
  <c r="Q28" i="69"/>
  <c r="P28" i="69"/>
  <c r="E28" i="69"/>
  <c r="T28" i="69" s="1"/>
  <c r="S27" i="69"/>
  <c r="R27" i="69"/>
  <c r="S26" i="69"/>
  <c r="R26" i="69"/>
  <c r="Q26" i="69"/>
  <c r="P26" i="69"/>
  <c r="E26" i="69"/>
  <c r="U26" i="69" s="1"/>
  <c r="S25" i="69"/>
  <c r="R25" i="69"/>
  <c r="Q25" i="69"/>
  <c r="P25" i="69"/>
  <c r="E25" i="69"/>
  <c r="U25" i="69" s="1"/>
  <c r="U24" i="69"/>
  <c r="S24" i="69"/>
  <c r="R24" i="69"/>
  <c r="Q24" i="69"/>
  <c r="P24" i="69"/>
  <c r="E24" i="69"/>
  <c r="T24" i="69" s="1"/>
  <c r="T23" i="69"/>
  <c r="S23" i="69"/>
  <c r="R23" i="69"/>
  <c r="Q23" i="69"/>
  <c r="P23" i="69"/>
  <c r="E23" i="69"/>
  <c r="U23" i="69" s="1"/>
  <c r="T22" i="69"/>
  <c r="S22" i="69"/>
  <c r="R22" i="69"/>
  <c r="Q22" i="69"/>
  <c r="P22" i="69"/>
  <c r="E22" i="69"/>
  <c r="U22" i="69" s="1"/>
  <c r="S21" i="69"/>
  <c r="R21" i="69"/>
  <c r="Q21" i="69"/>
  <c r="P21" i="69"/>
  <c r="E21" i="69"/>
  <c r="U21" i="69" s="1"/>
  <c r="U20" i="69"/>
  <c r="T20" i="69"/>
  <c r="S20" i="69"/>
  <c r="R20" i="69"/>
  <c r="Q20" i="69"/>
  <c r="P20" i="69"/>
  <c r="E20" i="69"/>
  <c r="U19" i="69"/>
  <c r="S19" i="69"/>
  <c r="R19" i="69"/>
  <c r="Q19" i="69"/>
  <c r="P19" i="69"/>
  <c r="E19" i="69"/>
  <c r="T19" i="69" s="1"/>
  <c r="S18" i="69"/>
  <c r="R18" i="69"/>
  <c r="Q18" i="69"/>
  <c r="P18" i="69"/>
  <c r="E18" i="69"/>
  <c r="S17" i="69"/>
  <c r="R17" i="69"/>
  <c r="Q17" i="69"/>
  <c r="P17" i="69"/>
  <c r="E17" i="69"/>
  <c r="U17" i="69" s="1"/>
  <c r="S16" i="69"/>
  <c r="R16" i="69"/>
  <c r="Q16" i="69"/>
  <c r="P16" i="69"/>
  <c r="E16" i="69"/>
  <c r="U15" i="69"/>
  <c r="T15" i="69"/>
  <c r="S15" i="69"/>
  <c r="R15" i="69"/>
  <c r="Q15" i="69"/>
  <c r="P15" i="69"/>
  <c r="E15" i="69"/>
  <c r="T14" i="69"/>
  <c r="S14" i="69"/>
  <c r="R14" i="69"/>
  <c r="Q14" i="69"/>
  <c r="P14" i="69"/>
  <c r="E14" i="69"/>
  <c r="U14" i="69" s="1"/>
  <c r="S13" i="69"/>
  <c r="R13" i="69"/>
  <c r="Q13" i="69"/>
  <c r="P13" i="69"/>
  <c r="E13" i="69"/>
  <c r="U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P9" i="69" s="1"/>
  <c r="E10" i="69"/>
  <c r="U10" i="69" s="1"/>
  <c r="S9" i="69"/>
  <c r="R9" i="69"/>
  <c r="S8" i="69"/>
  <c r="R8" i="69"/>
  <c r="S62" i="68"/>
  <c r="R62" i="68"/>
  <c r="S61" i="68"/>
  <c r="R61" i="68"/>
  <c r="Q61" i="68"/>
  <c r="P61" i="68"/>
  <c r="E61" i="68"/>
  <c r="U61" i="68" s="1"/>
  <c r="U60" i="68"/>
  <c r="T60" i="68"/>
  <c r="S60" i="68"/>
  <c r="R60" i="68"/>
  <c r="Q60" i="68"/>
  <c r="P60" i="68"/>
  <c r="P59" i="68" s="1"/>
  <c r="E60" i="68"/>
  <c r="S59" i="68"/>
  <c r="R59" i="68"/>
  <c r="S58" i="68"/>
  <c r="R58" i="68"/>
  <c r="U57" i="68"/>
  <c r="S57" i="68"/>
  <c r="R57" i="68"/>
  <c r="Q57" i="68"/>
  <c r="P57" i="68"/>
  <c r="E57" i="68"/>
  <c r="T57" i="68" s="1"/>
  <c r="S56" i="68"/>
  <c r="R56" i="68"/>
  <c r="Q56" i="68"/>
  <c r="P56" i="68"/>
  <c r="E56" i="68"/>
  <c r="S55" i="68"/>
  <c r="R55" i="68"/>
  <c r="Q55" i="68"/>
  <c r="P55" i="68"/>
  <c r="E55" i="68"/>
  <c r="U55" i="68" s="1"/>
  <c r="S54" i="68"/>
  <c r="R54" i="68"/>
  <c r="Q54" i="68"/>
  <c r="P54" i="68"/>
  <c r="E54" i="68"/>
  <c r="S53" i="68"/>
  <c r="R53" i="68"/>
  <c r="T52" i="68"/>
  <c r="S52" i="68"/>
  <c r="R52" i="68"/>
  <c r="Q52" i="68"/>
  <c r="P52" i="68"/>
  <c r="E52" i="68"/>
  <c r="U52" i="68" s="1"/>
  <c r="T51" i="68"/>
  <c r="S51" i="68"/>
  <c r="R51" i="68"/>
  <c r="Q51" i="68"/>
  <c r="P51" i="68"/>
  <c r="E51" i="68"/>
  <c r="U51" i="68" s="1"/>
  <c r="S50" i="68"/>
  <c r="R50" i="68"/>
  <c r="Q50" i="68"/>
  <c r="P50" i="68"/>
  <c r="E50" i="68"/>
  <c r="U50" i="68" s="1"/>
  <c r="U49" i="68"/>
  <c r="T49" i="68"/>
  <c r="S49" i="68"/>
  <c r="R49" i="68"/>
  <c r="Q49" i="68"/>
  <c r="P49" i="68"/>
  <c r="E49" i="68"/>
  <c r="U48" i="68"/>
  <c r="S48" i="68"/>
  <c r="R48" i="68"/>
  <c r="Q48" i="68"/>
  <c r="P48" i="68"/>
  <c r="E48" i="68"/>
  <c r="T48" i="68" s="1"/>
  <c r="S47" i="68"/>
  <c r="R47" i="68"/>
  <c r="Q47" i="68"/>
  <c r="P47" i="68"/>
  <c r="E47" i="68"/>
  <c r="S46" i="68"/>
  <c r="R46" i="68"/>
  <c r="Q46" i="68"/>
  <c r="P46" i="68"/>
  <c r="E46" i="68"/>
  <c r="U46" i="68" s="1"/>
  <c r="S45" i="68"/>
  <c r="R45" i="68"/>
  <c r="Q45" i="68"/>
  <c r="U45" i="68" s="1"/>
  <c r="P45" i="68"/>
  <c r="E45" i="68"/>
  <c r="T44" i="68"/>
  <c r="S44" i="68"/>
  <c r="R44" i="68"/>
  <c r="Q44" i="68"/>
  <c r="P44" i="68"/>
  <c r="E44" i="68"/>
  <c r="U44" i="68" s="1"/>
  <c r="S43" i="68"/>
  <c r="R43" i="68"/>
  <c r="S42" i="68"/>
  <c r="R42" i="68"/>
  <c r="T41" i="68"/>
  <c r="S41" i="68"/>
  <c r="R41" i="68"/>
  <c r="Q41" i="68"/>
  <c r="P41" i="68"/>
  <c r="E41" i="68"/>
  <c r="U41" i="68" s="1"/>
  <c r="S40" i="68"/>
  <c r="R40" i="68"/>
  <c r="Q40" i="68"/>
  <c r="P40" i="68"/>
  <c r="E40" i="68"/>
  <c r="U40" i="68" s="1"/>
  <c r="U39" i="68"/>
  <c r="T39" i="68"/>
  <c r="S39" i="68"/>
  <c r="R39" i="68"/>
  <c r="Q39" i="68"/>
  <c r="P39" i="68"/>
  <c r="E39" i="68"/>
  <c r="U38" i="68"/>
  <c r="S38" i="68"/>
  <c r="R38" i="68"/>
  <c r="Q38" i="68"/>
  <c r="P38" i="68"/>
  <c r="E38" i="68"/>
  <c r="T38" i="68" s="1"/>
  <c r="S37" i="68"/>
  <c r="R37" i="68"/>
  <c r="Q37" i="68"/>
  <c r="P37" i="68"/>
  <c r="E37" i="68"/>
  <c r="S36" i="68"/>
  <c r="R36" i="68"/>
  <c r="Q36" i="68"/>
  <c r="P36" i="68"/>
  <c r="E36" i="68"/>
  <c r="U36" i="68" s="1"/>
  <c r="S35" i="68"/>
  <c r="R35" i="68"/>
  <c r="Q35" i="68"/>
  <c r="P35" i="68"/>
  <c r="E35" i="68"/>
  <c r="U34" i="68"/>
  <c r="T34" i="68"/>
  <c r="S34" i="68"/>
  <c r="R34" i="68"/>
  <c r="Q34" i="68"/>
  <c r="P34" i="68"/>
  <c r="E34" i="68"/>
  <c r="T33" i="68"/>
  <c r="S33" i="68"/>
  <c r="R33" i="68"/>
  <c r="Q33" i="68"/>
  <c r="P33" i="68"/>
  <c r="E33" i="68"/>
  <c r="U33" i="68" s="1"/>
  <c r="S32" i="68"/>
  <c r="R32" i="68"/>
  <c r="Q32" i="68"/>
  <c r="P32" i="68"/>
  <c r="E32" i="68"/>
  <c r="T31" i="68"/>
  <c r="S31" i="68"/>
  <c r="R31" i="68"/>
  <c r="Q31" i="68"/>
  <c r="P31" i="68"/>
  <c r="E31" i="68"/>
  <c r="U31" i="68" s="1"/>
  <c r="S30" i="68"/>
  <c r="R30" i="68"/>
  <c r="Q30" i="68"/>
  <c r="U30" i="68" s="1"/>
  <c r="P30" i="68"/>
  <c r="E30" i="68"/>
  <c r="S29" i="68"/>
  <c r="R29" i="68"/>
  <c r="Q29" i="68"/>
  <c r="P29" i="68"/>
  <c r="E29" i="68"/>
  <c r="S28" i="68"/>
  <c r="R28" i="68"/>
  <c r="Q28" i="68"/>
  <c r="P28" i="68"/>
  <c r="E28" i="68"/>
  <c r="S27" i="68"/>
  <c r="R27" i="68"/>
  <c r="U26" i="68"/>
  <c r="S26" i="68"/>
  <c r="R26" i="68"/>
  <c r="Q26" i="68"/>
  <c r="P26" i="68"/>
  <c r="E26" i="68"/>
  <c r="T26" i="68" s="1"/>
  <c r="T25" i="68"/>
  <c r="S25" i="68"/>
  <c r="R25" i="68"/>
  <c r="Q25" i="68"/>
  <c r="P25" i="68"/>
  <c r="E25" i="68"/>
  <c r="U25" i="68" s="1"/>
  <c r="T24" i="68"/>
  <c r="S24" i="68"/>
  <c r="R24" i="68"/>
  <c r="Q24" i="68"/>
  <c r="P24" i="68"/>
  <c r="E24" i="68"/>
  <c r="U24" i="68" s="1"/>
  <c r="S23" i="68"/>
  <c r="R23" i="68"/>
  <c r="Q23" i="68"/>
  <c r="P23" i="68"/>
  <c r="E23" i="68"/>
  <c r="U23" i="68" s="1"/>
  <c r="U22" i="68"/>
  <c r="T22" i="68"/>
  <c r="S22" i="68"/>
  <c r="R22" i="68"/>
  <c r="Q22" i="68"/>
  <c r="P22" i="68"/>
  <c r="E22" i="68"/>
  <c r="U21" i="68"/>
  <c r="S21" i="68"/>
  <c r="R21" i="68"/>
  <c r="Q21" i="68"/>
  <c r="P21" i="68"/>
  <c r="E21" i="68"/>
  <c r="T21" i="68" s="1"/>
  <c r="S20" i="68"/>
  <c r="R20" i="68"/>
  <c r="Q20" i="68"/>
  <c r="P20" i="68"/>
  <c r="E20" i="68"/>
  <c r="S19" i="68"/>
  <c r="R19" i="68"/>
  <c r="Q19" i="68"/>
  <c r="P19" i="68"/>
  <c r="E19" i="68"/>
  <c r="U19" i="68" s="1"/>
  <c r="S18" i="68"/>
  <c r="R18" i="68"/>
  <c r="Q18" i="68"/>
  <c r="P18" i="68"/>
  <c r="E18" i="68"/>
  <c r="U17" i="68"/>
  <c r="T17" i="68"/>
  <c r="S17" i="68"/>
  <c r="R17" i="68"/>
  <c r="Q17" i="68"/>
  <c r="P17" i="68"/>
  <c r="E17" i="68"/>
  <c r="T16" i="68"/>
  <c r="S16" i="68"/>
  <c r="R16" i="68"/>
  <c r="Q16" i="68"/>
  <c r="P16" i="68"/>
  <c r="E16" i="68"/>
  <c r="U16" i="68" s="1"/>
  <c r="S15" i="68"/>
  <c r="R15" i="68"/>
  <c r="Q15" i="68"/>
  <c r="P15" i="68"/>
  <c r="E15" i="68"/>
  <c r="U15" i="68" s="1"/>
  <c r="T14" i="68"/>
  <c r="S14" i="68"/>
  <c r="R14" i="68"/>
  <c r="Q14" i="68"/>
  <c r="P14" i="68"/>
  <c r="E14" i="68"/>
  <c r="U14" i="68" s="1"/>
  <c r="S13" i="68"/>
  <c r="R13" i="68"/>
  <c r="Q13" i="68"/>
  <c r="P13" i="68"/>
  <c r="E13" i="68"/>
  <c r="S12" i="68"/>
  <c r="R12" i="68"/>
  <c r="Q12" i="68"/>
  <c r="P12" i="68"/>
  <c r="E12" i="68"/>
  <c r="U12" i="68" s="1"/>
  <c r="S11" i="68"/>
  <c r="R11" i="68"/>
  <c r="Q11" i="68"/>
  <c r="P11" i="68"/>
  <c r="E11" i="68"/>
  <c r="U11" i="68" s="1"/>
  <c r="S10" i="68"/>
  <c r="R10" i="68"/>
  <c r="Q10" i="68"/>
  <c r="P10" i="68"/>
  <c r="E10" i="68"/>
  <c r="S9" i="68"/>
  <c r="R9" i="68"/>
  <c r="S8" i="68"/>
  <c r="R8" i="68"/>
  <c r="S62" i="67"/>
  <c r="R62" i="67"/>
  <c r="T61" i="67"/>
  <c r="S61" i="67"/>
  <c r="R61" i="67"/>
  <c r="Q61" i="67"/>
  <c r="P61" i="67"/>
  <c r="E61" i="67"/>
  <c r="U61" i="67" s="1"/>
  <c r="T60" i="67"/>
  <c r="S60" i="67"/>
  <c r="R60" i="67"/>
  <c r="Q60" i="67"/>
  <c r="P60" i="67"/>
  <c r="E60" i="67"/>
  <c r="S59" i="67"/>
  <c r="R59" i="67"/>
  <c r="S58" i="67"/>
  <c r="R58" i="67"/>
  <c r="S57" i="67"/>
  <c r="R57" i="67"/>
  <c r="Q57" i="67"/>
  <c r="P57" i="67"/>
  <c r="E57" i="67"/>
  <c r="U57" i="67" s="1"/>
  <c r="U56" i="67"/>
  <c r="T56" i="67"/>
  <c r="S56" i="67"/>
  <c r="R56" i="67"/>
  <c r="Q56" i="67"/>
  <c r="P56" i="67"/>
  <c r="E56" i="67"/>
  <c r="U55" i="67"/>
  <c r="S55" i="67"/>
  <c r="R55" i="67"/>
  <c r="Q55" i="67"/>
  <c r="P55" i="67"/>
  <c r="E55" i="67"/>
  <c r="T55" i="67" s="1"/>
  <c r="S54" i="67"/>
  <c r="R54" i="67"/>
  <c r="Q54" i="67"/>
  <c r="P54" i="67"/>
  <c r="E54" i="67"/>
  <c r="S53" i="67"/>
  <c r="R53" i="67"/>
  <c r="S52" i="67"/>
  <c r="R52" i="67"/>
  <c r="Q52" i="67"/>
  <c r="P52" i="67"/>
  <c r="E52" i="67"/>
  <c r="U52" i="67" s="1"/>
  <c r="U51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T49" i="67"/>
  <c r="S49" i="67"/>
  <c r="R49" i="67"/>
  <c r="Q49" i="67"/>
  <c r="P49" i="67"/>
  <c r="E49" i="67"/>
  <c r="U49" i="67" s="1"/>
  <c r="S48" i="67"/>
  <c r="R48" i="67"/>
  <c r="Q48" i="67"/>
  <c r="P48" i="67"/>
  <c r="E48" i="67"/>
  <c r="U48" i="67" s="1"/>
  <c r="U47" i="67"/>
  <c r="T47" i="67"/>
  <c r="S47" i="67"/>
  <c r="R47" i="67"/>
  <c r="Q47" i="67"/>
  <c r="P47" i="67"/>
  <c r="E47" i="67"/>
  <c r="U46" i="67"/>
  <c r="S46" i="67"/>
  <c r="R46" i="67"/>
  <c r="Q46" i="67"/>
  <c r="P46" i="67"/>
  <c r="E46" i="67"/>
  <c r="T46" i="67" s="1"/>
  <c r="S45" i="67"/>
  <c r="R45" i="67"/>
  <c r="Q45" i="67"/>
  <c r="P45" i="67"/>
  <c r="T45" i="67" s="1"/>
  <c r="E45" i="67"/>
  <c r="S44" i="67"/>
  <c r="R44" i="67"/>
  <c r="Q44" i="67"/>
  <c r="P44" i="67"/>
  <c r="E44" i="67"/>
  <c r="S43" i="67"/>
  <c r="R43" i="67"/>
  <c r="S42" i="67"/>
  <c r="R42" i="67"/>
  <c r="U41" i="67"/>
  <c r="T41" i="67"/>
  <c r="S41" i="67"/>
  <c r="R41" i="67"/>
  <c r="Q41" i="67"/>
  <c r="P41" i="67"/>
  <c r="E41" i="67"/>
  <c r="U40" i="67"/>
  <c r="S40" i="67"/>
  <c r="R40" i="67"/>
  <c r="Q40" i="67"/>
  <c r="P40" i="67"/>
  <c r="E40" i="67"/>
  <c r="T40" i="67" s="1"/>
  <c r="S39" i="67"/>
  <c r="R39" i="67"/>
  <c r="Q39" i="67"/>
  <c r="P39" i="67"/>
  <c r="E39" i="67"/>
  <c r="S38" i="67"/>
  <c r="R38" i="67"/>
  <c r="Q38" i="67"/>
  <c r="P38" i="67"/>
  <c r="E38" i="67"/>
  <c r="U38" i="67" s="1"/>
  <c r="S37" i="67"/>
  <c r="R37" i="67"/>
  <c r="Q37" i="67"/>
  <c r="P37" i="67"/>
  <c r="E37" i="67"/>
  <c r="U36" i="67"/>
  <c r="T36" i="67"/>
  <c r="S36" i="67"/>
  <c r="R36" i="67"/>
  <c r="Q36" i="67"/>
  <c r="P36" i="67"/>
  <c r="E36" i="67"/>
  <c r="T35" i="67"/>
  <c r="S35" i="67"/>
  <c r="R35" i="67"/>
  <c r="Q35" i="67"/>
  <c r="P35" i="67"/>
  <c r="E35" i="67"/>
  <c r="U35" i="67" s="1"/>
  <c r="S34" i="67"/>
  <c r="R34" i="67"/>
  <c r="Q34" i="67"/>
  <c r="P34" i="67"/>
  <c r="E34" i="67"/>
  <c r="U34" i="67" s="1"/>
  <c r="T33" i="67"/>
  <c r="S33" i="67"/>
  <c r="R33" i="67"/>
  <c r="Q33" i="67"/>
  <c r="P33" i="67"/>
  <c r="E33" i="67"/>
  <c r="U33" i="67" s="1"/>
  <c r="S32" i="67"/>
  <c r="R32" i="67"/>
  <c r="Q32" i="67"/>
  <c r="U32" i="67" s="1"/>
  <c r="P32" i="67"/>
  <c r="E32" i="67"/>
  <c r="S31" i="67"/>
  <c r="R31" i="67"/>
  <c r="Q31" i="67"/>
  <c r="P31" i="67"/>
  <c r="E31" i="67"/>
  <c r="S30" i="67"/>
  <c r="R30" i="67"/>
  <c r="Q30" i="67"/>
  <c r="P30" i="67"/>
  <c r="E30" i="67"/>
  <c r="U30" i="67" s="1"/>
  <c r="S29" i="67"/>
  <c r="R29" i="67"/>
  <c r="Q29" i="67"/>
  <c r="P29" i="67"/>
  <c r="E29" i="67"/>
  <c r="U28" i="67"/>
  <c r="T28" i="67"/>
  <c r="S28" i="67"/>
  <c r="R28" i="67"/>
  <c r="Q28" i="67"/>
  <c r="P28" i="67"/>
  <c r="E28" i="67"/>
  <c r="S27" i="67"/>
  <c r="R27" i="67"/>
  <c r="T26" i="67"/>
  <c r="S26" i="67"/>
  <c r="R26" i="67"/>
  <c r="Q26" i="67"/>
  <c r="P26" i="67"/>
  <c r="E26" i="67"/>
  <c r="U26" i="67" s="1"/>
  <c r="S25" i="67"/>
  <c r="R25" i="67"/>
  <c r="Q25" i="67"/>
  <c r="P25" i="67"/>
  <c r="E25" i="67"/>
  <c r="U25" i="67" s="1"/>
  <c r="U24" i="67"/>
  <c r="T24" i="67"/>
  <c r="S24" i="67"/>
  <c r="R24" i="67"/>
  <c r="Q24" i="67"/>
  <c r="P24" i="67"/>
  <c r="E24" i="67"/>
  <c r="U23" i="67"/>
  <c r="S23" i="67"/>
  <c r="R23" i="67"/>
  <c r="Q23" i="67"/>
  <c r="P23" i="67"/>
  <c r="E23" i="67"/>
  <c r="T23" i="67" s="1"/>
  <c r="S22" i="67"/>
  <c r="R22" i="67"/>
  <c r="Q22" i="67"/>
  <c r="P22" i="67"/>
  <c r="E22" i="67"/>
  <c r="S21" i="67"/>
  <c r="R21" i="67"/>
  <c r="Q21" i="67"/>
  <c r="P21" i="67"/>
  <c r="E21" i="67"/>
  <c r="U21" i="67" s="1"/>
  <c r="S20" i="67"/>
  <c r="R20" i="67"/>
  <c r="Q20" i="67"/>
  <c r="P20" i="67"/>
  <c r="E20" i="67"/>
  <c r="U19" i="67"/>
  <c r="T19" i="67"/>
  <c r="S19" i="67"/>
  <c r="R19" i="67"/>
  <c r="Q19" i="67"/>
  <c r="P19" i="67"/>
  <c r="E19" i="67"/>
  <c r="T18" i="67"/>
  <c r="S18" i="67"/>
  <c r="R18" i="67"/>
  <c r="Q18" i="67"/>
  <c r="P18" i="67"/>
  <c r="E18" i="67"/>
  <c r="U18" i="67" s="1"/>
  <c r="S17" i="67"/>
  <c r="R17" i="67"/>
  <c r="Q17" i="67"/>
  <c r="P17" i="67"/>
  <c r="E17" i="67"/>
  <c r="U17" i="67" s="1"/>
  <c r="T16" i="67"/>
  <c r="S16" i="67"/>
  <c r="R16" i="67"/>
  <c r="Q16" i="67"/>
  <c r="P16" i="67"/>
  <c r="E16" i="67"/>
  <c r="U16" i="67" s="1"/>
  <c r="S15" i="67"/>
  <c r="R15" i="67"/>
  <c r="Q15" i="67"/>
  <c r="P15" i="67"/>
  <c r="E15" i="67"/>
  <c r="S14" i="67"/>
  <c r="R14" i="67"/>
  <c r="Q14" i="67"/>
  <c r="P14" i="67"/>
  <c r="E14" i="67"/>
  <c r="U14" i="67" s="1"/>
  <c r="S13" i="67"/>
  <c r="R13" i="67"/>
  <c r="Q13" i="67"/>
  <c r="P13" i="67"/>
  <c r="E13" i="67"/>
  <c r="U12" i="67"/>
  <c r="S12" i="67"/>
  <c r="R12" i="67"/>
  <c r="Q12" i="67"/>
  <c r="P12" i="67"/>
  <c r="E12" i="67"/>
  <c r="T12" i="67" s="1"/>
  <c r="T11" i="67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S61" i="66"/>
  <c r="R61" i="66"/>
  <c r="Q61" i="66"/>
  <c r="P61" i="66"/>
  <c r="E61" i="66"/>
  <c r="U61" i="66" s="1"/>
  <c r="S60" i="66"/>
  <c r="R60" i="66"/>
  <c r="Q60" i="66"/>
  <c r="Q59" i="66" s="1"/>
  <c r="P60" i="66"/>
  <c r="E60" i="66"/>
  <c r="S59" i="66"/>
  <c r="R59" i="66"/>
  <c r="S58" i="66"/>
  <c r="R58" i="66"/>
  <c r="U57" i="66"/>
  <c r="T57" i="66"/>
  <c r="S57" i="66"/>
  <c r="R57" i="66"/>
  <c r="Q57" i="66"/>
  <c r="P57" i="66"/>
  <c r="E57" i="66"/>
  <c r="T56" i="66"/>
  <c r="S56" i="66"/>
  <c r="R56" i="66"/>
  <c r="Q56" i="66"/>
  <c r="P56" i="66"/>
  <c r="E56" i="66"/>
  <c r="U56" i="66" s="1"/>
  <c r="S55" i="66"/>
  <c r="R55" i="66"/>
  <c r="Q55" i="66"/>
  <c r="P55" i="66"/>
  <c r="E55" i="66"/>
  <c r="U55" i="66" s="1"/>
  <c r="T54" i="66"/>
  <c r="S54" i="66"/>
  <c r="R54" i="66"/>
  <c r="Q54" i="66"/>
  <c r="P54" i="66"/>
  <c r="E54" i="66"/>
  <c r="U54" i="66" s="1"/>
  <c r="S53" i="66"/>
  <c r="R53" i="66"/>
  <c r="U52" i="66"/>
  <c r="S52" i="66"/>
  <c r="R52" i="66"/>
  <c r="Q52" i="66"/>
  <c r="P52" i="66"/>
  <c r="E52" i="66"/>
  <c r="T52" i="66" s="1"/>
  <c r="S51" i="66"/>
  <c r="R51" i="66"/>
  <c r="Q51" i="66"/>
  <c r="P51" i="66"/>
  <c r="E51" i="66"/>
  <c r="S50" i="66"/>
  <c r="R50" i="66"/>
  <c r="Q50" i="66"/>
  <c r="P50" i="66"/>
  <c r="E50" i="66"/>
  <c r="U50" i="66" s="1"/>
  <c r="S49" i="66"/>
  <c r="R49" i="66"/>
  <c r="Q49" i="66"/>
  <c r="P49" i="66"/>
  <c r="E49" i="66"/>
  <c r="U48" i="66"/>
  <c r="T48" i="66"/>
  <c r="S48" i="66"/>
  <c r="R48" i="66"/>
  <c r="Q48" i="66"/>
  <c r="P48" i="66"/>
  <c r="E48" i="66"/>
  <c r="T47" i="66"/>
  <c r="S47" i="66"/>
  <c r="R47" i="66"/>
  <c r="Q47" i="66"/>
  <c r="P47" i="66"/>
  <c r="E47" i="66"/>
  <c r="U47" i="66" s="1"/>
  <c r="S46" i="66"/>
  <c r="R46" i="66"/>
  <c r="Q46" i="66"/>
  <c r="P46" i="66"/>
  <c r="E46" i="66"/>
  <c r="U46" i="66" s="1"/>
  <c r="S45" i="66"/>
  <c r="R45" i="66"/>
  <c r="Q45" i="66"/>
  <c r="U45" i="66" s="1"/>
  <c r="P45" i="66"/>
  <c r="T45" i="66" s="1"/>
  <c r="E45" i="66"/>
  <c r="U44" i="66"/>
  <c r="S44" i="66"/>
  <c r="R44" i="66"/>
  <c r="Q44" i="66"/>
  <c r="Q43" i="66" s="1"/>
  <c r="P44" i="66"/>
  <c r="E44" i="66"/>
  <c r="T44" i="66" s="1"/>
  <c r="S43" i="66"/>
  <c r="R43" i="66"/>
  <c r="S42" i="66"/>
  <c r="R42" i="66"/>
  <c r="S41" i="66"/>
  <c r="R41" i="66"/>
  <c r="Q41" i="66"/>
  <c r="P41" i="66"/>
  <c r="E41" i="66"/>
  <c r="S40" i="66"/>
  <c r="R40" i="66"/>
  <c r="Q40" i="66"/>
  <c r="P40" i="66"/>
  <c r="E40" i="66"/>
  <c r="U40" i="66" s="1"/>
  <c r="S39" i="66"/>
  <c r="R39" i="66"/>
  <c r="Q39" i="66"/>
  <c r="P39" i="66"/>
  <c r="E39" i="66"/>
  <c r="U38" i="66"/>
  <c r="T38" i="66"/>
  <c r="S38" i="66"/>
  <c r="R38" i="66"/>
  <c r="Q38" i="66"/>
  <c r="P38" i="66"/>
  <c r="E38" i="66"/>
  <c r="T37" i="66"/>
  <c r="S37" i="66"/>
  <c r="R37" i="66"/>
  <c r="Q37" i="66"/>
  <c r="P37" i="66"/>
  <c r="E37" i="66"/>
  <c r="U37" i="66" s="1"/>
  <c r="S36" i="66"/>
  <c r="R36" i="66"/>
  <c r="Q36" i="66"/>
  <c r="P36" i="66"/>
  <c r="E36" i="66"/>
  <c r="U36" i="66" s="1"/>
  <c r="T35" i="66"/>
  <c r="S35" i="66"/>
  <c r="R35" i="66"/>
  <c r="Q35" i="66"/>
  <c r="P35" i="66"/>
  <c r="E35" i="66"/>
  <c r="U35" i="66" s="1"/>
  <c r="S34" i="66"/>
  <c r="R34" i="66"/>
  <c r="Q34" i="66"/>
  <c r="P34" i="66"/>
  <c r="E34" i="66"/>
  <c r="S33" i="66"/>
  <c r="R33" i="66"/>
  <c r="Q33" i="66"/>
  <c r="P33" i="66"/>
  <c r="E33" i="66"/>
  <c r="U33" i="66" s="1"/>
  <c r="S32" i="66"/>
  <c r="R32" i="66"/>
  <c r="Q32" i="66"/>
  <c r="P32" i="66"/>
  <c r="E32" i="66"/>
  <c r="U31" i="66"/>
  <c r="S31" i="66"/>
  <c r="R31" i="66"/>
  <c r="Q31" i="66"/>
  <c r="P31" i="66"/>
  <c r="E31" i="66"/>
  <c r="T31" i="66" s="1"/>
  <c r="S30" i="66"/>
  <c r="R30" i="66"/>
  <c r="Q30" i="66"/>
  <c r="U30" i="66" s="1"/>
  <c r="P30" i="66"/>
  <c r="T30" i="66" s="1"/>
  <c r="E30" i="66"/>
  <c r="T29" i="66"/>
  <c r="S29" i="66"/>
  <c r="R29" i="66"/>
  <c r="Q29" i="66"/>
  <c r="P29" i="66"/>
  <c r="E29" i="66"/>
  <c r="U29" i="66" s="1"/>
  <c r="S28" i="66"/>
  <c r="R28" i="66"/>
  <c r="Q28" i="66"/>
  <c r="P28" i="66"/>
  <c r="E28" i="66"/>
  <c r="S27" i="66"/>
  <c r="R27" i="66"/>
  <c r="U26" i="66"/>
  <c r="T26" i="66"/>
  <c r="S26" i="66"/>
  <c r="R26" i="66"/>
  <c r="Q26" i="66"/>
  <c r="P26" i="66"/>
  <c r="E26" i="66"/>
  <c r="U25" i="66"/>
  <c r="S25" i="66"/>
  <c r="R25" i="66"/>
  <c r="Q25" i="66"/>
  <c r="P25" i="66"/>
  <c r="E25" i="66"/>
  <c r="T25" i="66" s="1"/>
  <c r="S24" i="66"/>
  <c r="R24" i="66"/>
  <c r="Q24" i="66"/>
  <c r="P24" i="66"/>
  <c r="E24" i="66"/>
  <c r="S23" i="66"/>
  <c r="R23" i="66"/>
  <c r="Q23" i="66"/>
  <c r="P23" i="66"/>
  <c r="E23" i="66"/>
  <c r="U23" i="66" s="1"/>
  <c r="S22" i="66"/>
  <c r="R22" i="66"/>
  <c r="Q22" i="66"/>
  <c r="P22" i="66"/>
  <c r="E22" i="66"/>
  <c r="U21" i="66"/>
  <c r="T21" i="66"/>
  <c r="S21" i="66"/>
  <c r="R21" i="66"/>
  <c r="Q21" i="66"/>
  <c r="P21" i="66"/>
  <c r="E21" i="66"/>
  <c r="T20" i="66"/>
  <c r="S20" i="66"/>
  <c r="R20" i="66"/>
  <c r="Q20" i="66"/>
  <c r="P20" i="66"/>
  <c r="E20" i="66"/>
  <c r="U20" i="66" s="1"/>
  <c r="S19" i="66"/>
  <c r="R19" i="66"/>
  <c r="Q19" i="66"/>
  <c r="P19" i="66"/>
  <c r="E19" i="66"/>
  <c r="U19" i="66" s="1"/>
  <c r="T18" i="66"/>
  <c r="S18" i="66"/>
  <c r="R18" i="66"/>
  <c r="Q18" i="66"/>
  <c r="P18" i="66"/>
  <c r="E18" i="66"/>
  <c r="U18" i="66" s="1"/>
  <c r="S17" i="66"/>
  <c r="R17" i="66"/>
  <c r="Q17" i="66"/>
  <c r="P17" i="66"/>
  <c r="E17" i="66"/>
  <c r="S16" i="66"/>
  <c r="R16" i="66"/>
  <c r="Q16" i="66"/>
  <c r="P16" i="66"/>
  <c r="E16" i="66"/>
  <c r="U16" i="66" s="1"/>
  <c r="S15" i="66"/>
  <c r="R15" i="66"/>
  <c r="Q15" i="66"/>
  <c r="P15" i="66"/>
  <c r="E15" i="66"/>
  <c r="U15" i="66" s="1"/>
  <c r="U14" i="66"/>
  <c r="S14" i="66"/>
  <c r="R14" i="66"/>
  <c r="Q14" i="66"/>
  <c r="P14" i="66"/>
  <c r="E14" i="66"/>
  <c r="T14" i="66" s="1"/>
  <c r="T13" i="66"/>
  <c r="S13" i="66"/>
  <c r="R13" i="66"/>
  <c r="Q13" i="66"/>
  <c r="P13" i="66"/>
  <c r="E13" i="66"/>
  <c r="U13" i="66" s="1"/>
  <c r="T12" i="66"/>
  <c r="S12" i="66"/>
  <c r="R12" i="66"/>
  <c r="Q12" i="66"/>
  <c r="P12" i="66"/>
  <c r="E12" i="66"/>
  <c r="U12" i="66" s="1"/>
  <c r="S11" i="66"/>
  <c r="R11" i="66"/>
  <c r="Q11" i="66"/>
  <c r="P11" i="66"/>
  <c r="E11" i="66"/>
  <c r="U11" i="66" s="1"/>
  <c r="S10" i="66"/>
  <c r="R10" i="66"/>
  <c r="Q10" i="66"/>
  <c r="P10" i="66"/>
  <c r="E10" i="66"/>
  <c r="S9" i="66"/>
  <c r="R9" i="66"/>
  <c r="S8" i="66"/>
  <c r="R8" i="66"/>
  <c r="S62" i="65"/>
  <c r="R62" i="65"/>
  <c r="U61" i="65"/>
  <c r="S61" i="65"/>
  <c r="R61" i="65"/>
  <c r="Q61" i="65"/>
  <c r="P61" i="65"/>
  <c r="E61" i="65"/>
  <c r="T61" i="65" s="1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U57" i="65" s="1"/>
  <c r="S56" i="65"/>
  <c r="R56" i="65"/>
  <c r="Q56" i="65"/>
  <c r="P56" i="65"/>
  <c r="E56" i="65"/>
  <c r="U55" i="65"/>
  <c r="T55" i="65"/>
  <c r="S55" i="65"/>
  <c r="R55" i="65"/>
  <c r="Q55" i="65"/>
  <c r="P55" i="65"/>
  <c r="E55" i="65"/>
  <c r="T54" i="65"/>
  <c r="S54" i="65"/>
  <c r="R54" i="65"/>
  <c r="Q54" i="65"/>
  <c r="P54" i="65"/>
  <c r="E54" i="65"/>
  <c r="U54" i="65" s="1"/>
  <c r="S53" i="65"/>
  <c r="R53" i="65"/>
  <c r="S52" i="65"/>
  <c r="R52" i="65"/>
  <c r="Q52" i="65"/>
  <c r="P52" i="65"/>
  <c r="E52" i="65"/>
  <c r="U52" i="65" s="1"/>
  <c r="U51" i="65"/>
  <c r="T51" i="65"/>
  <c r="S51" i="65"/>
  <c r="R51" i="65"/>
  <c r="Q51" i="65"/>
  <c r="P51" i="65"/>
  <c r="E51" i="65"/>
  <c r="U50" i="65"/>
  <c r="S50" i="65"/>
  <c r="R50" i="65"/>
  <c r="Q50" i="65"/>
  <c r="P50" i="65"/>
  <c r="E50" i="65"/>
  <c r="T50" i="65" s="1"/>
  <c r="S49" i="65"/>
  <c r="R49" i="65"/>
  <c r="Q49" i="65"/>
  <c r="P49" i="65"/>
  <c r="E49" i="65"/>
  <c r="S48" i="65"/>
  <c r="R48" i="65"/>
  <c r="Q48" i="65"/>
  <c r="P48" i="65"/>
  <c r="E48" i="65"/>
  <c r="U48" i="65" s="1"/>
  <c r="S47" i="65"/>
  <c r="R47" i="65"/>
  <c r="Q47" i="65"/>
  <c r="P47" i="65"/>
  <c r="E47" i="65"/>
  <c r="U46" i="65"/>
  <c r="T46" i="65"/>
  <c r="S46" i="65"/>
  <c r="R46" i="65"/>
  <c r="Q46" i="65"/>
  <c r="P46" i="65"/>
  <c r="E46" i="65"/>
  <c r="S45" i="65"/>
  <c r="R45" i="65"/>
  <c r="Q45" i="65"/>
  <c r="P45" i="65"/>
  <c r="E45" i="65"/>
  <c r="U45" i="65" s="1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U40" i="65"/>
  <c r="T40" i="65"/>
  <c r="S40" i="65"/>
  <c r="R40" i="65"/>
  <c r="Q40" i="65"/>
  <c r="P40" i="65"/>
  <c r="E40" i="65"/>
  <c r="T39" i="65"/>
  <c r="S39" i="65"/>
  <c r="R39" i="65"/>
  <c r="Q39" i="65"/>
  <c r="P39" i="65"/>
  <c r="E39" i="65"/>
  <c r="U39" i="65" s="1"/>
  <c r="S38" i="65"/>
  <c r="R38" i="65"/>
  <c r="Q38" i="65"/>
  <c r="P38" i="65"/>
  <c r="E38" i="65"/>
  <c r="U38" i="65" s="1"/>
  <c r="T37" i="65"/>
  <c r="S37" i="65"/>
  <c r="R37" i="65"/>
  <c r="Q37" i="65"/>
  <c r="P37" i="65"/>
  <c r="E37" i="65"/>
  <c r="U37" i="65" s="1"/>
  <c r="S36" i="65"/>
  <c r="R36" i="65"/>
  <c r="Q36" i="65"/>
  <c r="P36" i="65"/>
  <c r="E36" i="65"/>
  <c r="S35" i="65"/>
  <c r="R35" i="65"/>
  <c r="Q35" i="65"/>
  <c r="P35" i="65"/>
  <c r="E35" i="65"/>
  <c r="U35" i="65" s="1"/>
  <c r="S34" i="65"/>
  <c r="R34" i="65"/>
  <c r="Q34" i="65"/>
  <c r="P34" i="65"/>
  <c r="E34" i="65"/>
  <c r="U34" i="65" s="1"/>
  <c r="U33" i="65"/>
  <c r="S33" i="65"/>
  <c r="R33" i="65"/>
  <c r="Q33" i="65"/>
  <c r="P33" i="65"/>
  <c r="E33" i="65"/>
  <c r="T33" i="65" s="1"/>
  <c r="S32" i="65"/>
  <c r="R32" i="65"/>
  <c r="Q32" i="65"/>
  <c r="U32" i="65" s="1"/>
  <c r="P32" i="65"/>
  <c r="T32" i="65" s="1"/>
  <c r="E32" i="65"/>
  <c r="T31" i="65"/>
  <c r="S31" i="65"/>
  <c r="R31" i="65"/>
  <c r="Q31" i="65"/>
  <c r="P31" i="65"/>
  <c r="E31" i="65"/>
  <c r="U31" i="65" s="1"/>
  <c r="S30" i="65"/>
  <c r="R30" i="65"/>
  <c r="Q30" i="65"/>
  <c r="P30" i="65"/>
  <c r="E30" i="65"/>
  <c r="T29" i="65"/>
  <c r="S29" i="65"/>
  <c r="R29" i="65"/>
  <c r="Q29" i="65"/>
  <c r="P29" i="65"/>
  <c r="E29" i="65"/>
  <c r="U29" i="65" s="1"/>
  <c r="S28" i="65"/>
  <c r="R28" i="65"/>
  <c r="Q28" i="65"/>
  <c r="P28" i="65"/>
  <c r="E28" i="65"/>
  <c r="S27" i="65"/>
  <c r="R27" i="65"/>
  <c r="S26" i="65"/>
  <c r="R26" i="65"/>
  <c r="Q26" i="65"/>
  <c r="P26" i="65"/>
  <c r="E26" i="65"/>
  <c r="S25" i="65"/>
  <c r="R25" i="65"/>
  <c r="Q25" i="65"/>
  <c r="P25" i="65"/>
  <c r="E25" i="65"/>
  <c r="U25" i="65" s="1"/>
  <c r="S24" i="65"/>
  <c r="R24" i="65"/>
  <c r="Q24" i="65"/>
  <c r="P24" i="65"/>
  <c r="E24" i="65"/>
  <c r="U23" i="65"/>
  <c r="T23" i="65"/>
  <c r="S23" i="65"/>
  <c r="R23" i="65"/>
  <c r="Q23" i="65"/>
  <c r="P23" i="65"/>
  <c r="E23" i="65"/>
  <c r="T22" i="65"/>
  <c r="S22" i="65"/>
  <c r="R22" i="65"/>
  <c r="Q22" i="65"/>
  <c r="P22" i="65"/>
  <c r="E22" i="65"/>
  <c r="U22" i="65" s="1"/>
  <c r="S21" i="65"/>
  <c r="R21" i="65"/>
  <c r="Q21" i="65"/>
  <c r="P21" i="65"/>
  <c r="E21" i="65"/>
  <c r="U21" i="65" s="1"/>
  <c r="T20" i="65"/>
  <c r="S20" i="65"/>
  <c r="R20" i="65"/>
  <c r="Q20" i="65"/>
  <c r="P20" i="65"/>
  <c r="E20" i="65"/>
  <c r="U20" i="65" s="1"/>
  <c r="S19" i="65"/>
  <c r="R19" i="65"/>
  <c r="Q19" i="65"/>
  <c r="P19" i="65"/>
  <c r="E19" i="65"/>
  <c r="S18" i="65"/>
  <c r="R18" i="65"/>
  <c r="Q18" i="65"/>
  <c r="P18" i="65"/>
  <c r="E18" i="65"/>
  <c r="U18" i="65" s="1"/>
  <c r="S17" i="65"/>
  <c r="R17" i="65"/>
  <c r="Q17" i="65"/>
  <c r="P17" i="65"/>
  <c r="E17" i="65"/>
  <c r="U17" i="65" s="1"/>
  <c r="U16" i="65"/>
  <c r="S16" i="65"/>
  <c r="R16" i="65"/>
  <c r="Q16" i="65"/>
  <c r="P16" i="65"/>
  <c r="E16" i="65"/>
  <c r="T16" i="65" s="1"/>
  <c r="T15" i="65"/>
  <c r="S15" i="65"/>
  <c r="R15" i="65"/>
  <c r="Q15" i="65"/>
  <c r="P15" i="65"/>
  <c r="E15" i="65"/>
  <c r="U15" i="65" s="1"/>
  <c r="T14" i="65"/>
  <c r="S14" i="65"/>
  <c r="R14" i="65"/>
  <c r="Q14" i="65"/>
  <c r="P14" i="65"/>
  <c r="E14" i="65"/>
  <c r="U14" i="65" s="1"/>
  <c r="S13" i="65"/>
  <c r="R13" i="65"/>
  <c r="Q13" i="65"/>
  <c r="P13" i="65"/>
  <c r="E13" i="65"/>
  <c r="U13" i="65" s="1"/>
  <c r="U12" i="65"/>
  <c r="T12" i="65"/>
  <c r="S12" i="65"/>
  <c r="R12" i="65"/>
  <c r="Q12" i="65"/>
  <c r="P12" i="65"/>
  <c r="E12" i="65"/>
  <c r="U11" i="65"/>
  <c r="S11" i="65"/>
  <c r="R11" i="65"/>
  <c r="Q11" i="65"/>
  <c r="P11" i="65"/>
  <c r="E11" i="65"/>
  <c r="T11" i="65" s="1"/>
  <c r="S10" i="65"/>
  <c r="R10" i="65"/>
  <c r="Q10" i="65"/>
  <c r="P10" i="65"/>
  <c r="E10" i="65"/>
  <c r="S9" i="65"/>
  <c r="R9" i="65"/>
  <c r="S8" i="65"/>
  <c r="R8" i="65"/>
  <c r="S62" i="64"/>
  <c r="R62" i="64"/>
  <c r="S61" i="64"/>
  <c r="R61" i="64"/>
  <c r="Q61" i="64"/>
  <c r="P61" i="64"/>
  <c r="E61" i="64"/>
  <c r="U61" i="64" s="1"/>
  <c r="T60" i="64"/>
  <c r="S60" i="64"/>
  <c r="R60" i="64"/>
  <c r="Q60" i="64"/>
  <c r="P60" i="64"/>
  <c r="P59" i="64" s="1"/>
  <c r="E60" i="64"/>
  <c r="U60" i="64" s="1"/>
  <c r="S59" i="64"/>
  <c r="R59" i="64"/>
  <c r="S58" i="64"/>
  <c r="R58" i="64"/>
  <c r="S57" i="64"/>
  <c r="R57" i="64"/>
  <c r="Q57" i="64"/>
  <c r="P57" i="64"/>
  <c r="E57" i="64"/>
  <c r="S56" i="64"/>
  <c r="R56" i="64"/>
  <c r="Q56" i="64"/>
  <c r="P56" i="64"/>
  <c r="E56" i="64"/>
  <c r="U56" i="64" s="1"/>
  <c r="S55" i="64"/>
  <c r="R55" i="64"/>
  <c r="Q55" i="64"/>
  <c r="P55" i="64"/>
  <c r="E55" i="64"/>
  <c r="U55" i="64" s="1"/>
  <c r="U54" i="64"/>
  <c r="S54" i="64"/>
  <c r="R54" i="64"/>
  <c r="Q54" i="64"/>
  <c r="P54" i="64"/>
  <c r="E54" i="64"/>
  <c r="T54" i="64" s="1"/>
  <c r="S53" i="64"/>
  <c r="R53" i="64"/>
  <c r="T52" i="64"/>
  <c r="S52" i="64"/>
  <c r="R52" i="64"/>
  <c r="Q52" i="64"/>
  <c r="P52" i="64"/>
  <c r="E52" i="64"/>
  <c r="U52" i="64" s="1"/>
  <c r="T51" i="64"/>
  <c r="S51" i="64"/>
  <c r="R51" i="64"/>
  <c r="Q51" i="64"/>
  <c r="P51" i="64"/>
  <c r="E51" i="64"/>
  <c r="U51" i="64" s="1"/>
  <c r="S50" i="64"/>
  <c r="R50" i="64"/>
  <c r="Q50" i="64"/>
  <c r="P50" i="64"/>
  <c r="E50" i="64"/>
  <c r="U50" i="64" s="1"/>
  <c r="T49" i="64"/>
  <c r="S49" i="64"/>
  <c r="R49" i="64"/>
  <c r="Q49" i="64"/>
  <c r="P49" i="64"/>
  <c r="E49" i="64"/>
  <c r="U49" i="64" s="1"/>
  <c r="S48" i="64"/>
  <c r="R48" i="64"/>
  <c r="Q48" i="64"/>
  <c r="P48" i="64"/>
  <c r="E48" i="64"/>
  <c r="S47" i="64"/>
  <c r="R47" i="64"/>
  <c r="Q47" i="64"/>
  <c r="P47" i="64"/>
  <c r="E47" i="64"/>
  <c r="U47" i="64" s="1"/>
  <c r="S46" i="64"/>
  <c r="R46" i="64"/>
  <c r="Q46" i="64"/>
  <c r="P46" i="64"/>
  <c r="E46" i="64"/>
  <c r="U46" i="64" s="1"/>
  <c r="S45" i="64"/>
  <c r="R45" i="64"/>
  <c r="Q45" i="64"/>
  <c r="P45" i="64"/>
  <c r="E45" i="64"/>
  <c r="T44" i="64"/>
  <c r="S44" i="64"/>
  <c r="R44" i="64"/>
  <c r="Q44" i="64"/>
  <c r="P44" i="64"/>
  <c r="E44" i="64"/>
  <c r="U44" i="64" s="1"/>
  <c r="S43" i="64"/>
  <c r="R43" i="64"/>
  <c r="S42" i="64"/>
  <c r="R42" i="64"/>
  <c r="T41" i="64"/>
  <c r="S41" i="64"/>
  <c r="R41" i="64"/>
  <c r="Q41" i="64"/>
  <c r="P41" i="64"/>
  <c r="E41" i="64"/>
  <c r="U41" i="64" s="1"/>
  <c r="S40" i="64"/>
  <c r="R40" i="64"/>
  <c r="Q40" i="64"/>
  <c r="P40" i="64"/>
  <c r="E40" i="64"/>
  <c r="U40" i="64" s="1"/>
  <c r="T39" i="64"/>
  <c r="S39" i="64"/>
  <c r="R39" i="64"/>
  <c r="Q39" i="64"/>
  <c r="P39" i="64"/>
  <c r="E39" i="64"/>
  <c r="U39" i="64" s="1"/>
  <c r="S38" i="64"/>
  <c r="R38" i="64"/>
  <c r="Q38" i="64"/>
  <c r="P38" i="64"/>
  <c r="E38" i="64"/>
  <c r="S37" i="64"/>
  <c r="R37" i="64"/>
  <c r="Q37" i="64"/>
  <c r="P37" i="64"/>
  <c r="E37" i="64"/>
  <c r="U37" i="64" s="1"/>
  <c r="S36" i="64"/>
  <c r="R36" i="64"/>
  <c r="Q36" i="64"/>
  <c r="P36" i="64"/>
  <c r="E36" i="64"/>
  <c r="U36" i="64" s="1"/>
  <c r="U35" i="64"/>
  <c r="S35" i="64"/>
  <c r="R35" i="64"/>
  <c r="Q35" i="64"/>
  <c r="P35" i="64"/>
  <c r="E35" i="64"/>
  <c r="T35" i="64" s="1"/>
  <c r="T34" i="64"/>
  <c r="S34" i="64"/>
  <c r="R34" i="64"/>
  <c r="Q34" i="64"/>
  <c r="P34" i="64"/>
  <c r="E34" i="64"/>
  <c r="U34" i="64" s="1"/>
  <c r="T33" i="64"/>
  <c r="S33" i="64"/>
  <c r="R33" i="64"/>
  <c r="Q33" i="64"/>
  <c r="P33" i="64"/>
  <c r="E33" i="64"/>
  <c r="U33" i="64" s="1"/>
  <c r="S32" i="64"/>
  <c r="R32" i="64"/>
  <c r="Q32" i="64"/>
  <c r="P32" i="64"/>
  <c r="E32" i="64"/>
  <c r="U32" i="64" s="1"/>
  <c r="T31" i="64"/>
  <c r="S31" i="64"/>
  <c r="R31" i="64"/>
  <c r="Q31" i="64"/>
  <c r="P31" i="64"/>
  <c r="E31" i="64"/>
  <c r="U31" i="64" s="1"/>
  <c r="S30" i="64"/>
  <c r="R30" i="64"/>
  <c r="Q30" i="64"/>
  <c r="P30" i="64"/>
  <c r="E30" i="64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T25" i="64"/>
  <c r="S25" i="64"/>
  <c r="R25" i="64"/>
  <c r="Q25" i="64"/>
  <c r="P25" i="64"/>
  <c r="E25" i="64"/>
  <c r="U25" i="64" s="1"/>
  <c r="T24" i="64"/>
  <c r="S24" i="64"/>
  <c r="R24" i="64"/>
  <c r="Q24" i="64"/>
  <c r="P24" i="64"/>
  <c r="E24" i="64"/>
  <c r="U24" i="64" s="1"/>
  <c r="S23" i="64"/>
  <c r="R23" i="64"/>
  <c r="Q23" i="64"/>
  <c r="P23" i="64"/>
  <c r="E23" i="64"/>
  <c r="U23" i="64" s="1"/>
  <c r="T22" i="64"/>
  <c r="S22" i="64"/>
  <c r="R22" i="64"/>
  <c r="Q22" i="64"/>
  <c r="P22" i="64"/>
  <c r="E22" i="64"/>
  <c r="U22" i="64" s="1"/>
  <c r="S21" i="64"/>
  <c r="R21" i="64"/>
  <c r="Q21" i="64"/>
  <c r="P21" i="64"/>
  <c r="E21" i="64"/>
  <c r="S20" i="64"/>
  <c r="R20" i="64"/>
  <c r="Q20" i="64"/>
  <c r="P20" i="64"/>
  <c r="E20" i="64"/>
  <c r="U20" i="64" s="1"/>
  <c r="S19" i="64"/>
  <c r="R19" i="64"/>
  <c r="Q19" i="64"/>
  <c r="P19" i="64"/>
  <c r="E19" i="64"/>
  <c r="U19" i="64" s="1"/>
  <c r="U18" i="64"/>
  <c r="S18" i="64"/>
  <c r="R18" i="64"/>
  <c r="Q18" i="64"/>
  <c r="P18" i="64"/>
  <c r="E18" i="64"/>
  <c r="T18" i="64" s="1"/>
  <c r="T17" i="64"/>
  <c r="S17" i="64"/>
  <c r="R17" i="64"/>
  <c r="Q17" i="64"/>
  <c r="P17" i="64"/>
  <c r="E17" i="64"/>
  <c r="U17" i="64" s="1"/>
  <c r="T16" i="64"/>
  <c r="S16" i="64"/>
  <c r="R16" i="64"/>
  <c r="Q16" i="64"/>
  <c r="P16" i="64"/>
  <c r="E16" i="64"/>
  <c r="U16" i="64" s="1"/>
  <c r="S15" i="64"/>
  <c r="R15" i="64"/>
  <c r="Q15" i="64"/>
  <c r="P15" i="64"/>
  <c r="E15" i="64"/>
  <c r="U15" i="64" s="1"/>
  <c r="T14" i="64"/>
  <c r="S14" i="64"/>
  <c r="R14" i="64"/>
  <c r="Q14" i="64"/>
  <c r="P14" i="64"/>
  <c r="E14" i="64"/>
  <c r="U14" i="64" s="1"/>
  <c r="S13" i="64"/>
  <c r="R13" i="64"/>
  <c r="Q13" i="64"/>
  <c r="P13" i="64"/>
  <c r="E13" i="64"/>
  <c r="S12" i="64"/>
  <c r="R12" i="64"/>
  <c r="Q12" i="64"/>
  <c r="P12" i="64"/>
  <c r="E12" i="64"/>
  <c r="U12" i="64" s="1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S8" i="64"/>
  <c r="R8" i="64"/>
  <c r="S62" i="63"/>
  <c r="R62" i="63"/>
  <c r="T61" i="63"/>
  <c r="S61" i="63"/>
  <c r="R61" i="63"/>
  <c r="Q61" i="63"/>
  <c r="P61" i="63"/>
  <c r="E61" i="63"/>
  <c r="U61" i="63" s="1"/>
  <c r="T60" i="63"/>
  <c r="S60" i="63"/>
  <c r="R60" i="63"/>
  <c r="Q60" i="63"/>
  <c r="P60" i="63"/>
  <c r="E60" i="63"/>
  <c r="E59" i="63" s="1"/>
  <c r="U59" i="63" s="1"/>
  <c r="S59" i="63"/>
  <c r="R59" i="63"/>
  <c r="S58" i="63"/>
  <c r="R58" i="63"/>
  <c r="S57" i="63"/>
  <c r="R57" i="63"/>
  <c r="Q57" i="63"/>
  <c r="P57" i="63"/>
  <c r="E57" i="63"/>
  <c r="U57" i="63" s="1"/>
  <c r="T56" i="63"/>
  <c r="S56" i="63"/>
  <c r="R56" i="63"/>
  <c r="Q56" i="63"/>
  <c r="P56" i="63"/>
  <c r="E56" i="63"/>
  <c r="U56" i="63" s="1"/>
  <c r="U55" i="63"/>
  <c r="S55" i="63"/>
  <c r="R55" i="63"/>
  <c r="Q55" i="63"/>
  <c r="P55" i="63"/>
  <c r="E55" i="63"/>
  <c r="T55" i="63" s="1"/>
  <c r="S54" i="63"/>
  <c r="R54" i="63"/>
  <c r="Q54" i="63"/>
  <c r="P54" i="63"/>
  <c r="E54" i="63"/>
  <c r="S53" i="63"/>
  <c r="R53" i="63"/>
  <c r="S52" i="63"/>
  <c r="R52" i="63"/>
  <c r="Q52" i="63"/>
  <c r="P52" i="63"/>
  <c r="E52" i="63"/>
  <c r="U52" i="63" s="1"/>
  <c r="U51" i="63"/>
  <c r="S51" i="63"/>
  <c r="R51" i="63"/>
  <c r="Q51" i="63"/>
  <c r="P51" i="63"/>
  <c r="E51" i="63"/>
  <c r="T51" i="63" s="1"/>
  <c r="T50" i="63"/>
  <c r="S50" i="63"/>
  <c r="R50" i="63"/>
  <c r="Q50" i="63"/>
  <c r="P50" i="63"/>
  <c r="E50" i="63"/>
  <c r="U50" i="63" s="1"/>
  <c r="T49" i="63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T47" i="63"/>
  <c r="S47" i="63"/>
  <c r="R47" i="63"/>
  <c r="Q47" i="63"/>
  <c r="P47" i="63"/>
  <c r="E47" i="63"/>
  <c r="U47" i="63" s="1"/>
  <c r="U46" i="63"/>
  <c r="S46" i="63"/>
  <c r="R46" i="63"/>
  <c r="Q46" i="63"/>
  <c r="P46" i="63"/>
  <c r="E46" i="63"/>
  <c r="T46" i="63" s="1"/>
  <c r="S45" i="63"/>
  <c r="R45" i="63"/>
  <c r="Q45" i="63"/>
  <c r="P45" i="63"/>
  <c r="T45" i="63" s="1"/>
  <c r="E45" i="63"/>
  <c r="U45" i="63" s="1"/>
  <c r="S44" i="63"/>
  <c r="R44" i="63"/>
  <c r="Q44" i="63"/>
  <c r="P44" i="63"/>
  <c r="E44" i="63"/>
  <c r="E43" i="63" s="1"/>
  <c r="S43" i="63"/>
  <c r="R43" i="63"/>
  <c r="S42" i="63"/>
  <c r="R42" i="63"/>
  <c r="T41" i="63"/>
  <c r="S41" i="63"/>
  <c r="R41" i="63"/>
  <c r="Q41" i="63"/>
  <c r="P41" i="63"/>
  <c r="E41" i="63"/>
  <c r="U41" i="63" s="1"/>
  <c r="U40" i="63"/>
  <c r="S40" i="63"/>
  <c r="R40" i="63"/>
  <c r="Q40" i="63"/>
  <c r="P40" i="63"/>
  <c r="E40" i="63"/>
  <c r="T40" i="63" s="1"/>
  <c r="S39" i="63"/>
  <c r="R39" i="63"/>
  <c r="Q39" i="63"/>
  <c r="P39" i="63"/>
  <c r="E39" i="63"/>
  <c r="S38" i="63"/>
  <c r="R38" i="63"/>
  <c r="Q38" i="63"/>
  <c r="P38" i="63"/>
  <c r="E38" i="63"/>
  <c r="U38" i="63" s="1"/>
  <c r="S37" i="63"/>
  <c r="R37" i="63"/>
  <c r="Q37" i="63"/>
  <c r="P37" i="63"/>
  <c r="E37" i="63"/>
  <c r="T36" i="63"/>
  <c r="S36" i="63"/>
  <c r="R36" i="63"/>
  <c r="Q36" i="63"/>
  <c r="P36" i="63"/>
  <c r="E36" i="63"/>
  <c r="U36" i="63" s="1"/>
  <c r="T35" i="63"/>
  <c r="S35" i="63"/>
  <c r="R35" i="63"/>
  <c r="Q35" i="63"/>
  <c r="P35" i="63"/>
  <c r="E35" i="63"/>
  <c r="U35" i="63" s="1"/>
  <c r="S34" i="63"/>
  <c r="R34" i="63"/>
  <c r="Q34" i="63"/>
  <c r="P34" i="63"/>
  <c r="E34" i="63"/>
  <c r="U34" i="63" s="1"/>
  <c r="T33" i="63"/>
  <c r="S33" i="63"/>
  <c r="R33" i="63"/>
  <c r="Q33" i="63"/>
  <c r="P33" i="63"/>
  <c r="E33" i="63"/>
  <c r="U33" i="63" s="1"/>
  <c r="S32" i="63"/>
  <c r="R32" i="63"/>
  <c r="Q32" i="63"/>
  <c r="U32" i="63" s="1"/>
  <c r="P32" i="63"/>
  <c r="E32" i="63"/>
  <c r="S31" i="63"/>
  <c r="R31" i="63"/>
  <c r="Q31" i="63"/>
  <c r="P31" i="63"/>
  <c r="E31" i="63"/>
  <c r="S30" i="63"/>
  <c r="R30" i="63"/>
  <c r="Q30" i="63"/>
  <c r="P30" i="63"/>
  <c r="E30" i="63"/>
  <c r="U30" i="63" s="1"/>
  <c r="S29" i="63"/>
  <c r="R29" i="63"/>
  <c r="Q29" i="63"/>
  <c r="P29" i="63"/>
  <c r="E29" i="63"/>
  <c r="U28" i="63"/>
  <c r="T28" i="63"/>
  <c r="S28" i="63"/>
  <c r="R28" i="63"/>
  <c r="Q28" i="63"/>
  <c r="P28" i="63"/>
  <c r="E28" i="63"/>
  <c r="S27" i="63"/>
  <c r="R27" i="63"/>
  <c r="T26" i="63"/>
  <c r="S26" i="63"/>
  <c r="R26" i="63"/>
  <c r="Q26" i="63"/>
  <c r="P26" i="63"/>
  <c r="E26" i="63"/>
  <c r="U26" i="63" s="1"/>
  <c r="S25" i="63"/>
  <c r="R25" i="63"/>
  <c r="Q25" i="63"/>
  <c r="P25" i="63"/>
  <c r="E25" i="63"/>
  <c r="U25" i="63" s="1"/>
  <c r="U24" i="63"/>
  <c r="T24" i="63"/>
  <c r="S24" i="63"/>
  <c r="R24" i="63"/>
  <c r="Q24" i="63"/>
  <c r="P24" i="63"/>
  <c r="E24" i="63"/>
  <c r="U23" i="63"/>
  <c r="S23" i="63"/>
  <c r="R23" i="63"/>
  <c r="Q23" i="63"/>
  <c r="P23" i="63"/>
  <c r="E23" i="63"/>
  <c r="T23" i="63" s="1"/>
  <c r="S22" i="63"/>
  <c r="R22" i="63"/>
  <c r="Q22" i="63"/>
  <c r="P22" i="63"/>
  <c r="E22" i="63"/>
  <c r="S21" i="63"/>
  <c r="R21" i="63"/>
  <c r="Q21" i="63"/>
  <c r="P21" i="63"/>
  <c r="E21" i="63"/>
  <c r="U21" i="63" s="1"/>
  <c r="S20" i="63"/>
  <c r="R20" i="63"/>
  <c r="Q20" i="63"/>
  <c r="P20" i="63"/>
  <c r="E20" i="63"/>
  <c r="U19" i="63"/>
  <c r="T19" i="63"/>
  <c r="S19" i="63"/>
  <c r="R19" i="63"/>
  <c r="Q19" i="63"/>
  <c r="P19" i="63"/>
  <c r="E19" i="63"/>
  <c r="T18" i="63"/>
  <c r="S18" i="63"/>
  <c r="R18" i="63"/>
  <c r="Q18" i="63"/>
  <c r="P18" i="63"/>
  <c r="E18" i="63"/>
  <c r="U18" i="63" s="1"/>
  <c r="S17" i="63"/>
  <c r="R17" i="63"/>
  <c r="Q17" i="63"/>
  <c r="P17" i="63"/>
  <c r="E17" i="63"/>
  <c r="U17" i="63" s="1"/>
  <c r="T16" i="63"/>
  <c r="S16" i="63"/>
  <c r="R16" i="63"/>
  <c r="Q16" i="63"/>
  <c r="P16" i="63"/>
  <c r="E16" i="63"/>
  <c r="U16" i="63" s="1"/>
  <c r="S15" i="63"/>
  <c r="R15" i="63"/>
  <c r="Q15" i="63"/>
  <c r="P15" i="63"/>
  <c r="E15" i="63"/>
  <c r="S14" i="63"/>
  <c r="R14" i="63"/>
  <c r="Q14" i="63"/>
  <c r="P14" i="63"/>
  <c r="E14" i="63"/>
  <c r="U14" i="63" s="1"/>
  <c r="S13" i="63"/>
  <c r="R13" i="63"/>
  <c r="Q13" i="63"/>
  <c r="P13" i="63"/>
  <c r="E13" i="63"/>
  <c r="U12" i="63"/>
  <c r="S12" i="63"/>
  <c r="R12" i="63"/>
  <c r="Q12" i="63"/>
  <c r="P12" i="63"/>
  <c r="E12" i="63"/>
  <c r="T12" i="63" s="1"/>
  <c r="T11" i="63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S8" i="63"/>
  <c r="R8" i="63"/>
  <c r="S62" i="62"/>
  <c r="R62" i="62"/>
  <c r="S61" i="62"/>
  <c r="R61" i="62"/>
  <c r="Q61" i="62"/>
  <c r="P61" i="62"/>
  <c r="E61" i="62"/>
  <c r="U61" i="62" s="1"/>
  <c r="S60" i="62"/>
  <c r="R60" i="62"/>
  <c r="Q60" i="62"/>
  <c r="Q59" i="62" s="1"/>
  <c r="P60" i="62"/>
  <c r="E60" i="62"/>
  <c r="S59" i="62"/>
  <c r="R59" i="62"/>
  <c r="S58" i="62"/>
  <c r="R58" i="62"/>
  <c r="T57" i="62"/>
  <c r="S57" i="62"/>
  <c r="R57" i="62"/>
  <c r="Q57" i="62"/>
  <c r="P57" i="62"/>
  <c r="E57" i="62"/>
  <c r="U57" i="62" s="1"/>
  <c r="T56" i="62"/>
  <c r="S56" i="62"/>
  <c r="R56" i="62"/>
  <c r="Q56" i="62"/>
  <c r="P56" i="62"/>
  <c r="E56" i="62"/>
  <c r="U56" i="62" s="1"/>
  <c r="S55" i="62"/>
  <c r="R55" i="62"/>
  <c r="Q55" i="62"/>
  <c r="P55" i="62"/>
  <c r="E55" i="62"/>
  <c r="U55" i="62" s="1"/>
  <c r="T54" i="62"/>
  <c r="S54" i="62"/>
  <c r="R54" i="62"/>
  <c r="Q54" i="62"/>
  <c r="P54" i="62"/>
  <c r="E54" i="62"/>
  <c r="U54" i="62" s="1"/>
  <c r="S53" i="62"/>
  <c r="R53" i="62"/>
  <c r="U52" i="62"/>
  <c r="S52" i="62"/>
  <c r="R52" i="62"/>
  <c r="Q52" i="62"/>
  <c r="P52" i="62"/>
  <c r="E52" i="62"/>
  <c r="T52" i="62" s="1"/>
  <c r="S51" i="62"/>
  <c r="R51" i="62"/>
  <c r="Q51" i="62"/>
  <c r="P51" i="62"/>
  <c r="E51" i="62"/>
  <c r="S50" i="62"/>
  <c r="R50" i="62"/>
  <c r="Q50" i="62"/>
  <c r="P50" i="62"/>
  <c r="E50" i="62"/>
  <c r="U50" i="62" s="1"/>
  <c r="S49" i="62"/>
  <c r="R49" i="62"/>
  <c r="Q49" i="62"/>
  <c r="P49" i="62"/>
  <c r="E49" i="62"/>
  <c r="T48" i="62"/>
  <c r="S48" i="62"/>
  <c r="R48" i="62"/>
  <c r="Q48" i="62"/>
  <c r="P48" i="62"/>
  <c r="E48" i="62"/>
  <c r="U48" i="62" s="1"/>
  <c r="T47" i="62"/>
  <c r="S47" i="62"/>
  <c r="R47" i="62"/>
  <c r="Q47" i="62"/>
  <c r="P47" i="62"/>
  <c r="E47" i="62"/>
  <c r="U47" i="62" s="1"/>
  <c r="S46" i="62"/>
  <c r="R46" i="62"/>
  <c r="Q46" i="62"/>
  <c r="P46" i="62"/>
  <c r="E46" i="62"/>
  <c r="U46" i="62" s="1"/>
  <c r="S45" i="62"/>
  <c r="R45" i="62"/>
  <c r="Q45" i="62"/>
  <c r="U45" i="62" s="1"/>
  <c r="P45" i="62"/>
  <c r="T45" i="62" s="1"/>
  <c r="E45" i="62"/>
  <c r="U44" i="62"/>
  <c r="S44" i="62"/>
  <c r="R44" i="62"/>
  <c r="Q44" i="62"/>
  <c r="Q43" i="62" s="1"/>
  <c r="P44" i="62"/>
  <c r="E44" i="62"/>
  <c r="T44" i="62" s="1"/>
  <c r="S43" i="62"/>
  <c r="R43" i="62"/>
  <c r="S42" i="62"/>
  <c r="R42" i="62"/>
  <c r="S41" i="62"/>
  <c r="R41" i="62"/>
  <c r="Q41" i="62"/>
  <c r="P41" i="62"/>
  <c r="E41" i="62"/>
  <c r="S40" i="62"/>
  <c r="R40" i="62"/>
  <c r="Q40" i="62"/>
  <c r="P40" i="62"/>
  <c r="E40" i="62"/>
  <c r="U40" i="62" s="1"/>
  <c r="S39" i="62"/>
  <c r="R39" i="62"/>
  <c r="Q39" i="62"/>
  <c r="P39" i="62"/>
  <c r="E39" i="62"/>
  <c r="U38" i="62"/>
  <c r="T38" i="62"/>
  <c r="S38" i="62"/>
  <c r="R38" i="62"/>
  <c r="Q38" i="62"/>
  <c r="P38" i="62"/>
  <c r="E38" i="62"/>
  <c r="T37" i="62"/>
  <c r="S37" i="62"/>
  <c r="R37" i="62"/>
  <c r="Q37" i="62"/>
  <c r="P37" i="62"/>
  <c r="E37" i="62"/>
  <c r="U37" i="62" s="1"/>
  <c r="S36" i="62"/>
  <c r="R36" i="62"/>
  <c r="Q36" i="62"/>
  <c r="P36" i="62"/>
  <c r="E36" i="62"/>
  <c r="U36" i="62" s="1"/>
  <c r="T35" i="62"/>
  <c r="S35" i="62"/>
  <c r="R35" i="62"/>
  <c r="Q35" i="62"/>
  <c r="P35" i="62"/>
  <c r="E35" i="62"/>
  <c r="U35" i="62" s="1"/>
  <c r="S34" i="62"/>
  <c r="R34" i="62"/>
  <c r="Q34" i="62"/>
  <c r="P34" i="62"/>
  <c r="E34" i="62"/>
  <c r="S33" i="62"/>
  <c r="R33" i="62"/>
  <c r="Q33" i="62"/>
  <c r="P33" i="62"/>
  <c r="E33" i="62"/>
  <c r="U33" i="62" s="1"/>
  <c r="S32" i="62"/>
  <c r="R32" i="62"/>
  <c r="Q32" i="62"/>
  <c r="P32" i="62"/>
  <c r="E32" i="62"/>
  <c r="U32" i="62" s="1"/>
  <c r="U31" i="62"/>
  <c r="S31" i="62"/>
  <c r="R31" i="62"/>
  <c r="Q31" i="62"/>
  <c r="P31" i="62"/>
  <c r="E31" i="62"/>
  <c r="T31" i="62" s="1"/>
  <c r="S30" i="62"/>
  <c r="R30" i="62"/>
  <c r="Q30" i="62"/>
  <c r="U30" i="62" s="1"/>
  <c r="P30" i="62"/>
  <c r="T30" i="62" s="1"/>
  <c r="E30" i="62"/>
  <c r="T29" i="62"/>
  <c r="S29" i="62"/>
  <c r="R29" i="62"/>
  <c r="Q29" i="62"/>
  <c r="P29" i="62"/>
  <c r="E29" i="62"/>
  <c r="U29" i="62" s="1"/>
  <c r="S28" i="62"/>
  <c r="R28" i="62"/>
  <c r="Q28" i="62"/>
  <c r="P28" i="62"/>
  <c r="E28" i="62"/>
  <c r="S27" i="62"/>
  <c r="R27" i="62"/>
  <c r="T26" i="62"/>
  <c r="S26" i="62"/>
  <c r="R26" i="62"/>
  <c r="Q26" i="62"/>
  <c r="P26" i="62"/>
  <c r="E26" i="62"/>
  <c r="U26" i="62" s="1"/>
  <c r="U25" i="62"/>
  <c r="S25" i="62"/>
  <c r="R25" i="62"/>
  <c r="Q25" i="62"/>
  <c r="P25" i="62"/>
  <c r="E25" i="62"/>
  <c r="T25" i="62" s="1"/>
  <c r="S24" i="62"/>
  <c r="R24" i="62"/>
  <c r="Q24" i="62"/>
  <c r="P24" i="62"/>
  <c r="E24" i="62"/>
  <c r="S23" i="62"/>
  <c r="R23" i="62"/>
  <c r="Q23" i="62"/>
  <c r="P23" i="62"/>
  <c r="E23" i="62"/>
  <c r="U23" i="62" s="1"/>
  <c r="S22" i="62"/>
  <c r="R22" i="62"/>
  <c r="Q22" i="62"/>
  <c r="P22" i="62"/>
  <c r="E22" i="62"/>
  <c r="T21" i="62"/>
  <c r="S21" i="62"/>
  <c r="R21" i="62"/>
  <c r="Q21" i="62"/>
  <c r="P21" i="62"/>
  <c r="E21" i="62"/>
  <c r="U21" i="62" s="1"/>
  <c r="T20" i="62"/>
  <c r="S20" i="62"/>
  <c r="R20" i="62"/>
  <c r="Q20" i="62"/>
  <c r="P20" i="62"/>
  <c r="E20" i="62"/>
  <c r="U20" i="62" s="1"/>
  <c r="S19" i="62"/>
  <c r="R19" i="62"/>
  <c r="Q19" i="62"/>
  <c r="P19" i="62"/>
  <c r="E19" i="62"/>
  <c r="U19" i="62" s="1"/>
  <c r="T18" i="62"/>
  <c r="S18" i="62"/>
  <c r="R18" i="62"/>
  <c r="Q18" i="62"/>
  <c r="P18" i="62"/>
  <c r="E18" i="62"/>
  <c r="U18" i="62" s="1"/>
  <c r="S17" i="62"/>
  <c r="R17" i="62"/>
  <c r="Q17" i="62"/>
  <c r="P17" i="62"/>
  <c r="E17" i="62"/>
  <c r="S16" i="62"/>
  <c r="R16" i="62"/>
  <c r="Q16" i="62"/>
  <c r="P16" i="62"/>
  <c r="E16" i="62"/>
  <c r="U16" i="62" s="1"/>
  <c r="S15" i="62"/>
  <c r="R15" i="62"/>
  <c r="Q15" i="62"/>
  <c r="P15" i="62"/>
  <c r="E15" i="62"/>
  <c r="U15" i="62" s="1"/>
  <c r="U14" i="62"/>
  <c r="S14" i="62"/>
  <c r="R14" i="62"/>
  <c r="Q14" i="62"/>
  <c r="P14" i="62"/>
  <c r="E14" i="62"/>
  <c r="T14" i="62" s="1"/>
  <c r="S13" i="62"/>
  <c r="R13" i="62"/>
  <c r="Q13" i="62"/>
  <c r="U13" i="62" s="1"/>
  <c r="P13" i="62"/>
  <c r="T13" i="62" s="1"/>
  <c r="E13" i="62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U11" i="62" s="1"/>
  <c r="S10" i="62"/>
  <c r="R10" i="62"/>
  <c r="Q10" i="62"/>
  <c r="P10" i="62"/>
  <c r="E10" i="62"/>
  <c r="S9" i="62"/>
  <c r="R9" i="62"/>
  <c r="S8" i="62"/>
  <c r="R8" i="62"/>
  <c r="S62" i="61"/>
  <c r="R62" i="61"/>
  <c r="S61" i="61"/>
  <c r="R61" i="61"/>
  <c r="Q61" i="61"/>
  <c r="P61" i="61"/>
  <c r="E61" i="61"/>
  <c r="S60" i="61"/>
  <c r="R60" i="61"/>
  <c r="Q60" i="61"/>
  <c r="P60" i="61"/>
  <c r="P59" i="61" s="1"/>
  <c r="E60" i="61"/>
  <c r="T60" i="61" s="1"/>
  <c r="S59" i="61"/>
  <c r="R59" i="61"/>
  <c r="S58" i="61"/>
  <c r="R58" i="61"/>
  <c r="S57" i="61"/>
  <c r="R57" i="61"/>
  <c r="Q57" i="61"/>
  <c r="P57" i="61"/>
  <c r="E57" i="61"/>
  <c r="U57" i="61" s="1"/>
  <c r="U56" i="61"/>
  <c r="S56" i="61"/>
  <c r="R56" i="61"/>
  <c r="Q56" i="61"/>
  <c r="P56" i="61"/>
  <c r="E56" i="61"/>
  <c r="T56" i="61" s="1"/>
  <c r="T55" i="61"/>
  <c r="S55" i="61"/>
  <c r="R55" i="61"/>
  <c r="Q55" i="61"/>
  <c r="P55" i="61"/>
  <c r="E55" i="61"/>
  <c r="U55" i="61" s="1"/>
  <c r="T54" i="61"/>
  <c r="S54" i="61"/>
  <c r="R54" i="61"/>
  <c r="Q54" i="61"/>
  <c r="P54" i="61"/>
  <c r="E54" i="61"/>
  <c r="U54" i="61" s="1"/>
  <c r="S53" i="61"/>
  <c r="R53" i="61"/>
  <c r="S52" i="61"/>
  <c r="R52" i="61"/>
  <c r="Q52" i="61"/>
  <c r="P52" i="61"/>
  <c r="E52" i="61"/>
  <c r="U52" i="61" s="1"/>
  <c r="T51" i="61"/>
  <c r="S51" i="61"/>
  <c r="R51" i="61"/>
  <c r="Q51" i="61"/>
  <c r="P51" i="61"/>
  <c r="E51" i="61"/>
  <c r="U51" i="61" s="1"/>
  <c r="S50" i="61"/>
  <c r="R50" i="61"/>
  <c r="Q50" i="61"/>
  <c r="P50" i="61"/>
  <c r="E50" i="61"/>
  <c r="S49" i="61"/>
  <c r="R49" i="61"/>
  <c r="Q49" i="61"/>
  <c r="P49" i="61"/>
  <c r="E49" i="61"/>
  <c r="U49" i="61" s="1"/>
  <c r="S48" i="61"/>
  <c r="R48" i="61"/>
  <c r="Q48" i="61"/>
  <c r="P48" i="61"/>
  <c r="E48" i="61"/>
  <c r="U48" i="61" s="1"/>
  <c r="U47" i="61"/>
  <c r="S47" i="61"/>
  <c r="R47" i="61"/>
  <c r="Q47" i="61"/>
  <c r="P47" i="61"/>
  <c r="E47" i="61"/>
  <c r="T47" i="61" s="1"/>
  <c r="T46" i="61"/>
  <c r="S46" i="61"/>
  <c r="R46" i="61"/>
  <c r="Q46" i="61"/>
  <c r="P46" i="61"/>
  <c r="E46" i="61"/>
  <c r="U46" i="61" s="1"/>
  <c r="S45" i="61"/>
  <c r="R45" i="61"/>
  <c r="Q45" i="61"/>
  <c r="P45" i="61"/>
  <c r="E45" i="61"/>
  <c r="S44" i="61"/>
  <c r="R44" i="61"/>
  <c r="Q44" i="61"/>
  <c r="P44" i="61"/>
  <c r="E44" i="61"/>
  <c r="S43" i="61"/>
  <c r="R43" i="61"/>
  <c r="S42" i="61"/>
  <c r="R42" i="61"/>
  <c r="U41" i="61"/>
  <c r="S41" i="61"/>
  <c r="R41" i="61"/>
  <c r="Q41" i="61"/>
  <c r="P41" i="61"/>
  <c r="E41" i="61"/>
  <c r="T41" i="61" s="1"/>
  <c r="T40" i="61"/>
  <c r="S40" i="61"/>
  <c r="R40" i="61"/>
  <c r="Q40" i="61"/>
  <c r="P40" i="61"/>
  <c r="E40" i="61"/>
  <c r="U40" i="61" s="1"/>
  <c r="T39" i="61"/>
  <c r="S39" i="61"/>
  <c r="R39" i="61"/>
  <c r="Q39" i="61"/>
  <c r="P39" i="61"/>
  <c r="E39" i="61"/>
  <c r="U39" i="61" s="1"/>
  <c r="S38" i="61"/>
  <c r="R38" i="61"/>
  <c r="Q38" i="61"/>
  <c r="P38" i="61"/>
  <c r="E38" i="61"/>
  <c r="U38" i="61" s="1"/>
  <c r="T37" i="61"/>
  <c r="S37" i="61"/>
  <c r="R37" i="61"/>
  <c r="Q37" i="61"/>
  <c r="P37" i="61"/>
  <c r="E37" i="61"/>
  <c r="U37" i="61" s="1"/>
  <c r="U36" i="61"/>
  <c r="S36" i="61"/>
  <c r="R36" i="61"/>
  <c r="Q36" i="61"/>
  <c r="P36" i="61"/>
  <c r="E36" i="61"/>
  <c r="T36" i="61" s="1"/>
  <c r="S35" i="61"/>
  <c r="R35" i="61"/>
  <c r="Q35" i="61"/>
  <c r="P35" i="61"/>
  <c r="E35" i="61"/>
  <c r="S34" i="61"/>
  <c r="R34" i="61"/>
  <c r="Q34" i="61"/>
  <c r="P34" i="61"/>
  <c r="E34" i="61"/>
  <c r="U34" i="61" s="1"/>
  <c r="S33" i="61"/>
  <c r="R33" i="61"/>
  <c r="Q33" i="61"/>
  <c r="P33" i="61"/>
  <c r="E33" i="61"/>
  <c r="S32" i="61"/>
  <c r="R32" i="61"/>
  <c r="Q32" i="61"/>
  <c r="P32" i="61"/>
  <c r="T32" i="61" s="1"/>
  <c r="E32" i="61"/>
  <c r="T31" i="61"/>
  <c r="S31" i="61"/>
  <c r="R31" i="61"/>
  <c r="Q31" i="61"/>
  <c r="P31" i="61"/>
  <c r="E31" i="61"/>
  <c r="U31" i="61" s="1"/>
  <c r="S30" i="61"/>
  <c r="R30" i="61"/>
  <c r="Q30" i="61"/>
  <c r="P30" i="61"/>
  <c r="E30" i="61"/>
  <c r="U30" i="61" s="1"/>
  <c r="T29" i="61"/>
  <c r="S29" i="61"/>
  <c r="R29" i="61"/>
  <c r="Q29" i="61"/>
  <c r="P29" i="61"/>
  <c r="E29" i="61"/>
  <c r="U29" i="61" s="1"/>
  <c r="U28" i="61"/>
  <c r="S28" i="61"/>
  <c r="R28" i="61"/>
  <c r="Q28" i="61"/>
  <c r="P28" i="61"/>
  <c r="E28" i="61"/>
  <c r="T28" i="61" s="1"/>
  <c r="S27" i="61"/>
  <c r="R27" i="61"/>
  <c r="S26" i="61"/>
  <c r="R26" i="61"/>
  <c r="Q26" i="61"/>
  <c r="P26" i="61"/>
  <c r="E26" i="61"/>
  <c r="U26" i="61" s="1"/>
  <c r="S25" i="61"/>
  <c r="R25" i="61"/>
  <c r="Q25" i="61"/>
  <c r="P25" i="61"/>
  <c r="E25" i="61"/>
  <c r="U25" i="61" s="1"/>
  <c r="U24" i="61"/>
  <c r="S24" i="61"/>
  <c r="R24" i="61"/>
  <c r="Q24" i="61"/>
  <c r="P24" i="61"/>
  <c r="E24" i="61"/>
  <c r="T24" i="61" s="1"/>
  <c r="T23" i="61"/>
  <c r="S23" i="61"/>
  <c r="R23" i="61"/>
  <c r="Q23" i="61"/>
  <c r="P23" i="61"/>
  <c r="E23" i="61"/>
  <c r="U23" i="61" s="1"/>
  <c r="T22" i="61"/>
  <c r="S22" i="61"/>
  <c r="R22" i="61"/>
  <c r="Q22" i="61"/>
  <c r="P22" i="61"/>
  <c r="E22" i="61"/>
  <c r="U22" i="61" s="1"/>
  <c r="S21" i="61"/>
  <c r="R21" i="61"/>
  <c r="Q21" i="61"/>
  <c r="P21" i="61"/>
  <c r="E21" i="61"/>
  <c r="U21" i="61" s="1"/>
  <c r="T20" i="61"/>
  <c r="S20" i="61"/>
  <c r="R20" i="61"/>
  <c r="Q20" i="61"/>
  <c r="P20" i="61"/>
  <c r="E20" i="61"/>
  <c r="U20" i="61" s="1"/>
  <c r="U19" i="61"/>
  <c r="S19" i="61"/>
  <c r="R19" i="61"/>
  <c r="Q19" i="61"/>
  <c r="P19" i="61"/>
  <c r="E19" i="61"/>
  <c r="T19" i="61" s="1"/>
  <c r="S18" i="61"/>
  <c r="R18" i="61"/>
  <c r="Q18" i="61"/>
  <c r="P18" i="61"/>
  <c r="E18" i="61"/>
  <c r="S17" i="61"/>
  <c r="R17" i="61"/>
  <c r="Q17" i="61"/>
  <c r="P17" i="61"/>
  <c r="E17" i="61"/>
  <c r="U17" i="61" s="1"/>
  <c r="S16" i="61"/>
  <c r="R16" i="61"/>
  <c r="Q16" i="61"/>
  <c r="P16" i="61"/>
  <c r="E16" i="61"/>
  <c r="T15" i="61"/>
  <c r="S15" i="61"/>
  <c r="R15" i="61"/>
  <c r="Q15" i="61"/>
  <c r="P15" i="61"/>
  <c r="E15" i="61"/>
  <c r="U15" i="61" s="1"/>
  <c r="T14" i="61"/>
  <c r="S14" i="61"/>
  <c r="R14" i="61"/>
  <c r="Q14" i="61"/>
  <c r="P14" i="61"/>
  <c r="E14" i="61"/>
  <c r="U14" i="61" s="1"/>
  <c r="S13" i="61"/>
  <c r="R13" i="61"/>
  <c r="Q13" i="61"/>
  <c r="P13" i="61"/>
  <c r="E13" i="61"/>
  <c r="U13" i="61" s="1"/>
  <c r="T12" i="61"/>
  <c r="S12" i="61"/>
  <c r="R12" i="61"/>
  <c r="Q12" i="61"/>
  <c r="P12" i="61"/>
  <c r="E12" i="61"/>
  <c r="U12" i="61" s="1"/>
  <c r="S11" i="61"/>
  <c r="R11" i="61"/>
  <c r="Q11" i="61"/>
  <c r="P11" i="61"/>
  <c r="E11" i="61"/>
  <c r="S10" i="61"/>
  <c r="R10" i="61"/>
  <c r="Q10" i="61"/>
  <c r="P10" i="61"/>
  <c r="E10" i="61"/>
  <c r="U10" i="61" s="1"/>
  <c r="S9" i="61"/>
  <c r="R9" i="61"/>
  <c r="S8" i="61"/>
  <c r="R8" i="61"/>
  <c r="S62" i="60"/>
  <c r="R62" i="60"/>
  <c r="S61" i="60"/>
  <c r="R61" i="60"/>
  <c r="Q61" i="60"/>
  <c r="P61" i="60"/>
  <c r="E61" i="60"/>
  <c r="U61" i="60" s="1"/>
  <c r="T60" i="60"/>
  <c r="S60" i="60"/>
  <c r="R60" i="60"/>
  <c r="Q60" i="60"/>
  <c r="P60" i="60"/>
  <c r="P59" i="60" s="1"/>
  <c r="E60" i="60"/>
  <c r="U60" i="60" s="1"/>
  <c r="S59" i="60"/>
  <c r="R59" i="60"/>
  <c r="S58" i="60"/>
  <c r="R58" i="60"/>
  <c r="U57" i="60"/>
  <c r="S57" i="60"/>
  <c r="R57" i="60"/>
  <c r="Q57" i="60"/>
  <c r="P57" i="60"/>
  <c r="E57" i="60"/>
  <c r="T57" i="60" s="1"/>
  <c r="S56" i="60"/>
  <c r="R56" i="60"/>
  <c r="Q56" i="60"/>
  <c r="P56" i="60"/>
  <c r="E56" i="60"/>
  <c r="S55" i="60"/>
  <c r="R55" i="60"/>
  <c r="Q55" i="60"/>
  <c r="P55" i="60"/>
  <c r="E55" i="60"/>
  <c r="U55" i="60" s="1"/>
  <c r="S54" i="60"/>
  <c r="R54" i="60"/>
  <c r="Q54" i="60"/>
  <c r="P54" i="60"/>
  <c r="E54" i="60"/>
  <c r="S53" i="60"/>
  <c r="R53" i="60"/>
  <c r="T52" i="60"/>
  <c r="S52" i="60"/>
  <c r="R52" i="60"/>
  <c r="Q52" i="60"/>
  <c r="P52" i="60"/>
  <c r="E52" i="60"/>
  <c r="U52" i="60" s="1"/>
  <c r="T51" i="60"/>
  <c r="S51" i="60"/>
  <c r="R51" i="60"/>
  <c r="Q51" i="60"/>
  <c r="P51" i="60"/>
  <c r="E51" i="60"/>
  <c r="U51" i="60" s="1"/>
  <c r="S50" i="60"/>
  <c r="R50" i="60"/>
  <c r="Q50" i="60"/>
  <c r="P50" i="60"/>
  <c r="E50" i="60"/>
  <c r="U50" i="60" s="1"/>
  <c r="T49" i="60"/>
  <c r="S49" i="60"/>
  <c r="R49" i="60"/>
  <c r="Q49" i="60"/>
  <c r="P49" i="60"/>
  <c r="E49" i="60"/>
  <c r="U49" i="60" s="1"/>
  <c r="U48" i="60"/>
  <c r="S48" i="60"/>
  <c r="R48" i="60"/>
  <c r="Q48" i="60"/>
  <c r="P48" i="60"/>
  <c r="E48" i="60"/>
  <c r="T48" i="60" s="1"/>
  <c r="S47" i="60"/>
  <c r="R47" i="60"/>
  <c r="Q47" i="60"/>
  <c r="P47" i="60"/>
  <c r="E47" i="60"/>
  <c r="S46" i="60"/>
  <c r="R46" i="60"/>
  <c r="Q46" i="60"/>
  <c r="P46" i="60"/>
  <c r="E46" i="60"/>
  <c r="U46" i="60" s="1"/>
  <c r="S45" i="60"/>
  <c r="R45" i="60"/>
  <c r="Q45" i="60"/>
  <c r="U45" i="60" s="1"/>
  <c r="P45" i="60"/>
  <c r="E45" i="60"/>
  <c r="T44" i="60"/>
  <c r="S44" i="60"/>
  <c r="R44" i="60"/>
  <c r="Q44" i="60"/>
  <c r="P44" i="60"/>
  <c r="E44" i="60"/>
  <c r="U44" i="60" s="1"/>
  <c r="S43" i="60"/>
  <c r="R43" i="60"/>
  <c r="S42" i="60"/>
  <c r="R42" i="60"/>
  <c r="T41" i="60"/>
  <c r="S41" i="60"/>
  <c r="R41" i="60"/>
  <c r="Q41" i="60"/>
  <c r="P41" i="60"/>
  <c r="E41" i="60"/>
  <c r="U41" i="60" s="1"/>
  <c r="S40" i="60"/>
  <c r="R40" i="60"/>
  <c r="Q40" i="60"/>
  <c r="P40" i="60"/>
  <c r="E40" i="60"/>
  <c r="U40" i="60" s="1"/>
  <c r="T39" i="60"/>
  <c r="S39" i="60"/>
  <c r="R39" i="60"/>
  <c r="Q39" i="60"/>
  <c r="P39" i="60"/>
  <c r="E39" i="60"/>
  <c r="U39" i="60" s="1"/>
  <c r="U38" i="60"/>
  <c r="S38" i="60"/>
  <c r="R38" i="60"/>
  <c r="Q38" i="60"/>
  <c r="P38" i="60"/>
  <c r="E38" i="60"/>
  <c r="T38" i="60" s="1"/>
  <c r="S37" i="60"/>
  <c r="R37" i="60"/>
  <c r="Q37" i="60"/>
  <c r="P37" i="60"/>
  <c r="E37" i="60"/>
  <c r="S36" i="60"/>
  <c r="R36" i="60"/>
  <c r="Q36" i="60"/>
  <c r="P36" i="60"/>
  <c r="E36" i="60"/>
  <c r="U36" i="60" s="1"/>
  <c r="S35" i="60"/>
  <c r="R35" i="60"/>
  <c r="Q35" i="60"/>
  <c r="P35" i="60"/>
  <c r="E35" i="60"/>
  <c r="U34" i="60"/>
  <c r="T34" i="60"/>
  <c r="S34" i="60"/>
  <c r="R34" i="60"/>
  <c r="Q34" i="60"/>
  <c r="P34" i="60"/>
  <c r="E34" i="60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T31" i="60"/>
  <c r="S31" i="60"/>
  <c r="R31" i="60"/>
  <c r="Q31" i="60"/>
  <c r="P31" i="60"/>
  <c r="E31" i="60"/>
  <c r="U31" i="60" s="1"/>
  <c r="S30" i="60"/>
  <c r="R30" i="60"/>
  <c r="Q30" i="60"/>
  <c r="U30" i="60" s="1"/>
  <c r="P30" i="60"/>
  <c r="E30" i="60"/>
  <c r="S29" i="60"/>
  <c r="R29" i="60"/>
  <c r="Q29" i="60"/>
  <c r="P29" i="60"/>
  <c r="E29" i="60"/>
  <c r="S28" i="60"/>
  <c r="R28" i="60"/>
  <c r="Q28" i="60"/>
  <c r="P28" i="60"/>
  <c r="E28" i="60"/>
  <c r="S27" i="60"/>
  <c r="R27" i="60"/>
  <c r="U26" i="60"/>
  <c r="S26" i="60"/>
  <c r="R26" i="60"/>
  <c r="Q26" i="60"/>
  <c r="P26" i="60"/>
  <c r="E26" i="60"/>
  <c r="T26" i="60" s="1"/>
  <c r="T25" i="60"/>
  <c r="S25" i="60"/>
  <c r="R25" i="60"/>
  <c r="Q25" i="60"/>
  <c r="P25" i="60"/>
  <c r="E25" i="60"/>
  <c r="U25" i="60" s="1"/>
  <c r="T24" i="60"/>
  <c r="S24" i="60"/>
  <c r="R24" i="60"/>
  <c r="Q24" i="60"/>
  <c r="P24" i="60"/>
  <c r="E24" i="60"/>
  <c r="U24" i="60" s="1"/>
  <c r="S23" i="60"/>
  <c r="R23" i="60"/>
  <c r="Q23" i="60"/>
  <c r="P23" i="60"/>
  <c r="E23" i="60"/>
  <c r="U23" i="60" s="1"/>
  <c r="T22" i="60"/>
  <c r="S22" i="60"/>
  <c r="R22" i="60"/>
  <c r="Q22" i="60"/>
  <c r="P22" i="60"/>
  <c r="E22" i="60"/>
  <c r="U22" i="60" s="1"/>
  <c r="U21" i="60"/>
  <c r="S21" i="60"/>
  <c r="R21" i="60"/>
  <c r="Q21" i="60"/>
  <c r="P21" i="60"/>
  <c r="E21" i="60"/>
  <c r="T21" i="60" s="1"/>
  <c r="S20" i="60"/>
  <c r="R20" i="60"/>
  <c r="Q20" i="60"/>
  <c r="P20" i="60"/>
  <c r="E20" i="60"/>
  <c r="S19" i="60"/>
  <c r="R19" i="60"/>
  <c r="Q19" i="60"/>
  <c r="P19" i="60"/>
  <c r="E19" i="60"/>
  <c r="U19" i="60" s="1"/>
  <c r="S18" i="60"/>
  <c r="R18" i="60"/>
  <c r="Q18" i="60"/>
  <c r="P18" i="60"/>
  <c r="E18" i="60"/>
  <c r="T17" i="60"/>
  <c r="S17" i="60"/>
  <c r="R17" i="60"/>
  <c r="Q17" i="60"/>
  <c r="P17" i="60"/>
  <c r="E17" i="60"/>
  <c r="U17" i="60" s="1"/>
  <c r="T16" i="60"/>
  <c r="S16" i="60"/>
  <c r="R16" i="60"/>
  <c r="Q16" i="60"/>
  <c r="P16" i="60"/>
  <c r="E16" i="60"/>
  <c r="U16" i="60" s="1"/>
  <c r="S15" i="60"/>
  <c r="R15" i="60"/>
  <c r="Q15" i="60"/>
  <c r="P15" i="60"/>
  <c r="E15" i="60"/>
  <c r="U15" i="60" s="1"/>
  <c r="T14" i="60"/>
  <c r="S14" i="60"/>
  <c r="R14" i="60"/>
  <c r="Q14" i="60"/>
  <c r="P14" i="60"/>
  <c r="E14" i="60"/>
  <c r="U14" i="60" s="1"/>
  <c r="S13" i="60"/>
  <c r="R13" i="60"/>
  <c r="Q13" i="60"/>
  <c r="P13" i="60"/>
  <c r="E13" i="60"/>
  <c r="S12" i="60"/>
  <c r="R12" i="60"/>
  <c r="Q12" i="60"/>
  <c r="P12" i="60"/>
  <c r="E12" i="60"/>
  <c r="U12" i="60" s="1"/>
  <c r="S11" i="60"/>
  <c r="R11" i="60"/>
  <c r="Q11" i="60"/>
  <c r="P11" i="60"/>
  <c r="E11" i="60"/>
  <c r="U11" i="60" s="1"/>
  <c r="S10" i="60"/>
  <c r="R10" i="60"/>
  <c r="Q10" i="60"/>
  <c r="P10" i="60"/>
  <c r="E10" i="60"/>
  <c r="S9" i="60"/>
  <c r="R9" i="60"/>
  <c r="S8" i="60"/>
  <c r="R8" i="60"/>
  <c r="S62" i="59"/>
  <c r="R62" i="59"/>
  <c r="T61" i="59"/>
  <c r="S61" i="59"/>
  <c r="R61" i="59"/>
  <c r="Q61" i="59"/>
  <c r="P61" i="59"/>
  <c r="E61" i="59"/>
  <c r="U61" i="59" s="1"/>
  <c r="T60" i="59"/>
  <c r="S60" i="59"/>
  <c r="R60" i="59"/>
  <c r="Q60" i="59"/>
  <c r="P60" i="59"/>
  <c r="E60" i="59"/>
  <c r="E59" i="59" s="1"/>
  <c r="U59" i="59" s="1"/>
  <c r="S59" i="59"/>
  <c r="R59" i="59"/>
  <c r="S58" i="59"/>
  <c r="R58" i="59"/>
  <c r="S57" i="59"/>
  <c r="R57" i="59"/>
  <c r="Q57" i="59"/>
  <c r="P57" i="59"/>
  <c r="E57" i="59"/>
  <c r="U57" i="59" s="1"/>
  <c r="T56" i="59"/>
  <c r="S56" i="59"/>
  <c r="R56" i="59"/>
  <c r="Q56" i="59"/>
  <c r="P56" i="59"/>
  <c r="E56" i="59"/>
  <c r="U56" i="59" s="1"/>
  <c r="U55" i="59"/>
  <c r="S55" i="59"/>
  <c r="R55" i="59"/>
  <c r="Q55" i="59"/>
  <c r="P55" i="59"/>
  <c r="E55" i="59"/>
  <c r="T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U52" i="59" s="1"/>
  <c r="U51" i="59"/>
  <c r="S51" i="59"/>
  <c r="R51" i="59"/>
  <c r="Q51" i="59"/>
  <c r="P51" i="59"/>
  <c r="E51" i="59"/>
  <c r="T51" i="59" s="1"/>
  <c r="T50" i="59"/>
  <c r="S50" i="59"/>
  <c r="R50" i="59"/>
  <c r="Q50" i="59"/>
  <c r="P50" i="59"/>
  <c r="E50" i="59"/>
  <c r="U50" i="59" s="1"/>
  <c r="T49" i="59"/>
  <c r="S49" i="59"/>
  <c r="R49" i="59"/>
  <c r="Q49" i="59"/>
  <c r="P49" i="59"/>
  <c r="E49" i="59"/>
  <c r="U49" i="59" s="1"/>
  <c r="S48" i="59"/>
  <c r="R48" i="59"/>
  <c r="Q48" i="59"/>
  <c r="P48" i="59"/>
  <c r="E48" i="59"/>
  <c r="U48" i="59" s="1"/>
  <c r="T47" i="59"/>
  <c r="S47" i="59"/>
  <c r="R47" i="59"/>
  <c r="Q47" i="59"/>
  <c r="P47" i="59"/>
  <c r="E47" i="59"/>
  <c r="U47" i="59" s="1"/>
  <c r="U46" i="59"/>
  <c r="S46" i="59"/>
  <c r="R46" i="59"/>
  <c r="Q46" i="59"/>
  <c r="P46" i="59"/>
  <c r="E46" i="59"/>
  <c r="T46" i="59" s="1"/>
  <c r="S45" i="59"/>
  <c r="R45" i="59"/>
  <c r="Q45" i="59"/>
  <c r="P45" i="59"/>
  <c r="T45" i="59" s="1"/>
  <c r="E45" i="59"/>
  <c r="S44" i="59"/>
  <c r="R44" i="59"/>
  <c r="Q44" i="59"/>
  <c r="P44" i="59"/>
  <c r="E44" i="59"/>
  <c r="S43" i="59"/>
  <c r="R43" i="59"/>
  <c r="S42" i="59"/>
  <c r="R42" i="59"/>
  <c r="T41" i="59"/>
  <c r="S41" i="59"/>
  <c r="R41" i="59"/>
  <c r="Q41" i="59"/>
  <c r="P41" i="59"/>
  <c r="E41" i="59"/>
  <c r="U41" i="59" s="1"/>
  <c r="U40" i="59"/>
  <c r="S40" i="59"/>
  <c r="R40" i="59"/>
  <c r="Q40" i="59"/>
  <c r="P40" i="59"/>
  <c r="E40" i="59"/>
  <c r="T40" i="59" s="1"/>
  <c r="S39" i="59"/>
  <c r="R39" i="59"/>
  <c r="Q39" i="59"/>
  <c r="P39" i="59"/>
  <c r="E39" i="59"/>
  <c r="S38" i="59"/>
  <c r="R38" i="59"/>
  <c r="Q38" i="59"/>
  <c r="P38" i="59"/>
  <c r="E38" i="59"/>
  <c r="U38" i="59" s="1"/>
  <c r="S37" i="59"/>
  <c r="R37" i="59"/>
  <c r="Q37" i="59"/>
  <c r="P37" i="59"/>
  <c r="E37" i="59"/>
  <c r="U36" i="59"/>
  <c r="T36" i="59"/>
  <c r="S36" i="59"/>
  <c r="R36" i="59"/>
  <c r="Q36" i="59"/>
  <c r="P36" i="59"/>
  <c r="E36" i="59"/>
  <c r="T35" i="59"/>
  <c r="S35" i="59"/>
  <c r="R35" i="59"/>
  <c r="Q35" i="59"/>
  <c r="P35" i="59"/>
  <c r="E35" i="59"/>
  <c r="U35" i="59" s="1"/>
  <c r="S34" i="59"/>
  <c r="R34" i="59"/>
  <c r="Q34" i="59"/>
  <c r="P34" i="59"/>
  <c r="E34" i="59"/>
  <c r="U34" i="59" s="1"/>
  <c r="T33" i="59"/>
  <c r="S33" i="59"/>
  <c r="R33" i="59"/>
  <c r="Q33" i="59"/>
  <c r="P33" i="59"/>
  <c r="E33" i="59"/>
  <c r="U33" i="59" s="1"/>
  <c r="S32" i="59"/>
  <c r="R32" i="59"/>
  <c r="Q32" i="59"/>
  <c r="U32" i="59" s="1"/>
  <c r="P32" i="59"/>
  <c r="E32" i="59"/>
  <c r="S31" i="59"/>
  <c r="R31" i="59"/>
  <c r="Q31" i="59"/>
  <c r="P31" i="59"/>
  <c r="E31" i="59"/>
  <c r="S30" i="59"/>
  <c r="R30" i="59"/>
  <c r="Q30" i="59"/>
  <c r="P30" i="59"/>
  <c r="E30" i="59"/>
  <c r="U30" i="59" s="1"/>
  <c r="S29" i="59"/>
  <c r="R29" i="59"/>
  <c r="Q29" i="59"/>
  <c r="P29" i="59"/>
  <c r="E29" i="59"/>
  <c r="U28" i="59"/>
  <c r="T28" i="59"/>
  <c r="S28" i="59"/>
  <c r="R28" i="59"/>
  <c r="Q28" i="59"/>
  <c r="P28" i="59"/>
  <c r="E28" i="59"/>
  <c r="S27" i="59"/>
  <c r="R27" i="59"/>
  <c r="T26" i="59"/>
  <c r="S26" i="59"/>
  <c r="R26" i="59"/>
  <c r="Q26" i="59"/>
  <c r="P26" i="59"/>
  <c r="E26" i="59"/>
  <c r="U26" i="59" s="1"/>
  <c r="S25" i="59"/>
  <c r="R25" i="59"/>
  <c r="Q25" i="59"/>
  <c r="P25" i="59"/>
  <c r="E25" i="59"/>
  <c r="U25" i="59" s="1"/>
  <c r="U24" i="59"/>
  <c r="T24" i="59"/>
  <c r="S24" i="59"/>
  <c r="R24" i="59"/>
  <c r="Q24" i="59"/>
  <c r="P24" i="59"/>
  <c r="E24" i="59"/>
  <c r="U23" i="59"/>
  <c r="S23" i="59"/>
  <c r="R23" i="59"/>
  <c r="Q23" i="59"/>
  <c r="P23" i="59"/>
  <c r="E23" i="59"/>
  <c r="T23" i="59" s="1"/>
  <c r="S22" i="59"/>
  <c r="R22" i="59"/>
  <c r="Q22" i="59"/>
  <c r="P22" i="59"/>
  <c r="E22" i="59"/>
  <c r="S21" i="59"/>
  <c r="R21" i="59"/>
  <c r="Q21" i="59"/>
  <c r="P21" i="59"/>
  <c r="E21" i="59"/>
  <c r="U21" i="59" s="1"/>
  <c r="S20" i="59"/>
  <c r="R20" i="59"/>
  <c r="Q20" i="59"/>
  <c r="P20" i="59"/>
  <c r="E20" i="59"/>
  <c r="T19" i="59"/>
  <c r="S19" i="59"/>
  <c r="R19" i="59"/>
  <c r="Q19" i="59"/>
  <c r="P19" i="59"/>
  <c r="E19" i="59"/>
  <c r="U19" i="59" s="1"/>
  <c r="T18" i="59"/>
  <c r="S18" i="59"/>
  <c r="R18" i="59"/>
  <c r="Q18" i="59"/>
  <c r="P18" i="59"/>
  <c r="E18" i="59"/>
  <c r="U18" i="59" s="1"/>
  <c r="S17" i="59"/>
  <c r="R17" i="59"/>
  <c r="Q17" i="59"/>
  <c r="P17" i="59"/>
  <c r="E17" i="59"/>
  <c r="U17" i="59" s="1"/>
  <c r="T16" i="59"/>
  <c r="S16" i="59"/>
  <c r="R16" i="59"/>
  <c r="Q16" i="59"/>
  <c r="P16" i="59"/>
  <c r="E16" i="59"/>
  <c r="U16" i="59" s="1"/>
  <c r="S15" i="59"/>
  <c r="R15" i="59"/>
  <c r="Q15" i="59"/>
  <c r="P15" i="59"/>
  <c r="E15" i="59"/>
  <c r="S14" i="59"/>
  <c r="R14" i="59"/>
  <c r="Q14" i="59"/>
  <c r="P14" i="59"/>
  <c r="E14" i="59"/>
  <c r="U14" i="59" s="1"/>
  <c r="S13" i="59"/>
  <c r="R13" i="59"/>
  <c r="Q13" i="59"/>
  <c r="P13" i="59"/>
  <c r="E13" i="59"/>
  <c r="U13" i="59" s="1"/>
  <c r="U12" i="59"/>
  <c r="S12" i="59"/>
  <c r="R12" i="59"/>
  <c r="Q12" i="59"/>
  <c r="P12" i="59"/>
  <c r="E12" i="59"/>
  <c r="T12" i="59" s="1"/>
  <c r="T11" i="59"/>
  <c r="S11" i="59"/>
  <c r="R11" i="59"/>
  <c r="Q11" i="59"/>
  <c r="P11" i="59"/>
  <c r="E11" i="59"/>
  <c r="U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U61" i="58" s="1"/>
  <c r="S60" i="58"/>
  <c r="R60" i="58"/>
  <c r="Q60" i="58"/>
  <c r="Q59" i="58" s="1"/>
  <c r="P60" i="58"/>
  <c r="E60" i="58"/>
  <c r="S59" i="58"/>
  <c r="R59" i="58"/>
  <c r="S58" i="58"/>
  <c r="R58" i="58"/>
  <c r="T57" i="58"/>
  <c r="S57" i="58"/>
  <c r="R57" i="58"/>
  <c r="Q57" i="58"/>
  <c r="P57" i="58"/>
  <c r="E57" i="58"/>
  <c r="U57" i="58" s="1"/>
  <c r="T56" i="58"/>
  <c r="S56" i="58"/>
  <c r="R56" i="58"/>
  <c r="Q56" i="58"/>
  <c r="P56" i="58"/>
  <c r="E56" i="58"/>
  <c r="U56" i="58" s="1"/>
  <c r="S55" i="58"/>
  <c r="R55" i="58"/>
  <c r="Q55" i="58"/>
  <c r="P55" i="58"/>
  <c r="E55" i="58"/>
  <c r="U55" i="58" s="1"/>
  <c r="T54" i="58"/>
  <c r="S54" i="58"/>
  <c r="R54" i="58"/>
  <c r="Q54" i="58"/>
  <c r="P54" i="58"/>
  <c r="E54" i="58"/>
  <c r="U54" i="58" s="1"/>
  <c r="S53" i="58"/>
  <c r="R53" i="58"/>
  <c r="U52" i="58"/>
  <c r="S52" i="58"/>
  <c r="R52" i="58"/>
  <c r="Q52" i="58"/>
  <c r="P52" i="58"/>
  <c r="E52" i="58"/>
  <c r="T52" i="58" s="1"/>
  <c r="S51" i="58"/>
  <c r="R51" i="58"/>
  <c r="Q51" i="58"/>
  <c r="P51" i="58"/>
  <c r="E51" i="58"/>
  <c r="S50" i="58"/>
  <c r="R50" i="58"/>
  <c r="Q50" i="58"/>
  <c r="P50" i="58"/>
  <c r="E50" i="58"/>
  <c r="U50" i="58" s="1"/>
  <c r="S49" i="58"/>
  <c r="R49" i="58"/>
  <c r="Q49" i="58"/>
  <c r="P49" i="58"/>
  <c r="E49" i="58"/>
  <c r="T48" i="58"/>
  <c r="S48" i="58"/>
  <c r="R48" i="58"/>
  <c r="Q48" i="58"/>
  <c r="P48" i="58"/>
  <c r="E48" i="58"/>
  <c r="U48" i="58" s="1"/>
  <c r="T47" i="58"/>
  <c r="S47" i="58"/>
  <c r="R47" i="58"/>
  <c r="Q47" i="58"/>
  <c r="P47" i="58"/>
  <c r="E47" i="58"/>
  <c r="U47" i="58" s="1"/>
  <c r="S46" i="58"/>
  <c r="R46" i="58"/>
  <c r="Q46" i="58"/>
  <c r="P46" i="58"/>
  <c r="E46" i="58"/>
  <c r="U46" i="58" s="1"/>
  <c r="S45" i="58"/>
  <c r="R45" i="58"/>
  <c r="Q45" i="58"/>
  <c r="U45" i="58" s="1"/>
  <c r="P45" i="58"/>
  <c r="T45" i="58" s="1"/>
  <c r="E45" i="58"/>
  <c r="U44" i="58"/>
  <c r="S44" i="58"/>
  <c r="R44" i="58"/>
  <c r="Q44" i="58"/>
  <c r="Q43" i="58" s="1"/>
  <c r="P44" i="58"/>
  <c r="E44" i="58"/>
  <c r="T44" i="58" s="1"/>
  <c r="S43" i="58"/>
  <c r="R43" i="58"/>
  <c r="S42" i="58"/>
  <c r="R42" i="58"/>
  <c r="S41" i="58"/>
  <c r="R41" i="58"/>
  <c r="Q41" i="58"/>
  <c r="P41" i="58"/>
  <c r="E41" i="58"/>
  <c r="S40" i="58"/>
  <c r="R40" i="58"/>
  <c r="Q40" i="58"/>
  <c r="P40" i="58"/>
  <c r="E40" i="58"/>
  <c r="U40" i="58" s="1"/>
  <c r="S39" i="58"/>
  <c r="R39" i="58"/>
  <c r="Q39" i="58"/>
  <c r="P39" i="58"/>
  <c r="E39" i="58"/>
  <c r="T38" i="58"/>
  <c r="S38" i="58"/>
  <c r="R38" i="58"/>
  <c r="Q38" i="58"/>
  <c r="P38" i="58"/>
  <c r="E38" i="58"/>
  <c r="U38" i="58" s="1"/>
  <c r="T37" i="58"/>
  <c r="S37" i="58"/>
  <c r="R37" i="58"/>
  <c r="Q37" i="58"/>
  <c r="P37" i="58"/>
  <c r="E37" i="58"/>
  <c r="U37" i="58" s="1"/>
  <c r="S36" i="58"/>
  <c r="R36" i="58"/>
  <c r="Q36" i="58"/>
  <c r="P36" i="58"/>
  <c r="E36" i="58"/>
  <c r="U36" i="58" s="1"/>
  <c r="T35" i="58"/>
  <c r="S35" i="58"/>
  <c r="R35" i="58"/>
  <c r="Q35" i="58"/>
  <c r="P35" i="58"/>
  <c r="E35" i="58"/>
  <c r="U35" i="58" s="1"/>
  <c r="S34" i="58"/>
  <c r="R34" i="58"/>
  <c r="Q34" i="58"/>
  <c r="P34" i="58"/>
  <c r="E34" i="58"/>
  <c r="S33" i="58"/>
  <c r="R33" i="58"/>
  <c r="Q33" i="58"/>
  <c r="P33" i="58"/>
  <c r="E33" i="58"/>
  <c r="U33" i="58" s="1"/>
  <c r="S32" i="58"/>
  <c r="R32" i="58"/>
  <c r="Q32" i="58"/>
  <c r="P32" i="58"/>
  <c r="E32" i="58"/>
  <c r="U32" i="58" s="1"/>
  <c r="U31" i="58"/>
  <c r="S31" i="58"/>
  <c r="R31" i="58"/>
  <c r="Q31" i="58"/>
  <c r="P31" i="58"/>
  <c r="E31" i="58"/>
  <c r="T31" i="58" s="1"/>
  <c r="S30" i="58"/>
  <c r="R30" i="58"/>
  <c r="Q30" i="58"/>
  <c r="P30" i="58"/>
  <c r="T30" i="58" s="1"/>
  <c r="E30" i="58"/>
  <c r="T29" i="58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R27" i="58"/>
  <c r="T26" i="58"/>
  <c r="S26" i="58"/>
  <c r="R26" i="58"/>
  <c r="Q26" i="58"/>
  <c r="P26" i="58"/>
  <c r="E26" i="58"/>
  <c r="U26" i="58" s="1"/>
  <c r="U25" i="58"/>
  <c r="S25" i="58"/>
  <c r="R25" i="58"/>
  <c r="Q25" i="58"/>
  <c r="P25" i="58"/>
  <c r="E25" i="58"/>
  <c r="T25" i="58" s="1"/>
  <c r="S24" i="58"/>
  <c r="R24" i="58"/>
  <c r="Q24" i="58"/>
  <c r="P24" i="58"/>
  <c r="E24" i="58"/>
  <c r="S23" i="58"/>
  <c r="R23" i="58"/>
  <c r="Q23" i="58"/>
  <c r="P23" i="58"/>
  <c r="E23" i="58"/>
  <c r="U23" i="58" s="1"/>
  <c r="S22" i="58"/>
  <c r="R22" i="58"/>
  <c r="Q22" i="58"/>
  <c r="P22" i="58"/>
  <c r="E22" i="58"/>
  <c r="T21" i="58"/>
  <c r="S21" i="58"/>
  <c r="R21" i="58"/>
  <c r="Q21" i="58"/>
  <c r="P21" i="58"/>
  <c r="E21" i="58"/>
  <c r="U21" i="58" s="1"/>
  <c r="T20" i="58"/>
  <c r="S20" i="58"/>
  <c r="R20" i="58"/>
  <c r="Q20" i="58"/>
  <c r="P20" i="58"/>
  <c r="E20" i="58"/>
  <c r="U20" i="58" s="1"/>
  <c r="S19" i="58"/>
  <c r="R19" i="58"/>
  <c r="Q19" i="58"/>
  <c r="P19" i="58"/>
  <c r="E19" i="58"/>
  <c r="U19" i="58" s="1"/>
  <c r="T18" i="58"/>
  <c r="S18" i="58"/>
  <c r="R18" i="58"/>
  <c r="Q18" i="58"/>
  <c r="P18" i="58"/>
  <c r="E18" i="58"/>
  <c r="U18" i="58" s="1"/>
  <c r="S17" i="58"/>
  <c r="R17" i="58"/>
  <c r="Q17" i="58"/>
  <c r="P17" i="58"/>
  <c r="E17" i="58"/>
  <c r="S16" i="58"/>
  <c r="R16" i="58"/>
  <c r="Q16" i="58"/>
  <c r="P16" i="58"/>
  <c r="E16" i="58"/>
  <c r="U16" i="58" s="1"/>
  <c r="S15" i="58"/>
  <c r="R15" i="58"/>
  <c r="Q15" i="58"/>
  <c r="P15" i="58"/>
  <c r="E15" i="58"/>
  <c r="U15" i="58" s="1"/>
  <c r="U14" i="58"/>
  <c r="S14" i="58"/>
  <c r="R14" i="58"/>
  <c r="Q14" i="58"/>
  <c r="P14" i="58"/>
  <c r="E14" i="58"/>
  <c r="T14" i="58" s="1"/>
  <c r="T13" i="58"/>
  <c r="S13" i="58"/>
  <c r="R13" i="58"/>
  <c r="Q13" i="58"/>
  <c r="P13" i="58"/>
  <c r="E13" i="58"/>
  <c r="U13" i="58" s="1"/>
  <c r="T12" i="58"/>
  <c r="S12" i="58"/>
  <c r="R12" i="58"/>
  <c r="Q12" i="58"/>
  <c r="P12" i="58"/>
  <c r="E12" i="58"/>
  <c r="U12" i="58" s="1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8" i="58"/>
  <c r="R8" i="58"/>
  <c r="S62" i="57"/>
  <c r="R62" i="57"/>
  <c r="U61" i="57"/>
  <c r="S61" i="57"/>
  <c r="R61" i="57"/>
  <c r="Q61" i="57"/>
  <c r="P61" i="57"/>
  <c r="E61" i="57"/>
  <c r="T61" i="57" s="1"/>
  <c r="S60" i="57"/>
  <c r="R60" i="57"/>
  <c r="Q60" i="57"/>
  <c r="P60" i="57"/>
  <c r="P59" i="57" s="1"/>
  <c r="E60" i="57"/>
  <c r="S59" i="57"/>
  <c r="R59" i="57"/>
  <c r="S58" i="57"/>
  <c r="R58" i="57"/>
  <c r="S57" i="57"/>
  <c r="R57" i="57"/>
  <c r="Q57" i="57"/>
  <c r="P57" i="57"/>
  <c r="E57" i="57"/>
  <c r="U57" i="57" s="1"/>
  <c r="S56" i="57"/>
  <c r="R56" i="57"/>
  <c r="Q56" i="57"/>
  <c r="P56" i="57"/>
  <c r="E56" i="57"/>
  <c r="T55" i="57"/>
  <c r="S55" i="57"/>
  <c r="R55" i="57"/>
  <c r="Q55" i="57"/>
  <c r="P55" i="57"/>
  <c r="E55" i="57"/>
  <c r="U55" i="57" s="1"/>
  <c r="T54" i="57"/>
  <c r="S54" i="57"/>
  <c r="R54" i="57"/>
  <c r="Q54" i="57"/>
  <c r="P54" i="57"/>
  <c r="P53" i="57" s="1"/>
  <c r="E54" i="57"/>
  <c r="U54" i="57" s="1"/>
  <c r="S53" i="57"/>
  <c r="R53" i="57"/>
  <c r="S52" i="57"/>
  <c r="R52" i="57"/>
  <c r="Q52" i="57"/>
  <c r="P52" i="57"/>
  <c r="E52" i="57"/>
  <c r="U52" i="57" s="1"/>
  <c r="T51" i="57"/>
  <c r="S51" i="57"/>
  <c r="R51" i="57"/>
  <c r="Q51" i="57"/>
  <c r="P51" i="57"/>
  <c r="E51" i="57"/>
  <c r="U51" i="57" s="1"/>
  <c r="U50" i="57"/>
  <c r="S50" i="57"/>
  <c r="R50" i="57"/>
  <c r="Q50" i="57"/>
  <c r="P50" i="57"/>
  <c r="E50" i="57"/>
  <c r="T50" i="57" s="1"/>
  <c r="S49" i="57"/>
  <c r="R49" i="57"/>
  <c r="Q49" i="57"/>
  <c r="P49" i="57"/>
  <c r="E49" i="57"/>
  <c r="S48" i="57"/>
  <c r="R48" i="57"/>
  <c r="Q48" i="57"/>
  <c r="P48" i="57"/>
  <c r="E48" i="57"/>
  <c r="U48" i="57" s="1"/>
  <c r="S47" i="57"/>
  <c r="R47" i="57"/>
  <c r="Q47" i="57"/>
  <c r="P47" i="57"/>
  <c r="E47" i="57"/>
  <c r="T46" i="57"/>
  <c r="S46" i="57"/>
  <c r="R46" i="57"/>
  <c r="Q46" i="57"/>
  <c r="P46" i="57"/>
  <c r="E46" i="57"/>
  <c r="U46" i="57" s="1"/>
  <c r="S45" i="57"/>
  <c r="R45" i="57"/>
  <c r="Q45" i="57"/>
  <c r="P45" i="57"/>
  <c r="E45" i="57"/>
  <c r="U45" i="57" s="1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T40" i="57"/>
  <c r="S40" i="57"/>
  <c r="R40" i="57"/>
  <c r="Q40" i="57"/>
  <c r="P40" i="57"/>
  <c r="E40" i="57"/>
  <c r="U40" i="57" s="1"/>
  <c r="T39" i="57"/>
  <c r="S39" i="57"/>
  <c r="R39" i="57"/>
  <c r="Q39" i="57"/>
  <c r="P39" i="57"/>
  <c r="E39" i="57"/>
  <c r="U39" i="57" s="1"/>
  <c r="S38" i="57"/>
  <c r="R38" i="57"/>
  <c r="Q38" i="57"/>
  <c r="P38" i="57"/>
  <c r="E38" i="57"/>
  <c r="U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S35" i="57"/>
  <c r="R35" i="57"/>
  <c r="Q35" i="57"/>
  <c r="P35" i="57"/>
  <c r="E35" i="57"/>
  <c r="U35" i="57" s="1"/>
  <c r="S34" i="57"/>
  <c r="R34" i="57"/>
  <c r="Q34" i="57"/>
  <c r="P34" i="57"/>
  <c r="E34" i="57"/>
  <c r="U34" i="57" s="1"/>
  <c r="U33" i="57"/>
  <c r="S33" i="57"/>
  <c r="R33" i="57"/>
  <c r="Q33" i="57"/>
  <c r="P33" i="57"/>
  <c r="E33" i="57"/>
  <c r="T33" i="57" s="1"/>
  <c r="S32" i="57"/>
  <c r="R32" i="57"/>
  <c r="Q32" i="57"/>
  <c r="P32" i="57"/>
  <c r="T32" i="57" s="1"/>
  <c r="E32" i="57"/>
  <c r="T31" i="57"/>
  <c r="S31" i="57"/>
  <c r="R31" i="57"/>
  <c r="Q31" i="57"/>
  <c r="P31" i="57"/>
  <c r="E31" i="57"/>
  <c r="U31" i="57" s="1"/>
  <c r="S30" i="57"/>
  <c r="R30" i="57"/>
  <c r="Q30" i="57"/>
  <c r="P30" i="57"/>
  <c r="E30" i="57"/>
  <c r="T29" i="57"/>
  <c r="S29" i="57"/>
  <c r="R29" i="57"/>
  <c r="Q29" i="57"/>
  <c r="P29" i="57"/>
  <c r="E29" i="57"/>
  <c r="U29" i="57" s="1"/>
  <c r="S28" i="57"/>
  <c r="R28" i="57"/>
  <c r="Q28" i="57"/>
  <c r="P28" i="57"/>
  <c r="E28" i="57"/>
  <c r="S27" i="57"/>
  <c r="R27" i="57"/>
  <c r="S26" i="57"/>
  <c r="R26" i="57"/>
  <c r="Q26" i="57"/>
  <c r="P26" i="57"/>
  <c r="E26" i="57"/>
  <c r="S25" i="57"/>
  <c r="R25" i="57"/>
  <c r="Q25" i="57"/>
  <c r="P25" i="57"/>
  <c r="E25" i="57"/>
  <c r="U25" i="57" s="1"/>
  <c r="S24" i="57"/>
  <c r="R24" i="57"/>
  <c r="Q24" i="57"/>
  <c r="P24" i="57"/>
  <c r="E24" i="57"/>
  <c r="T23" i="57"/>
  <c r="S23" i="57"/>
  <c r="R23" i="57"/>
  <c r="Q23" i="57"/>
  <c r="P23" i="57"/>
  <c r="E23" i="57"/>
  <c r="U23" i="57" s="1"/>
  <c r="T22" i="57"/>
  <c r="S22" i="57"/>
  <c r="R22" i="57"/>
  <c r="Q22" i="57"/>
  <c r="P22" i="57"/>
  <c r="E22" i="57"/>
  <c r="U22" i="57" s="1"/>
  <c r="S21" i="57"/>
  <c r="R21" i="57"/>
  <c r="Q21" i="57"/>
  <c r="P21" i="57"/>
  <c r="E21" i="57"/>
  <c r="U21" i="57" s="1"/>
  <c r="T20" i="57"/>
  <c r="S20" i="57"/>
  <c r="R20" i="57"/>
  <c r="Q20" i="57"/>
  <c r="P20" i="57"/>
  <c r="E20" i="57"/>
  <c r="U20" i="57" s="1"/>
  <c r="S19" i="57"/>
  <c r="R19" i="57"/>
  <c r="Q19" i="57"/>
  <c r="P19" i="57"/>
  <c r="E19" i="57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U16" i="57"/>
  <c r="S16" i="57"/>
  <c r="R16" i="57"/>
  <c r="Q16" i="57"/>
  <c r="P16" i="57"/>
  <c r="E16" i="57"/>
  <c r="T16" i="57" s="1"/>
  <c r="T15" i="57"/>
  <c r="S15" i="57"/>
  <c r="R15" i="57"/>
  <c r="Q15" i="57"/>
  <c r="P15" i="57"/>
  <c r="E15" i="57"/>
  <c r="U15" i="57" s="1"/>
  <c r="T14" i="57"/>
  <c r="S14" i="57"/>
  <c r="R14" i="57"/>
  <c r="Q14" i="57"/>
  <c r="P14" i="57"/>
  <c r="E14" i="57"/>
  <c r="U14" i="57" s="1"/>
  <c r="S13" i="57"/>
  <c r="R13" i="57"/>
  <c r="Q13" i="57"/>
  <c r="P13" i="57"/>
  <c r="E13" i="57"/>
  <c r="U13" i="57" s="1"/>
  <c r="T12" i="57"/>
  <c r="S12" i="57"/>
  <c r="R12" i="57"/>
  <c r="Q12" i="57"/>
  <c r="P12" i="57"/>
  <c r="E12" i="57"/>
  <c r="U12" i="57" s="1"/>
  <c r="U11" i="57"/>
  <c r="S11" i="57"/>
  <c r="R11" i="57"/>
  <c r="Q11" i="57"/>
  <c r="P11" i="57"/>
  <c r="E11" i="57"/>
  <c r="T11" i="57" s="1"/>
  <c r="S10" i="57"/>
  <c r="R10" i="57"/>
  <c r="Q10" i="57"/>
  <c r="P10" i="57"/>
  <c r="E10" i="57"/>
  <c r="U10" i="57" s="1"/>
  <c r="S9" i="57"/>
  <c r="R9" i="57"/>
  <c r="S8" i="57"/>
  <c r="R8" i="57"/>
  <c r="S62" i="56"/>
  <c r="R62" i="56"/>
  <c r="S61" i="56"/>
  <c r="R61" i="56"/>
  <c r="Q61" i="56"/>
  <c r="P61" i="56"/>
  <c r="E61" i="56"/>
  <c r="U61" i="56" s="1"/>
  <c r="T60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S56" i="56"/>
  <c r="R56" i="56"/>
  <c r="Q56" i="56"/>
  <c r="P56" i="56"/>
  <c r="E56" i="56"/>
  <c r="U56" i="56" s="1"/>
  <c r="S55" i="56"/>
  <c r="R55" i="56"/>
  <c r="Q55" i="56"/>
  <c r="P55" i="56"/>
  <c r="E55" i="56"/>
  <c r="U55" i="56" s="1"/>
  <c r="U54" i="56"/>
  <c r="S54" i="56"/>
  <c r="R54" i="56"/>
  <c r="Q54" i="56"/>
  <c r="P54" i="56"/>
  <c r="E54" i="56"/>
  <c r="T54" i="56" s="1"/>
  <c r="S53" i="56"/>
  <c r="R53" i="56"/>
  <c r="T52" i="56"/>
  <c r="S52" i="56"/>
  <c r="R52" i="56"/>
  <c r="Q52" i="56"/>
  <c r="P52" i="56"/>
  <c r="E52" i="56"/>
  <c r="U52" i="56" s="1"/>
  <c r="T51" i="56"/>
  <c r="S51" i="56"/>
  <c r="R51" i="56"/>
  <c r="Q51" i="56"/>
  <c r="P51" i="56"/>
  <c r="E51" i="56"/>
  <c r="U51" i="56" s="1"/>
  <c r="S50" i="56"/>
  <c r="R50" i="56"/>
  <c r="Q50" i="56"/>
  <c r="P50" i="56"/>
  <c r="E50" i="56"/>
  <c r="U50" i="56" s="1"/>
  <c r="T49" i="56"/>
  <c r="S49" i="56"/>
  <c r="R49" i="56"/>
  <c r="Q49" i="56"/>
  <c r="P49" i="56"/>
  <c r="E49" i="56"/>
  <c r="U49" i="56" s="1"/>
  <c r="S48" i="56"/>
  <c r="R48" i="56"/>
  <c r="Q48" i="56"/>
  <c r="P48" i="56"/>
  <c r="E48" i="56"/>
  <c r="S47" i="56"/>
  <c r="R47" i="56"/>
  <c r="Q47" i="56"/>
  <c r="P47" i="56"/>
  <c r="E47" i="56"/>
  <c r="U47" i="56" s="1"/>
  <c r="S46" i="56"/>
  <c r="R46" i="56"/>
  <c r="Q46" i="56"/>
  <c r="P46" i="56"/>
  <c r="E46" i="56"/>
  <c r="U46" i="56" s="1"/>
  <c r="S45" i="56"/>
  <c r="R45" i="56"/>
  <c r="Q45" i="56"/>
  <c r="P45" i="56"/>
  <c r="E45" i="56"/>
  <c r="T44" i="56"/>
  <c r="S44" i="56"/>
  <c r="R44" i="56"/>
  <c r="Q44" i="56"/>
  <c r="P44" i="56"/>
  <c r="E44" i="56"/>
  <c r="U44" i="56" s="1"/>
  <c r="S43" i="56"/>
  <c r="R43" i="56"/>
  <c r="S42" i="56"/>
  <c r="R42" i="56"/>
  <c r="T41" i="56"/>
  <c r="S41" i="56"/>
  <c r="R41" i="56"/>
  <c r="Q41" i="56"/>
  <c r="P41" i="56"/>
  <c r="E41" i="56"/>
  <c r="U41" i="56" s="1"/>
  <c r="S40" i="56"/>
  <c r="R40" i="56"/>
  <c r="Q40" i="56"/>
  <c r="P40" i="56"/>
  <c r="E40" i="56"/>
  <c r="U40" i="56" s="1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S37" i="56"/>
  <c r="R37" i="56"/>
  <c r="Q37" i="56"/>
  <c r="P37" i="56"/>
  <c r="E37" i="56"/>
  <c r="U37" i="56" s="1"/>
  <c r="S36" i="56"/>
  <c r="R36" i="56"/>
  <c r="Q36" i="56"/>
  <c r="P36" i="56"/>
  <c r="E36" i="56"/>
  <c r="U36" i="56" s="1"/>
  <c r="U35" i="56"/>
  <c r="S35" i="56"/>
  <c r="R35" i="56"/>
  <c r="Q35" i="56"/>
  <c r="P35" i="56"/>
  <c r="E35" i="56"/>
  <c r="T35" i="56" s="1"/>
  <c r="T34" i="56"/>
  <c r="S34" i="56"/>
  <c r="R34" i="56"/>
  <c r="Q34" i="56"/>
  <c r="P34" i="56"/>
  <c r="E34" i="56"/>
  <c r="U34" i="56" s="1"/>
  <c r="T33" i="56"/>
  <c r="S33" i="56"/>
  <c r="R33" i="56"/>
  <c r="Q33" i="56"/>
  <c r="P33" i="56"/>
  <c r="E33" i="56"/>
  <c r="U33" i="56" s="1"/>
  <c r="S32" i="56"/>
  <c r="R32" i="56"/>
  <c r="Q32" i="56"/>
  <c r="P32" i="56"/>
  <c r="E32" i="56"/>
  <c r="U32" i="56" s="1"/>
  <c r="T31" i="56"/>
  <c r="S31" i="56"/>
  <c r="R31" i="56"/>
  <c r="Q31" i="56"/>
  <c r="P31" i="56"/>
  <c r="E31" i="56"/>
  <c r="U31" i="56" s="1"/>
  <c r="S30" i="56"/>
  <c r="R30" i="56"/>
  <c r="Q30" i="56"/>
  <c r="P30" i="56"/>
  <c r="E30" i="56"/>
  <c r="S29" i="56"/>
  <c r="R29" i="56"/>
  <c r="Q29" i="56"/>
  <c r="P29" i="56"/>
  <c r="E29" i="56"/>
  <c r="U29" i="56" s="1"/>
  <c r="S28" i="56"/>
  <c r="R28" i="56"/>
  <c r="Q28" i="56"/>
  <c r="P28" i="56"/>
  <c r="E28" i="56"/>
  <c r="S27" i="56"/>
  <c r="R27" i="56"/>
  <c r="S26" i="56"/>
  <c r="R26" i="56"/>
  <c r="Q26" i="56"/>
  <c r="P26" i="56"/>
  <c r="E26" i="56"/>
  <c r="T25" i="56"/>
  <c r="S25" i="56"/>
  <c r="R25" i="56"/>
  <c r="Q25" i="56"/>
  <c r="P25" i="56"/>
  <c r="E25" i="56"/>
  <c r="U25" i="56" s="1"/>
  <c r="T24" i="56"/>
  <c r="S24" i="56"/>
  <c r="R24" i="56"/>
  <c r="Q24" i="56"/>
  <c r="P24" i="56"/>
  <c r="E24" i="56"/>
  <c r="U24" i="56" s="1"/>
  <c r="S23" i="56"/>
  <c r="R23" i="56"/>
  <c r="Q23" i="56"/>
  <c r="P23" i="56"/>
  <c r="E23" i="56"/>
  <c r="U23" i="56" s="1"/>
  <c r="T22" i="56"/>
  <c r="S22" i="56"/>
  <c r="R22" i="56"/>
  <c r="Q22" i="56"/>
  <c r="P22" i="56"/>
  <c r="E22" i="56"/>
  <c r="U22" i="56" s="1"/>
  <c r="S21" i="56"/>
  <c r="R21" i="56"/>
  <c r="Q21" i="56"/>
  <c r="P21" i="56"/>
  <c r="E21" i="56"/>
  <c r="S20" i="56"/>
  <c r="R20" i="56"/>
  <c r="Q20" i="56"/>
  <c r="P20" i="56"/>
  <c r="E20" i="56"/>
  <c r="U20" i="56" s="1"/>
  <c r="S19" i="56"/>
  <c r="R19" i="56"/>
  <c r="Q19" i="56"/>
  <c r="P19" i="56"/>
  <c r="E19" i="56"/>
  <c r="U19" i="56" s="1"/>
  <c r="U18" i="56"/>
  <c r="S18" i="56"/>
  <c r="R18" i="56"/>
  <c r="Q18" i="56"/>
  <c r="P18" i="56"/>
  <c r="E18" i="56"/>
  <c r="T18" i="56" s="1"/>
  <c r="T17" i="56"/>
  <c r="S17" i="56"/>
  <c r="R17" i="56"/>
  <c r="Q17" i="56"/>
  <c r="P17" i="56"/>
  <c r="E17" i="56"/>
  <c r="U17" i="56" s="1"/>
  <c r="T16" i="56"/>
  <c r="S16" i="56"/>
  <c r="R16" i="56"/>
  <c r="Q16" i="56"/>
  <c r="P16" i="56"/>
  <c r="E16" i="56"/>
  <c r="U16" i="56" s="1"/>
  <c r="S15" i="56"/>
  <c r="R15" i="56"/>
  <c r="Q15" i="56"/>
  <c r="P15" i="56"/>
  <c r="E15" i="56"/>
  <c r="U15" i="56" s="1"/>
  <c r="T14" i="56"/>
  <c r="S14" i="56"/>
  <c r="R14" i="56"/>
  <c r="Q14" i="56"/>
  <c r="P14" i="56"/>
  <c r="E14" i="56"/>
  <c r="U14" i="56" s="1"/>
  <c r="S13" i="56"/>
  <c r="R13" i="56"/>
  <c r="Q13" i="56"/>
  <c r="P13" i="56"/>
  <c r="E13" i="56"/>
  <c r="S12" i="56"/>
  <c r="R12" i="56"/>
  <c r="Q12" i="56"/>
  <c r="P12" i="56"/>
  <c r="E12" i="56"/>
  <c r="U12" i="56" s="1"/>
  <c r="S11" i="56"/>
  <c r="R11" i="56"/>
  <c r="Q11" i="56"/>
  <c r="P11" i="56"/>
  <c r="E11" i="56"/>
  <c r="U11" i="56" s="1"/>
  <c r="S10" i="56"/>
  <c r="R10" i="56"/>
  <c r="Q10" i="56"/>
  <c r="P10" i="56"/>
  <c r="E10" i="56"/>
  <c r="S9" i="56"/>
  <c r="R9" i="56"/>
  <c r="S8" i="56"/>
  <c r="R8" i="56"/>
  <c r="S62" i="55"/>
  <c r="R62" i="55"/>
  <c r="T61" i="55"/>
  <c r="S61" i="55"/>
  <c r="R61" i="55"/>
  <c r="Q61" i="55"/>
  <c r="P61" i="55"/>
  <c r="E61" i="55"/>
  <c r="U61" i="55" s="1"/>
  <c r="T60" i="55"/>
  <c r="S60" i="55"/>
  <c r="R60" i="55"/>
  <c r="Q60" i="55"/>
  <c r="P60" i="55"/>
  <c r="E60" i="55"/>
  <c r="E59" i="55" s="1"/>
  <c r="U59" i="55" s="1"/>
  <c r="S59" i="55"/>
  <c r="R59" i="55"/>
  <c r="S58" i="55"/>
  <c r="R58" i="55"/>
  <c r="S57" i="55"/>
  <c r="R57" i="55"/>
  <c r="Q57" i="55"/>
  <c r="P57" i="55"/>
  <c r="E57" i="55"/>
  <c r="U57" i="55" s="1"/>
  <c r="T56" i="55"/>
  <c r="S56" i="55"/>
  <c r="R56" i="55"/>
  <c r="Q56" i="55"/>
  <c r="P56" i="55"/>
  <c r="E56" i="55"/>
  <c r="U56" i="55" s="1"/>
  <c r="U55" i="55"/>
  <c r="S55" i="55"/>
  <c r="R55" i="55"/>
  <c r="Q55" i="55"/>
  <c r="P55" i="55"/>
  <c r="E55" i="55"/>
  <c r="T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U52" i="55" s="1"/>
  <c r="U51" i="55"/>
  <c r="S51" i="55"/>
  <c r="R51" i="55"/>
  <c r="Q51" i="55"/>
  <c r="P51" i="55"/>
  <c r="E51" i="55"/>
  <c r="T51" i="55" s="1"/>
  <c r="T50" i="55"/>
  <c r="S50" i="55"/>
  <c r="R50" i="55"/>
  <c r="Q50" i="55"/>
  <c r="P50" i="55"/>
  <c r="E50" i="55"/>
  <c r="U50" i="55" s="1"/>
  <c r="T49" i="55"/>
  <c r="S49" i="55"/>
  <c r="R49" i="55"/>
  <c r="Q49" i="55"/>
  <c r="P49" i="55"/>
  <c r="E49" i="55"/>
  <c r="U49" i="55" s="1"/>
  <c r="S48" i="55"/>
  <c r="R48" i="55"/>
  <c r="Q48" i="55"/>
  <c r="P48" i="55"/>
  <c r="E48" i="55"/>
  <c r="U48" i="55" s="1"/>
  <c r="T47" i="55"/>
  <c r="S47" i="55"/>
  <c r="R47" i="55"/>
  <c r="Q47" i="55"/>
  <c r="P47" i="55"/>
  <c r="E47" i="55"/>
  <c r="U47" i="55" s="1"/>
  <c r="U46" i="55"/>
  <c r="S46" i="55"/>
  <c r="R46" i="55"/>
  <c r="Q46" i="55"/>
  <c r="P46" i="55"/>
  <c r="E46" i="55"/>
  <c r="T46" i="55" s="1"/>
  <c r="S45" i="55"/>
  <c r="R45" i="55"/>
  <c r="Q45" i="55"/>
  <c r="P45" i="55"/>
  <c r="T45" i="55" s="1"/>
  <c r="E45" i="55"/>
  <c r="U45" i="55" s="1"/>
  <c r="S44" i="55"/>
  <c r="R44" i="55"/>
  <c r="Q44" i="55"/>
  <c r="P44" i="55"/>
  <c r="E44" i="55"/>
  <c r="E43" i="55" s="1"/>
  <c r="S43" i="55"/>
  <c r="R43" i="55"/>
  <c r="S42" i="55"/>
  <c r="R42" i="55"/>
  <c r="T41" i="55"/>
  <c r="S41" i="55"/>
  <c r="R41" i="55"/>
  <c r="Q41" i="55"/>
  <c r="P41" i="55"/>
  <c r="E41" i="55"/>
  <c r="U41" i="55" s="1"/>
  <c r="U40" i="55"/>
  <c r="S40" i="55"/>
  <c r="R40" i="55"/>
  <c r="Q40" i="55"/>
  <c r="P40" i="55"/>
  <c r="E40" i="55"/>
  <c r="T40" i="55" s="1"/>
  <c r="S39" i="55"/>
  <c r="R39" i="55"/>
  <c r="Q39" i="55"/>
  <c r="P39" i="55"/>
  <c r="E39" i="55"/>
  <c r="S38" i="55"/>
  <c r="R38" i="55"/>
  <c r="Q38" i="55"/>
  <c r="P38" i="55"/>
  <c r="E38" i="55"/>
  <c r="U38" i="55" s="1"/>
  <c r="S37" i="55"/>
  <c r="R37" i="55"/>
  <c r="Q37" i="55"/>
  <c r="P37" i="55"/>
  <c r="E37" i="55"/>
  <c r="T36" i="55"/>
  <c r="S36" i="55"/>
  <c r="R36" i="55"/>
  <c r="Q36" i="55"/>
  <c r="P36" i="55"/>
  <c r="E36" i="55"/>
  <c r="U36" i="55" s="1"/>
  <c r="T35" i="55"/>
  <c r="S35" i="55"/>
  <c r="R35" i="55"/>
  <c r="Q35" i="55"/>
  <c r="P35" i="55"/>
  <c r="E35" i="55"/>
  <c r="U35" i="55" s="1"/>
  <c r="S34" i="55"/>
  <c r="R34" i="55"/>
  <c r="Q34" i="55"/>
  <c r="P34" i="55"/>
  <c r="E34" i="55"/>
  <c r="U34" i="55" s="1"/>
  <c r="T33" i="55"/>
  <c r="S33" i="55"/>
  <c r="R33" i="55"/>
  <c r="Q33" i="55"/>
  <c r="P33" i="55"/>
  <c r="E33" i="55"/>
  <c r="U33" i="55" s="1"/>
  <c r="S32" i="55"/>
  <c r="R32" i="55"/>
  <c r="Q32" i="55"/>
  <c r="U32" i="55" s="1"/>
  <c r="P32" i="55"/>
  <c r="E32" i="55"/>
  <c r="S31" i="55"/>
  <c r="R31" i="55"/>
  <c r="Q31" i="55"/>
  <c r="P31" i="55"/>
  <c r="E31" i="55"/>
  <c r="S30" i="55"/>
  <c r="R30" i="55"/>
  <c r="Q30" i="55"/>
  <c r="P30" i="55"/>
  <c r="E30" i="55"/>
  <c r="U30" i="55" s="1"/>
  <c r="S29" i="55"/>
  <c r="R29" i="55"/>
  <c r="Q29" i="55"/>
  <c r="P29" i="55"/>
  <c r="E29" i="55"/>
  <c r="U28" i="55"/>
  <c r="T28" i="55"/>
  <c r="S28" i="55"/>
  <c r="R28" i="55"/>
  <c r="Q28" i="55"/>
  <c r="P28" i="55"/>
  <c r="E28" i="55"/>
  <c r="S27" i="55"/>
  <c r="R27" i="55"/>
  <c r="T26" i="55"/>
  <c r="S26" i="55"/>
  <c r="R26" i="55"/>
  <c r="Q26" i="55"/>
  <c r="P26" i="55"/>
  <c r="E26" i="55"/>
  <c r="U26" i="55" s="1"/>
  <c r="S25" i="55"/>
  <c r="R25" i="55"/>
  <c r="Q25" i="55"/>
  <c r="P25" i="55"/>
  <c r="E25" i="55"/>
  <c r="U25" i="55" s="1"/>
  <c r="U24" i="55"/>
  <c r="T24" i="55"/>
  <c r="S24" i="55"/>
  <c r="R24" i="55"/>
  <c r="Q24" i="55"/>
  <c r="P24" i="55"/>
  <c r="E24" i="55"/>
  <c r="U23" i="55"/>
  <c r="S23" i="55"/>
  <c r="R23" i="55"/>
  <c r="Q23" i="55"/>
  <c r="P23" i="55"/>
  <c r="E23" i="55"/>
  <c r="T23" i="55" s="1"/>
  <c r="S22" i="55"/>
  <c r="R22" i="55"/>
  <c r="Q22" i="55"/>
  <c r="P22" i="55"/>
  <c r="E22" i="55"/>
  <c r="S21" i="55"/>
  <c r="R21" i="55"/>
  <c r="Q21" i="55"/>
  <c r="P21" i="55"/>
  <c r="E21" i="55"/>
  <c r="U21" i="55" s="1"/>
  <c r="S20" i="55"/>
  <c r="R20" i="55"/>
  <c r="Q20" i="55"/>
  <c r="P20" i="55"/>
  <c r="E20" i="55"/>
  <c r="T19" i="55"/>
  <c r="S19" i="55"/>
  <c r="R19" i="55"/>
  <c r="Q19" i="55"/>
  <c r="P19" i="55"/>
  <c r="E19" i="55"/>
  <c r="U19" i="55" s="1"/>
  <c r="T18" i="55"/>
  <c r="S18" i="55"/>
  <c r="R18" i="55"/>
  <c r="Q18" i="55"/>
  <c r="P18" i="55"/>
  <c r="E18" i="55"/>
  <c r="U18" i="55" s="1"/>
  <c r="S17" i="55"/>
  <c r="R17" i="55"/>
  <c r="Q17" i="55"/>
  <c r="P17" i="55"/>
  <c r="E17" i="55"/>
  <c r="U17" i="55" s="1"/>
  <c r="T16" i="55"/>
  <c r="S16" i="55"/>
  <c r="R16" i="55"/>
  <c r="Q16" i="55"/>
  <c r="P16" i="55"/>
  <c r="E16" i="55"/>
  <c r="U16" i="55" s="1"/>
  <c r="S15" i="55"/>
  <c r="R15" i="55"/>
  <c r="Q15" i="55"/>
  <c r="P15" i="55"/>
  <c r="E15" i="55"/>
  <c r="S14" i="55"/>
  <c r="R14" i="55"/>
  <c r="Q14" i="55"/>
  <c r="P14" i="55"/>
  <c r="E14" i="55"/>
  <c r="U14" i="55" s="1"/>
  <c r="S13" i="55"/>
  <c r="R13" i="55"/>
  <c r="Q13" i="55"/>
  <c r="P13" i="55"/>
  <c r="E13" i="55"/>
  <c r="U13" i="55" s="1"/>
  <c r="U12" i="55"/>
  <c r="S12" i="55"/>
  <c r="R12" i="55"/>
  <c r="Q12" i="55"/>
  <c r="P12" i="55"/>
  <c r="E12" i="55"/>
  <c r="T12" i="55" s="1"/>
  <c r="T11" i="55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U61" i="54" s="1"/>
  <c r="S60" i="54"/>
  <c r="R60" i="54"/>
  <c r="Q60" i="54"/>
  <c r="Q59" i="54" s="1"/>
  <c r="P60" i="54"/>
  <c r="E60" i="54"/>
  <c r="S59" i="54"/>
  <c r="R59" i="54"/>
  <c r="S58" i="54"/>
  <c r="R58" i="54"/>
  <c r="T57" i="54"/>
  <c r="S57" i="54"/>
  <c r="R57" i="54"/>
  <c r="Q57" i="54"/>
  <c r="P57" i="54"/>
  <c r="E57" i="54"/>
  <c r="U57" i="54" s="1"/>
  <c r="T56" i="54"/>
  <c r="S56" i="54"/>
  <c r="R56" i="54"/>
  <c r="Q56" i="54"/>
  <c r="P56" i="54"/>
  <c r="E56" i="54"/>
  <c r="U56" i="54" s="1"/>
  <c r="S55" i="54"/>
  <c r="R55" i="54"/>
  <c r="Q55" i="54"/>
  <c r="P55" i="54"/>
  <c r="E55" i="54"/>
  <c r="U55" i="54" s="1"/>
  <c r="T54" i="54"/>
  <c r="S54" i="54"/>
  <c r="R54" i="54"/>
  <c r="Q54" i="54"/>
  <c r="P54" i="54"/>
  <c r="E54" i="54"/>
  <c r="U54" i="54" s="1"/>
  <c r="S53" i="54"/>
  <c r="R53" i="54"/>
  <c r="U52" i="54"/>
  <c r="S52" i="54"/>
  <c r="R52" i="54"/>
  <c r="Q52" i="54"/>
  <c r="P52" i="54"/>
  <c r="E52" i="54"/>
  <c r="T52" i="54" s="1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8" i="54"/>
  <c r="S48" i="54"/>
  <c r="R48" i="54"/>
  <c r="Q48" i="54"/>
  <c r="P48" i="54"/>
  <c r="E48" i="54"/>
  <c r="U48" i="54" s="1"/>
  <c r="T47" i="54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S45" i="54"/>
  <c r="R45" i="54"/>
  <c r="Q45" i="54"/>
  <c r="U45" i="54" s="1"/>
  <c r="P45" i="54"/>
  <c r="T45" i="54" s="1"/>
  <c r="E45" i="54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U39" i="54"/>
  <c r="S39" i="54"/>
  <c r="R39" i="54"/>
  <c r="Q39" i="54"/>
  <c r="P39" i="54"/>
  <c r="E39" i="54"/>
  <c r="T39" i="54" s="1"/>
  <c r="T38" i="54"/>
  <c r="S38" i="54"/>
  <c r="R38" i="54"/>
  <c r="Q38" i="54"/>
  <c r="P38" i="54"/>
  <c r="E38" i="54"/>
  <c r="U38" i="54" s="1"/>
  <c r="T37" i="54"/>
  <c r="S37" i="54"/>
  <c r="R37" i="54"/>
  <c r="Q37" i="54"/>
  <c r="P37" i="54"/>
  <c r="E37" i="54"/>
  <c r="U37" i="54" s="1"/>
  <c r="S36" i="54"/>
  <c r="R36" i="54"/>
  <c r="Q36" i="54"/>
  <c r="P36" i="54"/>
  <c r="E36" i="54"/>
  <c r="U36" i="54" s="1"/>
  <c r="T35" i="54"/>
  <c r="S35" i="54"/>
  <c r="R35" i="54"/>
  <c r="Q35" i="54"/>
  <c r="P35" i="54"/>
  <c r="E35" i="54"/>
  <c r="U35" i="54" s="1"/>
  <c r="U34" i="54"/>
  <c r="S34" i="54"/>
  <c r="R34" i="54"/>
  <c r="Q34" i="54"/>
  <c r="P34" i="54"/>
  <c r="E34" i="54"/>
  <c r="T34" i="54" s="1"/>
  <c r="S33" i="54"/>
  <c r="R33" i="54"/>
  <c r="Q33" i="54"/>
  <c r="P33" i="54"/>
  <c r="E33" i="54"/>
  <c r="S32" i="54"/>
  <c r="R32" i="54"/>
  <c r="Q32" i="54"/>
  <c r="P32" i="54"/>
  <c r="E32" i="54"/>
  <c r="U32" i="54" s="1"/>
  <c r="S31" i="54"/>
  <c r="R31" i="54"/>
  <c r="Q31" i="54"/>
  <c r="P31" i="54"/>
  <c r="E31" i="54"/>
  <c r="S30" i="54"/>
  <c r="R30" i="54"/>
  <c r="Q30" i="54"/>
  <c r="P30" i="54"/>
  <c r="T30" i="54" s="1"/>
  <c r="E30" i="54"/>
  <c r="T29" i="54"/>
  <c r="S29" i="54"/>
  <c r="R29" i="54"/>
  <c r="Q29" i="54"/>
  <c r="P29" i="54"/>
  <c r="E29" i="54"/>
  <c r="U29" i="54" s="1"/>
  <c r="S28" i="54"/>
  <c r="R28" i="54"/>
  <c r="Q28" i="54"/>
  <c r="P28" i="54"/>
  <c r="E28" i="54"/>
  <c r="E27" i="54" s="1"/>
  <c r="S27" i="54"/>
  <c r="R27" i="54"/>
  <c r="T26" i="54"/>
  <c r="S26" i="54"/>
  <c r="R26" i="54"/>
  <c r="Q26" i="54"/>
  <c r="P26" i="54"/>
  <c r="E26" i="54"/>
  <c r="U26" i="54" s="1"/>
  <c r="S25" i="54"/>
  <c r="R25" i="54"/>
  <c r="Q25" i="54"/>
  <c r="P25" i="54"/>
  <c r="E25" i="54"/>
  <c r="S24" i="54"/>
  <c r="R24" i="54"/>
  <c r="Q24" i="54"/>
  <c r="P24" i="54"/>
  <c r="E24" i="54"/>
  <c r="U24" i="54" s="1"/>
  <c r="S23" i="54"/>
  <c r="R23" i="54"/>
  <c r="Q23" i="54"/>
  <c r="P23" i="54"/>
  <c r="E23" i="54"/>
  <c r="U23" i="54" s="1"/>
  <c r="U22" i="54"/>
  <c r="S22" i="54"/>
  <c r="R22" i="54"/>
  <c r="Q22" i="54"/>
  <c r="P22" i="54"/>
  <c r="E22" i="54"/>
  <c r="T22" i="54" s="1"/>
  <c r="T21" i="54"/>
  <c r="S21" i="54"/>
  <c r="R21" i="54"/>
  <c r="Q21" i="54"/>
  <c r="P21" i="54"/>
  <c r="E21" i="54"/>
  <c r="U21" i="54" s="1"/>
  <c r="T20" i="54"/>
  <c r="S20" i="54"/>
  <c r="R20" i="54"/>
  <c r="Q20" i="54"/>
  <c r="P20" i="54"/>
  <c r="E20" i="54"/>
  <c r="U20" i="54" s="1"/>
  <c r="S19" i="54"/>
  <c r="R19" i="54"/>
  <c r="Q19" i="54"/>
  <c r="P19" i="54"/>
  <c r="E19" i="54"/>
  <c r="U19" i="54" s="1"/>
  <c r="T18" i="54"/>
  <c r="S18" i="54"/>
  <c r="R18" i="54"/>
  <c r="Q18" i="54"/>
  <c r="P18" i="54"/>
  <c r="E18" i="54"/>
  <c r="U18" i="54" s="1"/>
  <c r="U17" i="54"/>
  <c r="S17" i="54"/>
  <c r="R17" i="54"/>
  <c r="Q17" i="54"/>
  <c r="P17" i="54"/>
  <c r="E17" i="54"/>
  <c r="T17" i="54" s="1"/>
  <c r="S16" i="54"/>
  <c r="R16" i="54"/>
  <c r="Q16" i="54"/>
  <c r="P16" i="54"/>
  <c r="E16" i="54"/>
  <c r="S15" i="54"/>
  <c r="R15" i="54"/>
  <c r="Q15" i="54"/>
  <c r="P15" i="54"/>
  <c r="E15" i="54"/>
  <c r="U15" i="54" s="1"/>
  <c r="S14" i="54"/>
  <c r="R14" i="54"/>
  <c r="Q14" i="54"/>
  <c r="P14" i="54"/>
  <c r="E14" i="54"/>
  <c r="S13" i="54"/>
  <c r="R13" i="54"/>
  <c r="Q13" i="54"/>
  <c r="P13" i="54"/>
  <c r="T13" i="54" s="1"/>
  <c r="E13" i="54"/>
  <c r="T12" i="54"/>
  <c r="S12" i="54"/>
  <c r="R12" i="54"/>
  <c r="Q12" i="54"/>
  <c r="P12" i="54"/>
  <c r="E12" i="54"/>
  <c r="U12" i="54" s="1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S8" i="54"/>
  <c r="R8" i="54"/>
  <c r="S62" i="53"/>
  <c r="R62" i="53"/>
  <c r="U61" i="53"/>
  <c r="S61" i="53"/>
  <c r="R61" i="53"/>
  <c r="Q61" i="53"/>
  <c r="P61" i="53"/>
  <c r="E61" i="53"/>
  <c r="T61" i="53" s="1"/>
  <c r="S60" i="53"/>
  <c r="R60" i="53"/>
  <c r="Q60" i="53"/>
  <c r="P60" i="53"/>
  <c r="P59" i="53" s="1"/>
  <c r="E60" i="53"/>
  <c r="S59" i="53"/>
  <c r="R59" i="53"/>
  <c r="S58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T55" i="53"/>
  <c r="S55" i="53"/>
  <c r="R55" i="53"/>
  <c r="Q55" i="53"/>
  <c r="P55" i="53"/>
  <c r="E55" i="53"/>
  <c r="U55" i="53" s="1"/>
  <c r="T54" i="53"/>
  <c r="S54" i="53"/>
  <c r="R54" i="53"/>
  <c r="Q54" i="53"/>
  <c r="P54" i="53"/>
  <c r="E54" i="53"/>
  <c r="U54" i="53" s="1"/>
  <c r="S53" i="53"/>
  <c r="R53" i="53"/>
  <c r="S52" i="53"/>
  <c r="R52" i="53"/>
  <c r="Q52" i="53"/>
  <c r="P52" i="53"/>
  <c r="E52" i="53"/>
  <c r="U52" i="53" s="1"/>
  <c r="U51" i="53"/>
  <c r="T51" i="53"/>
  <c r="S51" i="53"/>
  <c r="R51" i="53"/>
  <c r="Q51" i="53"/>
  <c r="P51" i="53"/>
  <c r="E51" i="53"/>
  <c r="U50" i="53"/>
  <c r="S50" i="53"/>
  <c r="R50" i="53"/>
  <c r="Q50" i="53"/>
  <c r="P50" i="53"/>
  <c r="E50" i="53"/>
  <c r="T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6" i="53"/>
  <c r="S46" i="53"/>
  <c r="R46" i="53"/>
  <c r="Q46" i="53"/>
  <c r="P46" i="53"/>
  <c r="E46" i="53"/>
  <c r="U46" i="53" s="1"/>
  <c r="S45" i="53"/>
  <c r="R45" i="53"/>
  <c r="Q45" i="53"/>
  <c r="P45" i="53"/>
  <c r="E45" i="53"/>
  <c r="U45" i="53" s="1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T40" i="53"/>
  <c r="S40" i="53"/>
  <c r="R40" i="53"/>
  <c r="Q40" i="53"/>
  <c r="P40" i="53"/>
  <c r="E40" i="53"/>
  <c r="U40" i="53" s="1"/>
  <c r="T39" i="53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T37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U34" i="53" s="1"/>
  <c r="U33" i="53"/>
  <c r="S33" i="53"/>
  <c r="R33" i="53"/>
  <c r="Q33" i="53"/>
  <c r="P33" i="53"/>
  <c r="E33" i="53"/>
  <c r="T33" i="53" s="1"/>
  <c r="S32" i="53"/>
  <c r="R32" i="53"/>
  <c r="Q32" i="53"/>
  <c r="U32" i="53" s="1"/>
  <c r="P32" i="53"/>
  <c r="T32" i="53" s="1"/>
  <c r="E32" i="53"/>
  <c r="T31" i="53"/>
  <c r="S31" i="53"/>
  <c r="R31" i="53"/>
  <c r="Q31" i="53"/>
  <c r="P31" i="53"/>
  <c r="E31" i="53"/>
  <c r="U31" i="53" s="1"/>
  <c r="S30" i="53"/>
  <c r="R30" i="53"/>
  <c r="Q30" i="53"/>
  <c r="P30" i="53"/>
  <c r="E30" i="53"/>
  <c r="T29" i="53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S26" i="53"/>
  <c r="R26" i="53"/>
  <c r="Q26" i="53"/>
  <c r="P26" i="53"/>
  <c r="E26" i="53"/>
  <c r="S25" i="53"/>
  <c r="R25" i="53"/>
  <c r="Q25" i="53"/>
  <c r="P25" i="53"/>
  <c r="E25" i="53"/>
  <c r="U25" i="53" s="1"/>
  <c r="S24" i="53"/>
  <c r="R24" i="53"/>
  <c r="Q24" i="53"/>
  <c r="P24" i="53"/>
  <c r="E24" i="53"/>
  <c r="U23" i="53"/>
  <c r="T23" i="53"/>
  <c r="S23" i="53"/>
  <c r="R23" i="53"/>
  <c r="Q23" i="53"/>
  <c r="P23" i="53"/>
  <c r="E23" i="53"/>
  <c r="T22" i="53"/>
  <c r="S22" i="53"/>
  <c r="R22" i="53"/>
  <c r="Q22" i="53"/>
  <c r="P22" i="53"/>
  <c r="E22" i="53"/>
  <c r="U22" i="53" s="1"/>
  <c r="S21" i="53"/>
  <c r="R21" i="53"/>
  <c r="Q21" i="53"/>
  <c r="P21" i="53"/>
  <c r="E21" i="53"/>
  <c r="U21" i="53" s="1"/>
  <c r="T20" i="53"/>
  <c r="S20" i="53"/>
  <c r="R20" i="53"/>
  <c r="Q20" i="53"/>
  <c r="P20" i="53"/>
  <c r="E20" i="53"/>
  <c r="U20" i="53" s="1"/>
  <c r="S19" i="53"/>
  <c r="R19" i="53"/>
  <c r="Q19" i="53"/>
  <c r="P19" i="53"/>
  <c r="E19" i="53"/>
  <c r="S18" i="53"/>
  <c r="R18" i="53"/>
  <c r="Q18" i="53"/>
  <c r="P18" i="53"/>
  <c r="E18" i="53"/>
  <c r="U18" i="53" s="1"/>
  <c r="S17" i="53"/>
  <c r="R17" i="53"/>
  <c r="Q17" i="53"/>
  <c r="P17" i="53"/>
  <c r="E17" i="53"/>
  <c r="U17" i="53" s="1"/>
  <c r="U16" i="53"/>
  <c r="S16" i="53"/>
  <c r="R16" i="53"/>
  <c r="Q16" i="53"/>
  <c r="P16" i="53"/>
  <c r="E16" i="53"/>
  <c r="T16" i="53" s="1"/>
  <c r="T15" i="53"/>
  <c r="S15" i="53"/>
  <c r="R15" i="53"/>
  <c r="Q15" i="53"/>
  <c r="P15" i="53"/>
  <c r="E15" i="53"/>
  <c r="U15" i="53" s="1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U12" i="53"/>
  <c r="T12" i="53"/>
  <c r="S12" i="53"/>
  <c r="R12" i="53"/>
  <c r="Q12" i="53"/>
  <c r="P12" i="53"/>
  <c r="E12" i="53"/>
  <c r="U11" i="53"/>
  <c r="S11" i="53"/>
  <c r="R11" i="53"/>
  <c r="Q11" i="53"/>
  <c r="P11" i="53"/>
  <c r="E11" i="53"/>
  <c r="T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U61" i="52" s="1"/>
  <c r="T60" i="52"/>
  <c r="S60" i="52"/>
  <c r="R60" i="52"/>
  <c r="Q60" i="52"/>
  <c r="P60" i="52"/>
  <c r="P59" i="52" s="1"/>
  <c r="E60" i="52"/>
  <c r="U60" i="52" s="1"/>
  <c r="S59" i="52"/>
  <c r="R59" i="52"/>
  <c r="S58" i="52"/>
  <c r="R58" i="52"/>
  <c r="S57" i="52"/>
  <c r="R57" i="52"/>
  <c r="Q57" i="52"/>
  <c r="P57" i="52"/>
  <c r="E57" i="52"/>
  <c r="S56" i="52"/>
  <c r="R56" i="52"/>
  <c r="Q56" i="52"/>
  <c r="P56" i="52"/>
  <c r="E56" i="52"/>
  <c r="U56" i="52" s="1"/>
  <c r="S55" i="52"/>
  <c r="R55" i="52"/>
  <c r="Q55" i="52"/>
  <c r="P55" i="52"/>
  <c r="E55" i="52"/>
  <c r="U55" i="52" s="1"/>
  <c r="U54" i="52"/>
  <c r="S54" i="52"/>
  <c r="R54" i="52"/>
  <c r="Q54" i="52"/>
  <c r="P54" i="52"/>
  <c r="E54" i="52"/>
  <c r="T54" i="52" s="1"/>
  <c r="S53" i="52"/>
  <c r="R53" i="52"/>
  <c r="T52" i="52"/>
  <c r="S52" i="52"/>
  <c r="R52" i="52"/>
  <c r="Q52" i="52"/>
  <c r="P52" i="52"/>
  <c r="E52" i="52"/>
  <c r="U52" i="52" s="1"/>
  <c r="T51" i="52"/>
  <c r="S51" i="52"/>
  <c r="R51" i="52"/>
  <c r="Q51" i="52"/>
  <c r="P51" i="52"/>
  <c r="E51" i="52"/>
  <c r="U51" i="52" s="1"/>
  <c r="S50" i="52"/>
  <c r="R50" i="52"/>
  <c r="Q50" i="52"/>
  <c r="P50" i="52"/>
  <c r="E50" i="52"/>
  <c r="U50" i="52" s="1"/>
  <c r="T49" i="52"/>
  <c r="S49" i="52"/>
  <c r="R49" i="52"/>
  <c r="Q49" i="52"/>
  <c r="P49" i="52"/>
  <c r="E49" i="52"/>
  <c r="U49" i="52" s="1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U46" i="52" s="1"/>
  <c r="S45" i="52"/>
  <c r="R45" i="52"/>
  <c r="Q45" i="52"/>
  <c r="P45" i="52"/>
  <c r="E45" i="52"/>
  <c r="S44" i="52"/>
  <c r="R44" i="52"/>
  <c r="Q44" i="52"/>
  <c r="P44" i="52"/>
  <c r="E44" i="52"/>
  <c r="S43" i="52"/>
  <c r="R43" i="52"/>
  <c r="S42" i="52"/>
  <c r="R42" i="52"/>
  <c r="T41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T39" i="52"/>
  <c r="S39" i="52"/>
  <c r="R39" i="52"/>
  <c r="Q39" i="52"/>
  <c r="P39" i="52"/>
  <c r="E39" i="52"/>
  <c r="U39" i="52" s="1"/>
  <c r="U38" i="52"/>
  <c r="S38" i="52"/>
  <c r="R38" i="52"/>
  <c r="Q38" i="52"/>
  <c r="P38" i="52"/>
  <c r="E38" i="52"/>
  <c r="T38" i="52" s="1"/>
  <c r="S37" i="52"/>
  <c r="R37" i="52"/>
  <c r="Q37" i="52"/>
  <c r="P37" i="52"/>
  <c r="E37" i="52"/>
  <c r="S36" i="52"/>
  <c r="R36" i="52"/>
  <c r="Q36" i="52"/>
  <c r="P36" i="52"/>
  <c r="E36" i="52"/>
  <c r="U36" i="52" s="1"/>
  <c r="S35" i="52"/>
  <c r="R35" i="52"/>
  <c r="Q35" i="52"/>
  <c r="U35" i="52" s="1"/>
  <c r="P35" i="52"/>
  <c r="E35" i="52"/>
  <c r="T34" i="52"/>
  <c r="S34" i="52"/>
  <c r="R34" i="52"/>
  <c r="Q34" i="52"/>
  <c r="P34" i="52"/>
  <c r="E34" i="52"/>
  <c r="U34" i="52" s="1"/>
  <c r="T33" i="52"/>
  <c r="S33" i="52"/>
  <c r="R33" i="52"/>
  <c r="Q33" i="52"/>
  <c r="P33" i="52"/>
  <c r="E33" i="52"/>
  <c r="U33" i="52" s="1"/>
  <c r="S32" i="52"/>
  <c r="R32" i="52"/>
  <c r="Q32" i="52"/>
  <c r="P32" i="52"/>
  <c r="E32" i="52"/>
  <c r="U32" i="52" s="1"/>
  <c r="T31" i="52"/>
  <c r="S31" i="52"/>
  <c r="R31" i="52"/>
  <c r="Q31" i="52"/>
  <c r="P31" i="52"/>
  <c r="E31" i="52"/>
  <c r="U31" i="52" s="1"/>
  <c r="S30" i="52"/>
  <c r="R30" i="52"/>
  <c r="Q30" i="52"/>
  <c r="P30" i="52"/>
  <c r="E30" i="52"/>
  <c r="S29" i="52"/>
  <c r="R29" i="52"/>
  <c r="Q29" i="52"/>
  <c r="P29" i="52"/>
  <c r="E29" i="52"/>
  <c r="U29" i="52" s="1"/>
  <c r="S28" i="52"/>
  <c r="R28" i="52"/>
  <c r="Q28" i="52"/>
  <c r="P28" i="52"/>
  <c r="E28" i="52"/>
  <c r="S27" i="52"/>
  <c r="R27" i="52"/>
  <c r="S26" i="52"/>
  <c r="R26" i="52"/>
  <c r="Q26" i="52"/>
  <c r="P26" i="52"/>
  <c r="E26" i="52"/>
  <c r="T25" i="52"/>
  <c r="S25" i="52"/>
  <c r="R25" i="52"/>
  <c r="Q25" i="52"/>
  <c r="P25" i="52"/>
  <c r="E25" i="52"/>
  <c r="U25" i="52" s="1"/>
  <c r="T24" i="52"/>
  <c r="S24" i="52"/>
  <c r="R24" i="52"/>
  <c r="Q24" i="52"/>
  <c r="P24" i="52"/>
  <c r="E24" i="52"/>
  <c r="U24" i="52" s="1"/>
  <c r="S23" i="52"/>
  <c r="R23" i="52"/>
  <c r="Q23" i="52"/>
  <c r="P23" i="52"/>
  <c r="E23" i="52"/>
  <c r="T22" i="52"/>
  <c r="S22" i="52"/>
  <c r="R22" i="52"/>
  <c r="Q22" i="52"/>
  <c r="P22" i="52"/>
  <c r="E22" i="52"/>
  <c r="U22" i="52" s="1"/>
  <c r="S21" i="52"/>
  <c r="R21" i="52"/>
  <c r="Q21" i="52"/>
  <c r="P21" i="52"/>
  <c r="E21" i="52"/>
  <c r="S20" i="52"/>
  <c r="R20" i="52"/>
  <c r="Q20" i="52"/>
  <c r="P20" i="52"/>
  <c r="E20" i="52"/>
  <c r="U20" i="52" s="1"/>
  <c r="S19" i="52"/>
  <c r="R19" i="52"/>
  <c r="Q19" i="52"/>
  <c r="P19" i="52"/>
  <c r="E19" i="52"/>
  <c r="U19" i="52" s="1"/>
  <c r="U18" i="52"/>
  <c r="S18" i="52"/>
  <c r="R18" i="52"/>
  <c r="Q18" i="52"/>
  <c r="P18" i="52"/>
  <c r="E18" i="52"/>
  <c r="T18" i="52" s="1"/>
  <c r="T17" i="52"/>
  <c r="S17" i="52"/>
  <c r="R17" i="52"/>
  <c r="Q17" i="52"/>
  <c r="P17" i="52"/>
  <c r="E17" i="52"/>
  <c r="U17" i="52" s="1"/>
  <c r="T16" i="52"/>
  <c r="S16" i="52"/>
  <c r="R16" i="52"/>
  <c r="Q16" i="52"/>
  <c r="P16" i="52"/>
  <c r="E16" i="52"/>
  <c r="U16" i="52" s="1"/>
  <c r="S15" i="52"/>
  <c r="R15" i="52"/>
  <c r="Q15" i="52"/>
  <c r="P15" i="52"/>
  <c r="E15" i="52"/>
  <c r="U15" i="52" s="1"/>
  <c r="U14" i="52"/>
  <c r="T14" i="52"/>
  <c r="S14" i="52"/>
  <c r="R14" i="52"/>
  <c r="Q14" i="52"/>
  <c r="P14" i="52"/>
  <c r="E14" i="52"/>
  <c r="S13" i="52"/>
  <c r="R13" i="52"/>
  <c r="Q13" i="52"/>
  <c r="P13" i="52"/>
  <c r="E13" i="52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S9" i="52"/>
  <c r="R9" i="52"/>
  <c r="S8" i="52"/>
  <c r="R8" i="52"/>
  <c r="S62" i="51"/>
  <c r="R62" i="51"/>
  <c r="T61" i="51"/>
  <c r="S61" i="51"/>
  <c r="R61" i="51"/>
  <c r="Q61" i="51"/>
  <c r="P61" i="51"/>
  <c r="E61" i="51"/>
  <c r="U61" i="51" s="1"/>
  <c r="T60" i="51"/>
  <c r="S60" i="51"/>
  <c r="R60" i="51"/>
  <c r="Q60" i="51"/>
  <c r="P60" i="51"/>
  <c r="E60" i="51"/>
  <c r="E59" i="51" s="1"/>
  <c r="U59" i="51" s="1"/>
  <c r="S59" i="51"/>
  <c r="R59" i="51"/>
  <c r="S58" i="51"/>
  <c r="R58" i="51"/>
  <c r="S57" i="51"/>
  <c r="R57" i="51"/>
  <c r="Q57" i="51"/>
  <c r="P57" i="51"/>
  <c r="E57" i="51"/>
  <c r="U57" i="51" s="1"/>
  <c r="T56" i="51"/>
  <c r="S56" i="51"/>
  <c r="R56" i="51"/>
  <c r="Q56" i="51"/>
  <c r="P56" i="51"/>
  <c r="E56" i="51"/>
  <c r="U56" i="51" s="1"/>
  <c r="U55" i="51"/>
  <c r="S55" i="51"/>
  <c r="R55" i="51"/>
  <c r="Q55" i="51"/>
  <c r="P55" i="51"/>
  <c r="E55" i="51"/>
  <c r="T55" i="51" s="1"/>
  <c r="S54" i="51"/>
  <c r="R54" i="51"/>
  <c r="Q54" i="51"/>
  <c r="P54" i="51"/>
  <c r="E54" i="51"/>
  <c r="S53" i="51"/>
  <c r="R53" i="51"/>
  <c r="S52" i="51"/>
  <c r="R52" i="51"/>
  <c r="Q52" i="51"/>
  <c r="P52" i="51"/>
  <c r="E52" i="51"/>
  <c r="U52" i="51" s="1"/>
  <c r="U51" i="51"/>
  <c r="S51" i="51"/>
  <c r="R51" i="51"/>
  <c r="Q51" i="51"/>
  <c r="P51" i="51"/>
  <c r="E51" i="51"/>
  <c r="T51" i="51" s="1"/>
  <c r="T50" i="51"/>
  <c r="S50" i="51"/>
  <c r="R50" i="51"/>
  <c r="Q50" i="51"/>
  <c r="P50" i="51"/>
  <c r="E50" i="51"/>
  <c r="U50" i="51" s="1"/>
  <c r="T49" i="5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T47" i="51"/>
  <c r="S47" i="51"/>
  <c r="R47" i="51"/>
  <c r="Q47" i="51"/>
  <c r="P47" i="51"/>
  <c r="E47" i="51"/>
  <c r="U47" i="51" s="1"/>
  <c r="U46" i="51"/>
  <c r="S46" i="51"/>
  <c r="R46" i="51"/>
  <c r="Q46" i="51"/>
  <c r="P46" i="51"/>
  <c r="E46" i="51"/>
  <c r="T46" i="51" s="1"/>
  <c r="S45" i="51"/>
  <c r="R45" i="51"/>
  <c r="Q45" i="51"/>
  <c r="P45" i="51"/>
  <c r="T45" i="51" s="1"/>
  <c r="E45" i="51"/>
  <c r="U45" i="51" s="1"/>
  <c r="S44" i="51"/>
  <c r="R44" i="51"/>
  <c r="Q44" i="51"/>
  <c r="P44" i="51"/>
  <c r="E44" i="51"/>
  <c r="E43" i="51" s="1"/>
  <c r="S43" i="51"/>
  <c r="R43" i="51"/>
  <c r="S42" i="51"/>
  <c r="R42" i="51"/>
  <c r="T41" i="51"/>
  <c r="S41" i="51"/>
  <c r="R41" i="51"/>
  <c r="Q41" i="51"/>
  <c r="P41" i="51"/>
  <c r="E41" i="51"/>
  <c r="U41" i="51" s="1"/>
  <c r="U40" i="51"/>
  <c r="S40" i="51"/>
  <c r="R40" i="51"/>
  <c r="Q40" i="51"/>
  <c r="P40" i="51"/>
  <c r="E40" i="51"/>
  <c r="T40" i="51" s="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T36" i="51"/>
  <c r="S36" i="51"/>
  <c r="R36" i="51"/>
  <c r="Q36" i="51"/>
  <c r="P36" i="51"/>
  <c r="E36" i="51"/>
  <c r="U36" i="51" s="1"/>
  <c r="T35" i="51"/>
  <c r="S35" i="51"/>
  <c r="R35" i="51"/>
  <c r="Q35" i="51"/>
  <c r="P35" i="51"/>
  <c r="E35" i="51"/>
  <c r="U35" i="51" s="1"/>
  <c r="S34" i="51"/>
  <c r="R34" i="51"/>
  <c r="Q34" i="51"/>
  <c r="P34" i="51"/>
  <c r="E34" i="51"/>
  <c r="U34" i="51" s="1"/>
  <c r="T33" i="51"/>
  <c r="S33" i="51"/>
  <c r="R33" i="51"/>
  <c r="Q33" i="51"/>
  <c r="P33" i="51"/>
  <c r="E33" i="51"/>
  <c r="U33" i="51" s="1"/>
  <c r="S32" i="51"/>
  <c r="R32" i="51"/>
  <c r="Q32" i="51"/>
  <c r="U32" i="51" s="1"/>
  <c r="P32" i="51"/>
  <c r="E32" i="51"/>
  <c r="S31" i="51"/>
  <c r="R31" i="51"/>
  <c r="Q31" i="51"/>
  <c r="P31" i="51"/>
  <c r="E31" i="51"/>
  <c r="S30" i="51"/>
  <c r="R30" i="51"/>
  <c r="Q30" i="51"/>
  <c r="P30" i="51"/>
  <c r="E30" i="51"/>
  <c r="U30" i="51" s="1"/>
  <c r="S29" i="51"/>
  <c r="R29" i="51"/>
  <c r="Q29" i="51"/>
  <c r="P29" i="51"/>
  <c r="E29" i="51"/>
  <c r="U28" i="51"/>
  <c r="T28" i="51"/>
  <c r="S28" i="51"/>
  <c r="R28" i="51"/>
  <c r="Q28" i="51"/>
  <c r="P28" i="51"/>
  <c r="E28" i="51"/>
  <c r="S27" i="51"/>
  <c r="R27" i="51"/>
  <c r="T26" i="51"/>
  <c r="S26" i="51"/>
  <c r="R26" i="51"/>
  <c r="Q26" i="51"/>
  <c r="P26" i="51"/>
  <c r="E26" i="51"/>
  <c r="U26" i="51" s="1"/>
  <c r="S25" i="51"/>
  <c r="R25" i="51"/>
  <c r="Q25" i="51"/>
  <c r="P25" i="51"/>
  <c r="E25" i="51"/>
  <c r="U25" i="51" s="1"/>
  <c r="U24" i="51"/>
  <c r="T24" i="51"/>
  <c r="S24" i="51"/>
  <c r="R24" i="51"/>
  <c r="Q24" i="51"/>
  <c r="P24" i="51"/>
  <c r="E24" i="5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U21" i="51" s="1"/>
  <c r="U20" i="51"/>
  <c r="S20" i="51"/>
  <c r="R20" i="51"/>
  <c r="Q20" i="51"/>
  <c r="P20" i="51"/>
  <c r="E20" i="51"/>
  <c r="T20" i="51" s="1"/>
  <c r="T19" i="51"/>
  <c r="S19" i="51"/>
  <c r="R19" i="51"/>
  <c r="Q19" i="51"/>
  <c r="P19" i="51"/>
  <c r="E19" i="51"/>
  <c r="U19" i="51" s="1"/>
  <c r="T18" i="51"/>
  <c r="S18" i="51"/>
  <c r="R18" i="51"/>
  <c r="Q18" i="51"/>
  <c r="P18" i="51"/>
  <c r="E18" i="51"/>
  <c r="U18" i="51" s="1"/>
  <c r="S17" i="51"/>
  <c r="R17" i="51"/>
  <c r="Q17" i="51"/>
  <c r="P17" i="51"/>
  <c r="E17" i="51"/>
  <c r="U17" i="51" s="1"/>
  <c r="T16" i="51"/>
  <c r="S16" i="51"/>
  <c r="R16" i="51"/>
  <c r="Q16" i="51"/>
  <c r="P16" i="51"/>
  <c r="E16" i="51"/>
  <c r="U16" i="51" s="1"/>
  <c r="U15" i="51"/>
  <c r="S15" i="51"/>
  <c r="R15" i="51"/>
  <c r="Q15" i="51"/>
  <c r="P15" i="51"/>
  <c r="E15" i="51"/>
  <c r="T15" i="51" s="1"/>
  <c r="S14" i="51"/>
  <c r="R14" i="51"/>
  <c r="Q14" i="51"/>
  <c r="P14" i="51"/>
  <c r="E14" i="51"/>
  <c r="S13" i="51"/>
  <c r="R13" i="51"/>
  <c r="Q13" i="51"/>
  <c r="P13" i="51"/>
  <c r="E13" i="51"/>
  <c r="U13" i="51" s="1"/>
  <c r="S12" i="51"/>
  <c r="R12" i="51"/>
  <c r="Q12" i="51"/>
  <c r="P12" i="51"/>
  <c r="E12" i="51"/>
  <c r="T11" i="51"/>
  <c r="S11" i="51"/>
  <c r="R11" i="51"/>
  <c r="Q11" i="51"/>
  <c r="P11" i="51"/>
  <c r="E11" i="51"/>
  <c r="U11" i="51" s="1"/>
  <c r="S10" i="51"/>
  <c r="R10" i="51"/>
  <c r="Q10" i="51"/>
  <c r="P10" i="51"/>
  <c r="E10" i="51"/>
  <c r="U10" i="51" s="1"/>
  <c r="S9" i="51"/>
  <c r="R9" i="51"/>
  <c r="S8" i="51"/>
  <c r="R8" i="51"/>
  <c r="S62" i="50"/>
  <c r="R62" i="50"/>
  <c r="S61" i="50"/>
  <c r="R61" i="50"/>
  <c r="Q61" i="50"/>
  <c r="P61" i="50"/>
  <c r="E61" i="50"/>
  <c r="U61" i="50" s="1"/>
  <c r="U60" i="50"/>
  <c r="S60" i="50"/>
  <c r="R60" i="50"/>
  <c r="Q60" i="50"/>
  <c r="Q59" i="50" s="1"/>
  <c r="P60" i="50"/>
  <c r="E60" i="50"/>
  <c r="T60" i="50" s="1"/>
  <c r="S59" i="50"/>
  <c r="R59" i="50"/>
  <c r="S58" i="50"/>
  <c r="R58" i="50"/>
  <c r="T57" i="50"/>
  <c r="S57" i="50"/>
  <c r="R57" i="50"/>
  <c r="Q57" i="50"/>
  <c r="P57" i="50"/>
  <c r="E57" i="50"/>
  <c r="U57" i="50" s="1"/>
  <c r="T56" i="50"/>
  <c r="S56" i="50"/>
  <c r="R56" i="50"/>
  <c r="Q56" i="50"/>
  <c r="P56" i="50"/>
  <c r="E56" i="50"/>
  <c r="U56" i="50" s="1"/>
  <c r="S55" i="50"/>
  <c r="R55" i="50"/>
  <c r="Q55" i="50"/>
  <c r="P55" i="50"/>
  <c r="E55" i="50"/>
  <c r="U55" i="50" s="1"/>
  <c r="U54" i="50"/>
  <c r="T54" i="50"/>
  <c r="S54" i="50"/>
  <c r="R54" i="50"/>
  <c r="Q54" i="50"/>
  <c r="P54" i="50"/>
  <c r="E54" i="50"/>
  <c r="S53" i="50"/>
  <c r="R53" i="50"/>
  <c r="S52" i="50"/>
  <c r="R52" i="50"/>
  <c r="Q52" i="50"/>
  <c r="P52" i="50"/>
  <c r="E52" i="50"/>
  <c r="S51" i="50"/>
  <c r="R51" i="50"/>
  <c r="Q51" i="50"/>
  <c r="P51" i="50"/>
  <c r="E51" i="50"/>
  <c r="U51" i="50" s="1"/>
  <c r="S50" i="50"/>
  <c r="R50" i="50"/>
  <c r="Q50" i="50"/>
  <c r="P50" i="50"/>
  <c r="E50" i="50"/>
  <c r="U50" i="50" s="1"/>
  <c r="U49" i="50"/>
  <c r="S49" i="50"/>
  <c r="R49" i="50"/>
  <c r="Q49" i="50"/>
  <c r="P49" i="50"/>
  <c r="E49" i="50"/>
  <c r="T49" i="50" s="1"/>
  <c r="T48" i="50"/>
  <c r="S48" i="50"/>
  <c r="R48" i="50"/>
  <c r="Q48" i="50"/>
  <c r="P48" i="50"/>
  <c r="E48" i="50"/>
  <c r="U48" i="50" s="1"/>
  <c r="T47" i="50"/>
  <c r="S47" i="50"/>
  <c r="R47" i="50"/>
  <c r="Q47" i="50"/>
  <c r="P47" i="50"/>
  <c r="E47" i="50"/>
  <c r="U47" i="50" s="1"/>
  <c r="S46" i="50"/>
  <c r="R46" i="50"/>
  <c r="Q46" i="50"/>
  <c r="P46" i="50"/>
  <c r="E46" i="50"/>
  <c r="U46" i="50" s="1"/>
  <c r="S45" i="50"/>
  <c r="R45" i="50"/>
  <c r="Q45" i="50"/>
  <c r="P45" i="50"/>
  <c r="T45" i="50" s="1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S40" i="50"/>
  <c r="R40" i="50"/>
  <c r="Q40" i="50"/>
  <c r="P40" i="50"/>
  <c r="E40" i="50"/>
  <c r="U40" i="50" s="1"/>
  <c r="S39" i="50"/>
  <c r="R39" i="50"/>
  <c r="Q39" i="50"/>
  <c r="P39" i="50"/>
  <c r="E39" i="50"/>
  <c r="T38" i="50"/>
  <c r="S38" i="50"/>
  <c r="R38" i="50"/>
  <c r="Q38" i="50"/>
  <c r="P38" i="50"/>
  <c r="E38" i="50"/>
  <c r="U38" i="50" s="1"/>
  <c r="T37" i="50"/>
  <c r="S37" i="50"/>
  <c r="R37" i="50"/>
  <c r="Q37" i="50"/>
  <c r="P37" i="50"/>
  <c r="E37" i="50"/>
  <c r="U37" i="50" s="1"/>
  <c r="S36" i="50"/>
  <c r="R36" i="50"/>
  <c r="Q36" i="50"/>
  <c r="P36" i="50"/>
  <c r="E36" i="50"/>
  <c r="U36" i="50" s="1"/>
  <c r="T35" i="50"/>
  <c r="S35" i="50"/>
  <c r="R35" i="50"/>
  <c r="Q35" i="50"/>
  <c r="P35" i="50"/>
  <c r="E35" i="50"/>
  <c r="U35" i="50" s="1"/>
  <c r="S34" i="50"/>
  <c r="R34" i="50"/>
  <c r="Q34" i="50"/>
  <c r="P34" i="50"/>
  <c r="E34" i="50"/>
  <c r="S33" i="50"/>
  <c r="R33" i="50"/>
  <c r="Q33" i="50"/>
  <c r="P33" i="50"/>
  <c r="E33" i="50"/>
  <c r="U33" i="50" s="1"/>
  <c r="S32" i="50"/>
  <c r="R32" i="50"/>
  <c r="Q32" i="50"/>
  <c r="P32" i="50"/>
  <c r="E32" i="50"/>
  <c r="U32" i="50" s="1"/>
  <c r="U31" i="50"/>
  <c r="S31" i="50"/>
  <c r="R31" i="50"/>
  <c r="Q31" i="50"/>
  <c r="P31" i="50"/>
  <c r="E31" i="50"/>
  <c r="T31" i="50" s="1"/>
  <c r="S30" i="50"/>
  <c r="R30" i="50"/>
  <c r="Q30" i="50"/>
  <c r="P30" i="50"/>
  <c r="T30" i="50" s="1"/>
  <c r="E30" i="50"/>
  <c r="T29" i="50"/>
  <c r="S29" i="50"/>
  <c r="R29" i="50"/>
  <c r="Q29" i="50"/>
  <c r="P29" i="50"/>
  <c r="E29" i="50"/>
  <c r="U29" i="50" s="1"/>
  <c r="S28" i="50"/>
  <c r="R28" i="50"/>
  <c r="Q28" i="50"/>
  <c r="P28" i="50"/>
  <c r="E28" i="50"/>
  <c r="S27" i="50"/>
  <c r="R27" i="50"/>
  <c r="T26" i="50"/>
  <c r="S26" i="50"/>
  <c r="R26" i="50"/>
  <c r="Q26" i="50"/>
  <c r="P26" i="50"/>
  <c r="E26" i="50"/>
  <c r="U26" i="50" s="1"/>
  <c r="U25" i="50"/>
  <c r="S25" i="50"/>
  <c r="R25" i="50"/>
  <c r="Q25" i="50"/>
  <c r="P25" i="50"/>
  <c r="E25" i="50"/>
  <c r="T25" i="50" s="1"/>
  <c r="S24" i="50"/>
  <c r="R24" i="50"/>
  <c r="Q24" i="50"/>
  <c r="P24" i="50"/>
  <c r="E24" i="50"/>
  <c r="S23" i="50"/>
  <c r="R23" i="50"/>
  <c r="Q23" i="50"/>
  <c r="P23" i="50"/>
  <c r="E23" i="50"/>
  <c r="S22" i="50"/>
  <c r="R22" i="50"/>
  <c r="Q22" i="50"/>
  <c r="P22" i="50"/>
  <c r="E22" i="50"/>
  <c r="T21" i="50"/>
  <c r="S21" i="50"/>
  <c r="R21" i="50"/>
  <c r="Q21" i="50"/>
  <c r="P21" i="50"/>
  <c r="E21" i="50"/>
  <c r="U21" i="50" s="1"/>
  <c r="T20" i="50"/>
  <c r="S20" i="50"/>
  <c r="R20" i="50"/>
  <c r="Q20" i="50"/>
  <c r="P20" i="50"/>
  <c r="E20" i="50"/>
  <c r="U20" i="50" s="1"/>
  <c r="S19" i="50"/>
  <c r="R19" i="50"/>
  <c r="Q19" i="50"/>
  <c r="P19" i="50"/>
  <c r="E19" i="50"/>
  <c r="U19" i="50" s="1"/>
  <c r="U18" i="50"/>
  <c r="T18" i="50"/>
  <c r="S18" i="50"/>
  <c r="R18" i="50"/>
  <c r="Q18" i="50"/>
  <c r="P18" i="50"/>
  <c r="E18" i="50"/>
  <c r="S17" i="50"/>
  <c r="R17" i="50"/>
  <c r="Q17" i="50"/>
  <c r="P17" i="50"/>
  <c r="E17" i="50"/>
  <c r="S16" i="50"/>
  <c r="R16" i="50"/>
  <c r="Q16" i="50"/>
  <c r="P16" i="50"/>
  <c r="E16" i="50"/>
  <c r="U16" i="50" s="1"/>
  <c r="S15" i="50"/>
  <c r="R15" i="50"/>
  <c r="Q15" i="50"/>
  <c r="P15" i="50"/>
  <c r="E15" i="50"/>
  <c r="U15" i="50" s="1"/>
  <c r="U14" i="50"/>
  <c r="S14" i="50"/>
  <c r="R14" i="50"/>
  <c r="Q14" i="50"/>
  <c r="P14" i="50"/>
  <c r="E14" i="50"/>
  <c r="T14" i="50" s="1"/>
  <c r="S13" i="50"/>
  <c r="R13" i="50"/>
  <c r="Q13" i="50"/>
  <c r="P13" i="50"/>
  <c r="T13" i="50" s="1"/>
  <c r="E13" i="50"/>
  <c r="T12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S60" i="49"/>
  <c r="R60" i="49"/>
  <c r="Q60" i="49"/>
  <c r="P60" i="49"/>
  <c r="P59" i="49" s="1"/>
  <c r="E60" i="49"/>
  <c r="T60" i="49" s="1"/>
  <c r="S59" i="49"/>
  <c r="R59" i="49"/>
  <c r="S58" i="49"/>
  <c r="R58" i="49"/>
  <c r="S57" i="49"/>
  <c r="R57" i="49"/>
  <c r="Q57" i="49"/>
  <c r="P57" i="49"/>
  <c r="E57" i="49"/>
  <c r="U57" i="49" s="1"/>
  <c r="U56" i="49"/>
  <c r="S56" i="49"/>
  <c r="R56" i="49"/>
  <c r="Q56" i="49"/>
  <c r="P56" i="49"/>
  <c r="E56" i="49"/>
  <c r="T56" i="49" s="1"/>
  <c r="T55" i="49"/>
  <c r="S55" i="49"/>
  <c r="R55" i="49"/>
  <c r="Q55" i="49"/>
  <c r="P55" i="49"/>
  <c r="E55" i="49"/>
  <c r="U55" i="49" s="1"/>
  <c r="T54" i="49"/>
  <c r="S54" i="49"/>
  <c r="R54" i="49"/>
  <c r="Q54" i="49"/>
  <c r="P54" i="49"/>
  <c r="E54" i="49"/>
  <c r="U54" i="49" s="1"/>
  <c r="S53" i="49"/>
  <c r="R53" i="49"/>
  <c r="S52" i="49"/>
  <c r="R52" i="49"/>
  <c r="Q52" i="49"/>
  <c r="P52" i="49"/>
  <c r="E52" i="49"/>
  <c r="U52" i="49" s="1"/>
  <c r="T51" i="49"/>
  <c r="S51" i="49"/>
  <c r="R51" i="49"/>
  <c r="Q51" i="49"/>
  <c r="P51" i="49"/>
  <c r="E51" i="49"/>
  <c r="U51" i="49" s="1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U48" i="49" s="1"/>
  <c r="U47" i="49"/>
  <c r="S47" i="49"/>
  <c r="R47" i="49"/>
  <c r="Q47" i="49"/>
  <c r="P47" i="49"/>
  <c r="E47" i="49"/>
  <c r="T47" i="49" s="1"/>
  <c r="T46" i="49"/>
  <c r="S46" i="49"/>
  <c r="R46" i="49"/>
  <c r="Q46" i="49"/>
  <c r="P46" i="49"/>
  <c r="E46" i="49"/>
  <c r="U46" i="49" s="1"/>
  <c r="T45" i="49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S42" i="49"/>
  <c r="R42" i="49"/>
  <c r="T41" i="49"/>
  <c r="S41" i="49"/>
  <c r="R41" i="49"/>
  <c r="Q41" i="49"/>
  <c r="P41" i="49"/>
  <c r="E41" i="49"/>
  <c r="U41" i="49" s="1"/>
  <c r="U40" i="49"/>
  <c r="S40" i="49"/>
  <c r="R40" i="49"/>
  <c r="Q40" i="49"/>
  <c r="P40" i="49"/>
  <c r="E40" i="49"/>
  <c r="T40" i="49" s="1"/>
  <c r="S39" i="49"/>
  <c r="R39" i="49"/>
  <c r="Q39" i="49"/>
  <c r="P39" i="49"/>
  <c r="E39" i="49"/>
  <c r="S38" i="49"/>
  <c r="R38" i="49"/>
  <c r="Q38" i="49"/>
  <c r="P38" i="49"/>
  <c r="E38" i="49"/>
  <c r="U38" i="49" s="1"/>
  <c r="S37" i="49"/>
  <c r="R37" i="49"/>
  <c r="Q37" i="49"/>
  <c r="P37" i="49"/>
  <c r="E37" i="49"/>
  <c r="T36" i="49"/>
  <c r="S36" i="49"/>
  <c r="R36" i="49"/>
  <c r="Q36" i="49"/>
  <c r="P36" i="49"/>
  <c r="E36" i="49"/>
  <c r="U36" i="49" s="1"/>
  <c r="S35" i="49"/>
  <c r="R35" i="49"/>
  <c r="Q35" i="49"/>
  <c r="P35" i="49"/>
  <c r="E35" i="49"/>
  <c r="U35" i="49" s="1"/>
  <c r="S34" i="49"/>
  <c r="R34" i="49"/>
  <c r="Q34" i="49"/>
  <c r="P34" i="49"/>
  <c r="E34" i="49"/>
  <c r="U34" i="49" s="1"/>
  <c r="S33" i="49"/>
  <c r="R33" i="49"/>
  <c r="Q33" i="49"/>
  <c r="P33" i="49"/>
  <c r="E33" i="49"/>
  <c r="S32" i="49"/>
  <c r="R32" i="49"/>
  <c r="Q32" i="49"/>
  <c r="P32" i="49"/>
  <c r="T32" i="49" s="1"/>
  <c r="E32" i="49"/>
  <c r="T31" i="49"/>
  <c r="S31" i="49"/>
  <c r="R31" i="49"/>
  <c r="Q31" i="49"/>
  <c r="P31" i="49"/>
  <c r="E31" i="49"/>
  <c r="U31" i="49" s="1"/>
  <c r="S30" i="49"/>
  <c r="R30" i="49"/>
  <c r="Q30" i="49"/>
  <c r="P30" i="49"/>
  <c r="E30" i="49"/>
  <c r="U30" i="49" s="1"/>
  <c r="T29" i="49"/>
  <c r="S29" i="49"/>
  <c r="R29" i="49"/>
  <c r="Q29" i="49"/>
  <c r="P29" i="49"/>
  <c r="E29" i="49"/>
  <c r="U29" i="49" s="1"/>
  <c r="U28" i="49"/>
  <c r="S28" i="49"/>
  <c r="R28" i="49"/>
  <c r="Q28" i="49"/>
  <c r="Q27" i="49" s="1"/>
  <c r="P28" i="49"/>
  <c r="E28" i="49"/>
  <c r="T28" i="49" s="1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U25" i="49" s="1"/>
  <c r="U24" i="49"/>
  <c r="S24" i="49"/>
  <c r="R24" i="49"/>
  <c r="Q24" i="49"/>
  <c r="P24" i="49"/>
  <c r="E24" i="49"/>
  <c r="T24" i="49" s="1"/>
  <c r="S23" i="49"/>
  <c r="R23" i="49"/>
  <c r="Q23" i="49"/>
  <c r="U23" i="49" s="1"/>
  <c r="P23" i="49"/>
  <c r="T23" i="49" s="1"/>
  <c r="E23" i="49"/>
  <c r="T22" i="49"/>
  <c r="S22" i="49"/>
  <c r="R22" i="49"/>
  <c r="Q22" i="49"/>
  <c r="P22" i="49"/>
  <c r="E22" i="49"/>
  <c r="U22" i="49" s="1"/>
  <c r="S21" i="49"/>
  <c r="R21" i="49"/>
  <c r="Q21" i="49"/>
  <c r="P21" i="49"/>
  <c r="E21" i="49"/>
  <c r="U21" i="49" s="1"/>
  <c r="T20" i="49"/>
  <c r="S20" i="49"/>
  <c r="R20" i="49"/>
  <c r="Q20" i="49"/>
  <c r="P20" i="49"/>
  <c r="E20" i="49"/>
  <c r="U20" i="49" s="1"/>
  <c r="S19" i="49"/>
  <c r="R19" i="49"/>
  <c r="Q19" i="49"/>
  <c r="P19" i="49"/>
  <c r="E19" i="49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U16" i="49"/>
  <c r="S16" i="49"/>
  <c r="R16" i="49"/>
  <c r="Q16" i="49"/>
  <c r="P16" i="49"/>
  <c r="E16" i="49"/>
  <c r="T16" i="49" s="1"/>
  <c r="T15" i="49"/>
  <c r="S15" i="49"/>
  <c r="R15" i="49"/>
  <c r="Q15" i="49"/>
  <c r="P15" i="49"/>
  <c r="E15" i="49"/>
  <c r="U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U13" i="49" s="1"/>
  <c r="T12" i="49"/>
  <c r="S12" i="49"/>
  <c r="R12" i="49"/>
  <c r="Q12" i="49"/>
  <c r="P12" i="49"/>
  <c r="E12" i="49"/>
  <c r="U12" i="49" s="1"/>
  <c r="U11" i="49"/>
  <c r="S11" i="49"/>
  <c r="R11" i="49"/>
  <c r="Q11" i="49"/>
  <c r="P11" i="49"/>
  <c r="E11" i="49"/>
  <c r="T11" i="49" s="1"/>
  <c r="S10" i="49"/>
  <c r="R10" i="49"/>
  <c r="Q10" i="49"/>
  <c r="P10" i="49"/>
  <c r="E10" i="49"/>
  <c r="U10" i="49" s="1"/>
  <c r="S9" i="49"/>
  <c r="R9" i="49"/>
  <c r="S8" i="49"/>
  <c r="R8" i="49"/>
  <c r="S62" i="48"/>
  <c r="R62" i="48"/>
  <c r="S61" i="48"/>
  <c r="R61" i="48"/>
  <c r="Q61" i="48"/>
  <c r="P61" i="48"/>
  <c r="E61" i="48"/>
  <c r="U61" i="48" s="1"/>
  <c r="T60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S56" i="48"/>
  <c r="R56" i="48"/>
  <c r="Q56" i="48"/>
  <c r="P56" i="48"/>
  <c r="E56" i="48"/>
  <c r="U56" i="48" s="1"/>
  <c r="S55" i="48"/>
  <c r="R55" i="48"/>
  <c r="Q55" i="48"/>
  <c r="P55" i="48"/>
  <c r="E55" i="48"/>
  <c r="U55" i="48" s="1"/>
  <c r="U54" i="48"/>
  <c r="S54" i="48"/>
  <c r="R54" i="48"/>
  <c r="Q54" i="48"/>
  <c r="P54" i="48"/>
  <c r="E54" i="48"/>
  <c r="T54" i="48" s="1"/>
  <c r="S53" i="48"/>
  <c r="R53" i="48"/>
  <c r="T52" i="48"/>
  <c r="S52" i="48"/>
  <c r="R52" i="48"/>
  <c r="Q52" i="48"/>
  <c r="P52" i="48"/>
  <c r="E52" i="48"/>
  <c r="U52" i="48" s="1"/>
  <c r="T51" i="48"/>
  <c r="S51" i="48"/>
  <c r="R51" i="48"/>
  <c r="Q51" i="48"/>
  <c r="P51" i="48"/>
  <c r="E51" i="48"/>
  <c r="U51" i="48" s="1"/>
  <c r="S50" i="48"/>
  <c r="R50" i="48"/>
  <c r="Q50" i="48"/>
  <c r="P50" i="48"/>
  <c r="E50" i="48"/>
  <c r="U50" i="48" s="1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S45" i="48"/>
  <c r="R45" i="48"/>
  <c r="Q45" i="48"/>
  <c r="P45" i="48"/>
  <c r="E45" i="48"/>
  <c r="S44" i="48"/>
  <c r="R44" i="48"/>
  <c r="Q44" i="48"/>
  <c r="P44" i="48"/>
  <c r="E44" i="48"/>
  <c r="S43" i="48"/>
  <c r="R43" i="48"/>
  <c r="S42" i="48"/>
  <c r="R42" i="48"/>
  <c r="T41" i="48"/>
  <c r="S41" i="48"/>
  <c r="R41" i="48"/>
  <c r="Q41" i="48"/>
  <c r="P41" i="48"/>
  <c r="E41" i="48"/>
  <c r="U41" i="48" s="1"/>
  <c r="S40" i="48"/>
  <c r="R40" i="48"/>
  <c r="Q40" i="48"/>
  <c r="P40" i="48"/>
  <c r="E40" i="48"/>
  <c r="U40" i="48" s="1"/>
  <c r="T39" i="48"/>
  <c r="S39" i="48"/>
  <c r="R39" i="48"/>
  <c r="Q39" i="48"/>
  <c r="P39" i="48"/>
  <c r="E39" i="48"/>
  <c r="U39" i="48" s="1"/>
  <c r="U38" i="48"/>
  <c r="S38" i="48"/>
  <c r="R38" i="48"/>
  <c r="Q38" i="48"/>
  <c r="P38" i="48"/>
  <c r="E38" i="48"/>
  <c r="T38" i="48" s="1"/>
  <c r="S37" i="48"/>
  <c r="R37" i="48"/>
  <c r="Q37" i="48"/>
  <c r="P37" i="48"/>
  <c r="E37" i="48"/>
  <c r="S36" i="48"/>
  <c r="R36" i="48"/>
  <c r="Q36" i="48"/>
  <c r="P36" i="48"/>
  <c r="E36" i="48"/>
  <c r="U36" i="48" s="1"/>
  <c r="S35" i="48"/>
  <c r="R35" i="48"/>
  <c r="Q35" i="48"/>
  <c r="P35" i="48"/>
  <c r="E35" i="48"/>
  <c r="T34" i="48"/>
  <c r="S34" i="48"/>
  <c r="R34" i="48"/>
  <c r="Q34" i="48"/>
  <c r="P34" i="48"/>
  <c r="E34" i="48"/>
  <c r="U34" i="48" s="1"/>
  <c r="T33" i="48"/>
  <c r="S33" i="48"/>
  <c r="R33" i="48"/>
  <c r="Q33" i="48"/>
  <c r="P33" i="48"/>
  <c r="E33" i="48"/>
  <c r="U33" i="48" s="1"/>
  <c r="S32" i="48"/>
  <c r="R32" i="48"/>
  <c r="Q32" i="48"/>
  <c r="P32" i="48"/>
  <c r="E32" i="48"/>
  <c r="T31" i="48"/>
  <c r="S31" i="48"/>
  <c r="R31" i="48"/>
  <c r="Q31" i="48"/>
  <c r="P31" i="48"/>
  <c r="E31" i="48"/>
  <c r="U31" i="48" s="1"/>
  <c r="S30" i="48"/>
  <c r="R30" i="48"/>
  <c r="Q30" i="48"/>
  <c r="U30" i="48" s="1"/>
  <c r="P30" i="48"/>
  <c r="E30" i="48"/>
  <c r="S29" i="48"/>
  <c r="R29" i="48"/>
  <c r="Q29" i="48"/>
  <c r="P29" i="48"/>
  <c r="E29" i="48"/>
  <c r="S28" i="48"/>
  <c r="R28" i="48"/>
  <c r="Q28" i="48"/>
  <c r="P28" i="48"/>
  <c r="E28" i="48"/>
  <c r="S27" i="48"/>
  <c r="R27" i="48"/>
  <c r="U26" i="48"/>
  <c r="S26" i="48"/>
  <c r="R26" i="48"/>
  <c r="Q26" i="48"/>
  <c r="P26" i="48"/>
  <c r="E26" i="48"/>
  <c r="T26" i="48" s="1"/>
  <c r="T25" i="48"/>
  <c r="S25" i="48"/>
  <c r="R25" i="48"/>
  <c r="Q25" i="48"/>
  <c r="P25" i="48"/>
  <c r="E25" i="48"/>
  <c r="U25" i="48" s="1"/>
  <c r="T24" i="48"/>
  <c r="S24" i="48"/>
  <c r="R24" i="48"/>
  <c r="Q24" i="48"/>
  <c r="P24" i="48"/>
  <c r="E24" i="48"/>
  <c r="U24" i="48" s="1"/>
  <c r="S23" i="48"/>
  <c r="R23" i="48"/>
  <c r="Q23" i="48"/>
  <c r="P23" i="48"/>
  <c r="E23" i="48"/>
  <c r="U23" i="48" s="1"/>
  <c r="T22" i="48"/>
  <c r="S22" i="48"/>
  <c r="R22" i="48"/>
  <c r="Q22" i="48"/>
  <c r="P22" i="48"/>
  <c r="E22" i="48"/>
  <c r="U22" i="48" s="1"/>
  <c r="U21" i="48"/>
  <c r="S21" i="48"/>
  <c r="R21" i="48"/>
  <c r="Q21" i="48"/>
  <c r="P21" i="48"/>
  <c r="E21" i="48"/>
  <c r="T21" i="48" s="1"/>
  <c r="S20" i="48"/>
  <c r="R20" i="48"/>
  <c r="Q20" i="48"/>
  <c r="P20" i="48"/>
  <c r="E20" i="48"/>
  <c r="S19" i="48"/>
  <c r="R19" i="48"/>
  <c r="Q19" i="48"/>
  <c r="P19" i="48"/>
  <c r="E19" i="48"/>
  <c r="U19" i="48" s="1"/>
  <c r="S18" i="48"/>
  <c r="R18" i="48"/>
  <c r="Q18" i="48"/>
  <c r="P18" i="48"/>
  <c r="E18" i="48"/>
  <c r="U17" i="48"/>
  <c r="T17" i="48"/>
  <c r="S17" i="48"/>
  <c r="R17" i="48"/>
  <c r="Q17" i="48"/>
  <c r="P17" i="48"/>
  <c r="E17" i="48"/>
  <c r="T16" i="48"/>
  <c r="S16" i="48"/>
  <c r="R16" i="48"/>
  <c r="Q16" i="48"/>
  <c r="P16" i="48"/>
  <c r="E16" i="48"/>
  <c r="U16" i="48" s="1"/>
  <c r="S15" i="48"/>
  <c r="R15" i="48"/>
  <c r="Q15" i="48"/>
  <c r="P15" i="48"/>
  <c r="E15" i="48"/>
  <c r="U15" i="48" s="1"/>
  <c r="T14" i="48"/>
  <c r="S14" i="48"/>
  <c r="R14" i="48"/>
  <c r="Q14" i="48"/>
  <c r="P14" i="48"/>
  <c r="E14" i="48"/>
  <c r="U14" i="48" s="1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S8" i="48"/>
  <c r="R8" i="48"/>
  <c r="S62" i="47"/>
  <c r="R62" i="47"/>
  <c r="T61" i="47"/>
  <c r="S61" i="47"/>
  <c r="R61" i="47"/>
  <c r="Q61" i="47"/>
  <c r="P61" i="47"/>
  <c r="E61" i="47"/>
  <c r="U61" i="47" s="1"/>
  <c r="T60" i="47"/>
  <c r="S60" i="47"/>
  <c r="R60" i="47"/>
  <c r="Q60" i="47"/>
  <c r="P60" i="47"/>
  <c r="E60" i="47"/>
  <c r="E59" i="47" s="1"/>
  <c r="U59" i="47" s="1"/>
  <c r="S59" i="47"/>
  <c r="R59" i="47"/>
  <c r="S58" i="47"/>
  <c r="R58" i="47"/>
  <c r="S57" i="47"/>
  <c r="R57" i="47"/>
  <c r="Q57" i="47"/>
  <c r="P57" i="47"/>
  <c r="E57" i="47"/>
  <c r="U57" i="47" s="1"/>
  <c r="S56" i="47"/>
  <c r="R56" i="47"/>
  <c r="Q56" i="47"/>
  <c r="U56" i="47" s="1"/>
  <c r="P56" i="47"/>
  <c r="T56" i="47" s="1"/>
  <c r="E56" i="47"/>
  <c r="S55" i="47"/>
  <c r="R55" i="47"/>
  <c r="Q55" i="47"/>
  <c r="P55" i="47"/>
  <c r="E55" i="47"/>
  <c r="S54" i="47"/>
  <c r="R54" i="47"/>
  <c r="Q54" i="47"/>
  <c r="P54" i="47"/>
  <c r="E54" i="47"/>
  <c r="U54" i="47" s="1"/>
  <c r="S53" i="47"/>
  <c r="R53" i="47"/>
  <c r="S52" i="47"/>
  <c r="R52" i="47"/>
  <c r="Q52" i="47"/>
  <c r="P52" i="47"/>
  <c r="E52" i="47"/>
  <c r="U52" i="47" s="1"/>
  <c r="S51" i="47"/>
  <c r="R51" i="47"/>
  <c r="Q51" i="47"/>
  <c r="P51" i="47"/>
  <c r="E51" i="47"/>
  <c r="U50" i="47"/>
  <c r="T50" i="47"/>
  <c r="S50" i="47"/>
  <c r="R50" i="47"/>
  <c r="Q50" i="47"/>
  <c r="P50" i="47"/>
  <c r="E50" i="47"/>
  <c r="T49" i="47"/>
  <c r="S49" i="47"/>
  <c r="R49" i="47"/>
  <c r="Q49" i="47"/>
  <c r="P49" i="47"/>
  <c r="E49" i="47"/>
  <c r="U49" i="47" s="1"/>
  <c r="S48" i="47"/>
  <c r="R48" i="47"/>
  <c r="Q48" i="47"/>
  <c r="P48" i="47"/>
  <c r="E48" i="47"/>
  <c r="U48" i="47" s="1"/>
  <c r="T47" i="47"/>
  <c r="S47" i="47"/>
  <c r="R47" i="47"/>
  <c r="Q47" i="47"/>
  <c r="P47" i="47"/>
  <c r="E47" i="47"/>
  <c r="U47" i="47" s="1"/>
  <c r="S46" i="47"/>
  <c r="R46" i="47"/>
  <c r="Q46" i="47"/>
  <c r="P46" i="47"/>
  <c r="E46" i="47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S42" i="47"/>
  <c r="R42" i="47"/>
  <c r="U41" i="47"/>
  <c r="S41" i="47"/>
  <c r="R41" i="47"/>
  <c r="Q41" i="47"/>
  <c r="P41" i="47"/>
  <c r="E41" i="47"/>
  <c r="T41" i="47" s="1"/>
  <c r="T40" i="47"/>
  <c r="S40" i="47"/>
  <c r="R40" i="47"/>
  <c r="Q40" i="47"/>
  <c r="P40" i="47"/>
  <c r="E40" i="47"/>
  <c r="U40" i="47" s="1"/>
  <c r="T39" i="47"/>
  <c r="S39" i="47"/>
  <c r="R39" i="47"/>
  <c r="Q39" i="47"/>
  <c r="P39" i="47"/>
  <c r="E39" i="47"/>
  <c r="U39" i="47" s="1"/>
  <c r="S38" i="47"/>
  <c r="R38" i="47"/>
  <c r="Q38" i="47"/>
  <c r="P38" i="47"/>
  <c r="E38" i="47"/>
  <c r="U38" i="47" s="1"/>
  <c r="T37" i="47"/>
  <c r="S37" i="47"/>
  <c r="R37" i="47"/>
  <c r="Q37" i="47"/>
  <c r="P37" i="47"/>
  <c r="E37" i="47"/>
  <c r="U37" i="47" s="1"/>
  <c r="U36" i="47"/>
  <c r="S36" i="47"/>
  <c r="R36" i="47"/>
  <c r="Q36" i="47"/>
  <c r="P36" i="47"/>
  <c r="E36" i="47"/>
  <c r="T36" i="47" s="1"/>
  <c r="S35" i="47"/>
  <c r="R35" i="47"/>
  <c r="Q35" i="47"/>
  <c r="P35" i="47"/>
  <c r="E35" i="47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T32" i="47" s="1"/>
  <c r="E32" i="47"/>
  <c r="T31" i="47"/>
  <c r="S31" i="47"/>
  <c r="R31" i="47"/>
  <c r="Q31" i="47"/>
  <c r="P31" i="47"/>
  <c r="E31" i="47"/>
  <c r="U31" i="47" s="1"/>
  <c r="S30" i="47"/>
  <c r="R30" i="47"/>
  <c r="Q30" i="47"/>
  <c r="P30" i="47"/>
  <c r="E30" i="47"/>
  <c r="U30" i="47" s="1"/>
  <c r="T29" i="47"/>
  <c r="S29" i="47"/>
  <c r="R29" i="47"/>
  <c r="Q29" i="47"/>
  <c r="P29" i="47"/>
  <c r="E29" i="47"/>
  <c r="U29" i="47" s="1"/>
  <c r="U28" i="47"/>
  <c r="S28" i="47"/>
  <c r="R28" i="47"/>
  <c r="Q28" i="47"/>
  <c r="Q27" i="47" s="1"/>
  <c r="P28" i="47"/>
  <c r="E28" i="47"/>
  <c r="T28" i="47" s="1"/>
  <c r="S27" i="47"/>
  <c r="R27" i="47"/>
  <c r="S26" i="47"/>
  <c r="R26" i="47"/>
  <c r="Q26" i="47"/>
  <c r="P26" i="47"/>
  <c r="E26" i="47"/>
  <c r="U26" i="47" s="1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T23" i="47"/>
  <c r="S23" i="47"/>
  <c r="R23" i="47"/>
  <c r="Q23" i="47"/>
  <c r="P23" i="47"/>
  <c r="E23" i="47"/>
  <c r="U23" i="47" s="1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U21" i="47" s="1"/>
  <c r="T20" i="47"/>
  <c r="S20" i="47"/>
  <c r="R20" i="47"/>
  <c r="Q20" i="47"/>
  <c r="P20" i="47"/>
  <c r="E20" i="47"/>
  <c r="U20" i="47" s="1"/>
  <c r="U19" i="47"/>
  <c r="S19" i="47"/>
  <c r="R19" i="47"/>
  <c r="Q19" i="47"/>
  <c r="P19" i="47"/>
  <c r="E19" i="47"/>
  <c r="T19" i="47" s="1"/>
  <c r="S18" i="47"/>
  <c r="R18" i="47"/>
  <c r="Q18" i="47"/>
  <c r="P18" i="47"/>
  <c r="E18" i="47"/>
  <c r="S17" i="47"/>
  <c r="R17" i="47"/>
  <c r="Q17" i="47"/>
  <c r="P17" i="47"/>
  <c r="E17" i="47"/>
  <c r="U17" i="47" s="1"/>
  <c r="S16" i="47"/>
  <c r="R16" i="47"/>
  <c r="Q16" i="47"/>
  <c r="U16" i="47" s="1"/>
  <c r="P16" i="47"/>
  <c r="E16" i="47"/>
  <c r="T15" i="47"/>
  <c r="S15" i="47"/>
  <c r="R15" i="47"/>
  <c r="Q15" i="47"/>
  <c r="P15" i="47"/>
  <c r="E15" i="47"/>
  <c r="U15" i="47" s="1"/>
  <c r="T14" i="47"/>
  <c r="S14" i="47"/>
  <c r="R14" i="47"/>
  <c r="Q14" i="47"/>
  <c r="P14" i="47"/>
  <c r="E14" i="47"/>
  <c r="U14" i="47" s="1"/>
  <c r="S13" i="47"/>
  <c r="R13" i="47"/>
  <c r="Q13" i="47"/>
  <c r="P13" i="47"/>
  <c r="E13" i="47"/>
  <c r="U13" i="47" s="1"/>
  <c r="T12" i="47"/>
  <c r="S12" i="47"/>
  <c r="R12" i="47"/>
  <c r="Q12" i="47"/>
  <c r="P12" i="47"/>
  <c r="E12" i="47"/>
  <c r="U12" i="47" s="1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U61" i="46" s="1"/>
  <c r="U60" i="46"/>
  <c r="S60" i="46"/>
  <c r="R60" i="46"/>
  <c r="Q60" i="46"/>
  <c r="Q59" i="46" s="1"/>
  <c r="P60" i="46"/>
  <c r="E60" i="46"/>
  <c r="T60" i="46" s="1"/>
  <c r="S59" i="46"/>
  <c r="R59" i="46"/>
  <c r="S58" i="46"/>
  <c r="R58" i="46"/>
  <c r="T57" i="46"/>
  <c r="S57" i="46"/>
  <c r="R57" i="46"/>
  <c r="Q57" i="46"/>
  <c r="P57" i="46"/>
  <c r="E57" i="46"/>
  <c r="U57" i="46" s="1"/>
  <c r="S56" i="46"/>
  <c r="R56" i="46"/>
  <c r="Q56" i="46"/>
  <c r="P56" i="46"/>
  <c r="E56" i="46"/>
  <c r="S55" i="46"/>
  <c r="R55" i="46"/>
  <c r="Q55" i="46"/>
  <c r="P55" i="46"/>
  <c r="E55" i="46"/>
  <c r="U55" i="46" s="1"/>
  <c r="U54" i="46"/>
  <c r="S54" i="46"/>
  <c r="R54" i="46"/>
  <c r="Q54" i="46"/>
  <c r="P54" i="46"/>
  <c r="E54" i="46"/>
  <c r="T54" i="46" s="1"/>
  <c r="S53" i="46"/>
  <c r="R53" i="46"/>
  <c r="T52" i="46"/>
  <c r="S52" i="46"/>
  <c r="R52" i="46"/>
  <c r="Q52" i="46"/>
  <c r="P52" i="46"/>
  <c r="E52" i="46"/>
  <c r="U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T49" i="46"/>
  <c r="S49" i="46"/>
  <c r="R49" i="46"/>
  <c r="Q49" i="46"/>
  <c r="P49" i="46"/>
  <c r="E49" i="46"/>
  <c r="U49" i="46" s="1"/>
  <c r="S48" i="46"/>
  <c r="R48" i="46"/>
  <c r="Q48" i="46"/>
  <c r="P48" i="46"/>
  <c r="E48" i="46"/>
  <c r="S47" i="46"/>
  <c r="R47" i="46"/>
  <c r="Q47" i="46"/>
  <c r="P47" i="46"/>
  <c r="E47" i="46"/>
  <c r="S46" i="46"/>
  <c r="R46" i="46"/>
  <c r="Q46" i="46"/>
  <c r="P46" i="46"/>
  <c r="E46" i="46"/>
  <c r="U46" i="46" s="1"/>
  <c r="S45" i="46"/>
  <c r="R45" i="46"/>
  <c r="Q45" i="46"/>
  <c r="P45" i="46"/>
  <c r="E45" i="46"/>
  <c r="T45" i="46" s="1"/>
  <c r="T44" i="46"/>
  <c r="S44" i="46"/>
  <c r="R44" i="46"/>
  <c r="Q44" i="46"/>
  <c r="P44" i="46"/>
  <c r="E44" i="46"/>
  <c r="U44" i="46" s="1"/>
  <c r="S43" i="46"/>
  <c r="R43" i="46"/>
  <c r="S42" i="46"/>
  <c r="R42" i="46"/>
  <c r="T41" i="46"/>
  <c r="S41" i="46"/>
  <c r="R41" i="46"/>
  <c r="Q41" i="46"/>
  <c r="P41" i="46"/>
  <c r="E41" i="46"/>
  <c r="U41" i="46" s="1"/>
  <c r="S40" i="46"/>
  <c r="R40" i="46"/>
  <c r="Q40" i="46"/>
  <c r="P40" i="46"/>
  <c r="E40" i="46"/>
  <c r="U40" i="46" s="1"/>
  <c r="T39" i="46"/>
  <c r="S39" i="46"/>
  <c r="R39" i="46"/>
  <c r="Q39" i="46"/>
  <c r="P39" i="46"/>
  <c r="E39" i="46"/>
  <c r="U39" i="46" s="1"/>
  <c r="U38" i="46"/>
  <c r="S38" i="46"/>
  <c r="R38" i="46"/>
  <c r="Q38" i="46"/>
  <c r="P38" i="46"/>
  <c r="E38" i="46"/>
  <c r="T38" i="46" s="1"/>
  <c r="S37" i="46"/>
  <c r="R37" i="46"/>
  <c r="Q37" i="46"/>
  <c r="P37" i="46"/>
  <c r="E37" i="46"/>
  <c r="S36" i="46"/>
  <c r="R36" i="46"/>
  <c r="Q36" i="46"/>
  <c r="P36" i="46"/>
  <c r="E36" i="46"/>
  <c r="U36" i="46" s="1"/>
  <c r="U35" i="46"/>
  <c r="S35" i="46"/>
  <c r="R35" i="46"/>
  <c r="Q35" i="46"/>
  <c r="P35" i="46"/>
  <c r="E35" i="46"/>
  <c r="T35" i="46" s="1"/>
  <c r="T34" i="46"/>
  <c r="S34" i="46"/>
  <c r="R34" i="46"/>
  <c r="Q34" i="46"/>
  <c r="P34" i="46"/>
  <c r="E34" i="46"/>
  <c r="U34" i="46" s="1"/>
  <c r="T33" i="46"/>
  <c r="S33" i="46"/>
  <c r="R33" i="46"/>
  <c r="Q33" i="46"/>
  <c r="P33" i="46"/>
  <c r="E33" i="46"/>
  <c r="U33" i="46" s="1"/>
  <c r="S32" i="46"/>
  <c r="R32" i="46"/>
  <c r="Q32" i="46"/>
  <c r="P32" i="46"/>
  <c r="E32" i="46"/>
  <c r="U32" i="46" s="1"/>
  <c r="T31" i="46"/>
  <c r="S31" i="46"/>
  <c r="R31" i="46"/>
  <c r="Q31" i="46"/>
  <c r="P31" i="46"/>
  <c r="E31" i="46"/>
  <c r="U31" i="46" s="1"/>
  <c r="S30" i="46"/>
  <c r="R30" i="46"/>
  <c r="Q30" i="46"/>
  <c r="U30" i="46" s="1"/>
  <c r="P30" i="46"/>
  <c r="E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S26" i="46"/>
  <c r="R26" i="46"/>
  <c r="Q26" i="46"/>
  <c r="P26" i="46"/>
  <c r="E26" i="46"/>
  <c r="T26" i="46" s="1"/>
  <c r="T25" i="46"/>
  <c r="S25" i="46"/>
  <c r="R25" i="46"/>
  <c r="Q25" i="46"/>
  <c r="P25" i="46"/>
  <c r="E25" i="46"/>
  <c r="U25" i="46" s="1"/>
  <c r="T24" i="46"/>
  <c r="S24" i="46"/>
  <c r="R24" i="46"/>
  <c r="Q24" i="46"/>
  <c r="P24" i="46"/>
  <c r="E24" i="46"/>
  <c r="U24" i="46" s="1"/>
  <c r="S23" i="46"/>
  <c r="R23" i="46"/>
  <c r="Q23" i="46"/>
  <c r="P23" i="46"/>
  <c r="E23" i="46"/>
  <c r="U23" i="46" s="1"/>
  <c r="T22" i="46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S20" i="46"/>
  <c r="R20" i="46"/>
  <c r="Q20" i="46"/>
  <c r="P20" i="46"/>
  <c r="E20" i="46"/>
  <c r="S19" i="46"/>
  <c r="R19" i="46"/>
  <c r="Q19" i="46"/>
  <c r="P19" i="46"/>
  <c r="E19" i="46"/>
  <c r="U19" i="46" s="1"/>
  <c r="S18" i="46"/>
  <c r="R18" i="46"/>
  <c r="Q18" i="46"/>
  <c r="P18" i="46"/>
  <c r="E18" i="46"/>
  <c r="T18" i="46" s="1"/>
  <c r="T17" i="46"/>
  <c r="S17" i="46"/>
  <c r="R17" i="46"/>
  <c r="Q17" i="46"/>
  <c r="P17" i="46"/>
  <c r="E17" i="46"/>
  <c r="U17" i="46" s="1"/>
  <c r="S16" i="46"/>
  <c r="R16" i="46"/>
  <c r="Q16" i="46"/>
  <c r="P16" i="46"/>
  <c r="E16" i="46"/>
  <c r="U16" i="46" s="1"/>
  <c r="S15" i="46"/>
  <c r="R15" i="46"/>
  <c r="Q15" i="46"/>
  <c r="P15" i="46"/>
  <c r="E15" i="46"/>
  <c r="U15" i="46" s="1"/>
  <c r="S14" i="46"/>
  <c r="R14" i="46"/>
  <c r="Q14" i="46"/>
  <c r="P14" i="46"/>
  <c r="E14" i="46"/>
  <c r="T14" i="46" s="1"/>
  <c r="T13" i="46"/>
  <c r="S13" i="46"/>
  <c r="R13" i="46"/>
  <c r="Q13" i="46"/>
  <c r="P13" i="46"/>
  <c r="E13" i="46"/>
  <c r="U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U11" i="46" s="1"/>
  <c r="T10" i="46"/>
  <c r="S10" i="46"/>
  <c r="R10" i="46"/>
  <c r="Q10" i="46"/>
  <c r="P10" i="46"/>
  <c r="E10" i="46"/>
  <c r="U10" i="46" s="1"/>
  <c r="S9" i="46"/>
  <c r="R9" i="46"/>
  <c r="S8" i="46"/>
  <c r="R8" i="46"/>
  <c r="S62" i="45"/>
  <c r="R62" i="45"/>
  <c r="U61" i="45"/>
  <c r="S61" i="45"/>
  <c r="R61" i="45"/>
  <c r="Q61" i="45"/>
  <c r="P61" i="45"/>
  <c r="E61" i="45"/>
  <c r="T61" i="45" s="1"/>
  <c r="S60" i="45"/>
  <c r="R60" i="45"/>
  <c r="Q60" i="45"/>
  <c r="P60" i="45"/>
  <c r="P59" i="45" s="1"/>
  <c r="E60" i="45"/>
  <c r="S59" i="45"/>
  <c r="R59" i="45"/>
  <c r="S58" i="45"/>
  <c r="R58" i="45"/>
  <c r="S57" i="45"/>
  <c r="R57" i="45"/>
  <c r="Q57" i="45"/>
  <c r="P57" i="45"/>
  <c r="E57" i="45"/>
  <c r="U57" i="45" s="1"/>
  <c r="S56" i="45"/>
  <c r="R56" i="45"/>
  <c r="Q56" i="45"/>
  <c r="P56" i="45"/>
  <c r="E56" i="45"/>
  <c r="T55" i="45"/>
  <c r="S55" i="45"/>
  <c r="R55" i="45"/>
  <c r="Q55" i="45"/>
  <c r="P55" i="45"/>
  <c r="E55" i="45"/>
  <c r="U55" i="45" s="1"/>
  <c r="T54" i="45"/>
  <c r="S54" i="45"/>
  <c r="R54" i="45"/>
  <c r="Q54" i="45"/>
  <c r="P54" i="45"/>
  <c r="P53" i="45" s="1"/>
  <c r="E54" i="45"/>
  <c r="U54" i="45" s="1"/>
  <c r="S53" i="45"/>
  <c r="R53" i="45"/>
  <c r="S52" i="45"/>
  <c r="R52" i="45"/>
  <c r="Q52" i="45"/>
  <c r="P52" i="45"/>
  <c r="E52" i="45"/>
  <c r="U52" i="45" s="1"/>
  <c r="T51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T47" i="45" s="1"/>
  <c r="T46" i="45"/>
  <c r="S46" i="45"/>
  <c r="R46" i="45"/>
  <c r="Q46" i="45"/>
  <c r="P46" i="45"/>
  <c r="E46" i="45"/>
  <c r="U46" i="45" s="1"/>
  <c r="T45" i="45"/>
  <c r="S45" i="45"/>
  <c r="R45" i="45"/>
  <c r="Q45" i="45"/>
  <c r="P45" i="45"/>
  <c r="E45" i="45"/>
  <c r="U45" i="45" s="1"/>
  <c r="S44" i="45"/>
  <c r="R44" i="45"/>
  <c r="Q44" i="45"/>
  <c r="P44" i="45"/>
  <c r="E44" i="45"/>
  <c r="E43" i="45" s="1"/>
  <c r="S43" i="45"/>
  <c r="R43" i="45"/>
  <c r="S42" i="45"/>
  <c r="R42" i="45"/>
  <c r="T41" i="45"/>
  <c r="S41" i="45"/>
  <c r="R41" i="45"/>
  <c r="Q41" i="45"/>
  <c r="P41" i="45"/>
  <c r="E41" i="45"/>
  <c r="U41" i="45" s="1"/>
  <c r="S40" i="45"/>
  <c r="R40" i="45"/>
  <c r="Q40" i="45"/>
  <c r="P40" i="45"/>
  <c r="E40" i="45"/>
  <c r="T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T36" i="45"/>
  <c r="S36" i="45"/>
  <c r="R36" i="45"/>
  <c r="Q36" i="45"/>
  <c r="P36" i="45"/>
  <c r="E36" i="45"/>
  <c r="U36" i="45" s="1"/>
  <c r="T35" i="45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T33" i="45"/>
  <c r="S33" i="45"/>
  <c r="R33" i="45"/>
  <c r="Q33" i="45"/>
  <c r="P33" i="45"/>
  <c r="E33" i="45"/>
  <c r="U33" i="45" s="1"/>
  <c r="S32" i="45"/>
  <c r="R32" i="45"/>
  <c r="Q32" i="45"/>
  <c r="P32" i="45"/>
  <c r="E32" i="45"/>
  <c r="S31" i="45"/>
  <c r="R31" i="45"/>
  <c r="Q31" i="45"/>
  <c r="P31" i="45"/>
  <c r="E31" i="45"/>
  <c r="S30" i="45"/>
  <c r="R30" i="45"/>
  <c r="Q30" i="45"/>
  <c r="P30" i="45"/>
  <c r="E30" i="45"/>
  <c r="U30" i="45" s="1"/>
  <c r="S29" i="45"/>
  <c r="R29" i="45"/>
  <c r="Q29" i="45"/>
  <c r="P29" i="45"/>
  <c r="E29" i="45"/>
  <c r="T29" i="45" s="1"/>
  <c r="U28" i="45"/>
  <c r="T28" i="45"/>
  <c r="S28" i="45"/>
  <c r="R28" i="45"/>
  <c r="Q28" i="45"/>
  <c r="P28" i="45"/>
  <c r="E28" i="45"/>
  <c r="S27" i="45"/>
  <c r="R27" i="45"/>
  <c r="T26" i="45"/>
  <c r="S26" i="45"/>
  <c r="R26" i="45"/>
  <c r="Q26" i="45"/>
  <c r="P26" i="45"/>
  <c r="E26" i="45"/>
  <c r="U26" i="45" s="1"/>
  <c r="S25" i="45"/>
  <c r="R25" i="45"/>
  <c r="Q25" i="45"/>
  <c r="P25" i="45"/>
  <c r="E25" i="45"/>
  <c r="U25" i="45" s="1"/>
  <c r="U24" i="45"/>
  <c r="T24" i="45"/>
  <c r="S24" i="45"/>
  <c r="R24" i="45"/>
  <c r="Q24" i="45"/>
  <c r="P24" i="45"/>
  <c r="E24" i="45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S21" i="45"/>
  <c r="R21" i="45"/>
  <c r="Q21" i="45"/>
  <c r="P21" i="45"/>
  <c r="E21" i="45"/>
  <c r="U21" i="45" s="1"/>
  <c r="U20" i="45"/>
  <c r="S20" i="45"/>
  <c r="R20" i="45"/>
  <c r="Q20" i="45"/>
  <c r="P20" i="45"/>
  <c r="E20" i="45"/>
  <c r="T20" i="45" s="1"/>
  <c r="U19" i="45"/>
  <c r="T19" i="45"/>
  <c r="S19" i="45"/>
  <c r="R19" i="45"/>
  <c r="Q19" i="45"/>
  <c r="P19" i="45"/>
  <c r="E19" i="45"/>
  <c r="T18" i="45"/>
  <c r="S18" i="45"/>
  <c r="R18" i="45"/>
  <c r="Q18" i="45"/>
  <c r="P18" i="45"/>
  <c r="E18" i="45"/>
  <c r="U18" i="45" s="1"/>
  <c r="S17" i="45"/>
  <c r="R17" i="45"/>
  <c r="Q17" i="45"/>
  <c r="P17" i="45"/>
  <c r="E17" i="45"/>
  <c r="U17" i="45" s="1"/>
  <c r="S16" i="45"/>
  <c r="R16" i="45"/>
  <c r="Q16" i="45"/>
  <c r="U16" i="45" s="1"/>
  <c r="P16" i="45"/>
  <c r="T16" i="45" s="1"/>
  <c r="E16" i="45"/>
  <c r="U15" i="45"/>
  <c r="S15" i="45"/>
  <c r="R15" i="45"/>
  <c r="Q15" i="45"/>
  <c r="P15" i="45"/>
  <c r="E15" i="45"/>
  <c r="T15" i="45" s="1"/>
  <c r="S14" i="45"/>
  <c r="R14" i="45"/>
  <c r="Q14" i="45"/>
  <c r="P14" i="45"/>
  <c r="E14" i="45"/>
  <c r="S13" i="45"/>
  <c r="R13" i="45"/>
  <c r="Q13" i="45"/>
  <c r="P13" i="45"/>
  <c r="E13" i="45"/>
  <c r="U13" i="45" s="1"/>
  <c r="S12" i="45"/>
  <c r="R12" i="45"/>
  <c r="Q12" i="45"/>
  <c r="P12" i="45"/>
  <c r="E12" i="45"/>
  <c r="T12" i="45" s="1"/>
  <c r="T11" i="45"/>
  <c r="S11" i="45"/>
  <c r="R11" i="45"/>
  <c r="Q11" i="45"/>
  <c r="P11" i="45"/>
  <c r="E11" i="45"/>
  <c r="U11" i="45" s="1"/>
  <c r="T10" i="45"/>
  <c r="S10" i="45"/>
  <c r="R10" i="45"/>
  <c r="Q10" i="45"/>
  <c r="P10" i="45"/>
  <c r="P9" i="45" s="1"/>
  <c r="E10" i="45"/>
  <c r="U10" i="45" s="1"/>
  <c r="S9" i="45"/>
  <c r="R9" i="45"/>
  <c r="S8" i="45"/>
  <c r="R8" i="45"/>
  <c r="S62" i="44"/>
  <c r="R62" i="44"/>
  <c r="S61" i="44"/>
  <c r="R61" i="44"/>
  <c r="Q61" i="44"/>
  <c r="P61" i="44"/>
  <c r="E61" i="44"/>
  <c r="U61" i="44" s="1"/>
  <c r="T60" i="44"/>
  <c r="S60" i="44"/>
  <c r="R60" i="44"/>
  <c r="Q60" i="44"/>
  <c r="P60" i="44"/>
  <c r="P59" i="44" s="1"/>
  <c r="E60" i="44"/>
  <c r="U60" i="44" s="1"/>
  <c r="S59" i="44"/>
  <c r="R59" i="44"/>
  <c r="S58" i="44"/>
  <c r="R58" i="44"/>
  <c r="U57" i="44"/>
  <c r="S57" i="44"/>
  <c r="R57" i="44"/>
  <c r="Q57" i="44"/>
  <c r="P57" i="44"/>
  <c r="E57" i="44"/>
  <c r="T57" i="44" s="1"/>
  <c r="S56" i="44"/>
  <c r="R56" i="44"/>
  <c r="Q56" i="44"/>
  <c r="P56" i="44"/>
  <c r="T56" i="44" s="1"/>
  <c r="E56" i="44"/>
  <c r="S55" i="44"/>
  <c r="R55" i="44"/>
  <c r="Q55" i="44"/>
  <c r="P55" i="44"/>
  <c r="E55" i="44"/>
  <c r="U55" i="44" s="1"/>
  <c r="T54" i="44"/>
  <c r="S54" i="44"/>
  <c r="R54" i="44"/>
  <c r="Q54" i="44"/>
  <c r="P54" i="44"/>
  <c r="E54" i="44"/>
  <c r="U54" i="44" s="1"/>
  <c r="S53" i="44"/>
  <c r="R53" i="44"/>
  <c r="U52" i="44"/>
  <c r="S52" i="44"/>
  <c r="R52" i="44"/>
  <c r="Q52" i="44"/>
  <c r="P52" i="44"/>
  <c r="E52" i="44"/>
  <c r="T52" i="44" s="1"/>
  <c r="S51" i="44"/>
  <c r="R51" i="44"/>
  <c r="Q51" i="44"/>
  <c r="P51" i="44"/>
  <c r="E51" i="44"/>
  <c r="S50" i="44"/>
  <c r="R50" i="44"/>
  <c r="Q50" i="44"/>
  <c r="P50" i="44"/>
  <c r="E50" i="44"/>
  <c r="U50" i="44" s="1"/>
  <c r="U49" i="44"/>
  <c r="S49" i="44"/>
  <c r="R49" i="44"/>
  <c r="Q49" i="44"/>
  <c r="P49" i="44"/>
  <c r="E49" i="44"/>
  <c r="T49" i="44" s="1"/>
  <c r="T48" i="44"/>
  <c r="S48" i="44"/>
  <c r="R48" i="44"/>
  <c r="Q48" i="44"/>
  <c r="P48" i="44"/>
  <c r="E48" i="44"/>
  <c r="U48" i="44" s="1"/>
  <c r="T47" i="44"/>
  <c r="S47" i="44"/>
  <c r="R47" i="44"/>
  <c r="Q47" i="44"/>
  <c r="P47" i="44"/>
  <c r="E47" i="44"/>
  <c r="U47" i="44" s="1"/>
  <c r="S46" i="44"/>
  <c r="R46" i="44"/>
  <c r="Q46" i="44"/>
  <c r="P46" i="44"/>
  <c r="E46" i="44"/>
  <c r="U46" i="44" s="1"/>
  <c r="T45" i="44"/>
  <c r="S45" i="44"/>
  <c r="R45" i="44"/>
  <c r="Q45" i="44"/>
  <c r="P45" i="44"/>
  <c r="E45" i="44"/>
  <c r="U45" i="44" s="1"/>
  <c r="S44" i="44"/>
  <c r="R44" i="44"/>
  <c r="Q44" i="44"/>
  <c r="Q43" i="44" s="1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U40" i="44" s="1"/>
  <c r="S39" i="44"/>
  <c r="R39" i="44"/>
  <c r="Q39" i="44"/>
  <c r="P39" i="44"/>
  <c r="E39" i="44"/>
  <c r="T39" i="44" s="1"/>
  <c r="T38" i="44"/>
  <c r="S38" i="44"/>
  <c r="R38" i="44"/>
  <c r="Q38" i="44"/>
  <c r="P38" i="44"/>
  <c r="E38" i="44"/>
  <c r="U38" i="44" s="1"/>
  <c r="T37" i="44"/>
  <c r="S37" i="44"/>
  <c r="R37" i="44"/>
  <c r="Q37" i="44"/>
  <c r="P37" i="44"/>
  <c r="E37" i="44"/>
  <c r="U37" i="44" s="1"/>
  <c r="S36" i="44"/>
  <c r="R36" i="44"/>
  <c r="Q36" i="44"/>
  <c r="P36" i="44"/>
  <c r="E36" i="44"/>
  <c r="U36" i="44" s="1"/>
  <c r="T35" i="44"/>
  <c r="S35" i="44"/>
  <c r="R35" i="44"/>
  <c r="Q35" i="44"/>
  <c r="P35" i="44"/>
  <c r="E35" i="44"/>
  <c r="U35" i="44" s="1"/>
  <c r="S34" i="44"/>
  <c r="R34" i="44"/>
  <c r="Q34" i="44"/>
  <c r="P34" i="44"/>
  <c r="E34" i="44"/>
  <c r="T34" i="44" s="1"/>
  <c r="S33" i="44"/>
  <c r="R33" i="44"/>
  <c r="Q33" i="44"/>
  <c r="P33" i="44"/>
  <c r="E33" i="44"/>
  <c r="S32" i="44"/>
  <c r="R32" i="44"/>
  <c r="Q32" i="44"/>
  <c r="P32" i="44"/>
  <c r="E32" i="44"/>
  <c r="U32" i="44" s="1"/>
  <c r="S31" i="44"/>
  <c r="R31" i="44"/>
  <c r="Q31" i="44"/>
  <c r="P31" i="44"/>
  <c r="E31" i="44"/>
  <c r="T31" i="44" s="1"/>
  <c r="S30" i="44"/>
  <c r="R30" i="44"/>
  <c r="Q30" i="44"/>
  <c r="U30" i="44" s="1"/>
  <c r="P30" i="44"/>
  <c r="T30" i="44" s="1"/>
  <c r="E30" i="44"/>
  <c r="T29" i="44"/>
  <c r="S29" i="44"/>
  <c r="R29" i="44"/>
  <c r="Q29" i="44"/>
  <c r="P29" i="44"/>
  <c r="E29" i="44"/>
  <c r="U29" i="44" s="1"/>
  <c r="S28" i="44"/>
  <c r="R28" i="44"/>
  <c r="Q28" i="44"/>
  <c r="P28" i="44"/>
  <c r="E28" i="44"/>
  <c r="S27" i="44"/>
  <c r="R27" i="44"/>
  <c r="U26" i="44"/>
  <c r="T26" i="44"/>
  <c r="S26" i="44"/>
  <c r="R26" i="44"/>
  <c r="Q26" i="44"/>
  <c r="P26" i="44"/>
  <c r="E26" i="44"/>
  <c r="U25" i="44"/>
  <c r="S25" i="44"/>
  <c r="R25" i="44"/>
  <c r="Q25" i="44"/>
  <c r="P25" i="44"/>
  <c r="E25" i="44"/>
  <c r="T25" i="44" s="1"/>
  <c r="S24" i="44"/>
  <c r="R24" i="44"/>
  <c r="Q24" i="44"/>
  <c r="P24" i="44"/>
  <c r="E24" i="44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U21" i="44"/>
  <c r="T21" i="44"/>
  <c r="S21" i="44"/>
  <c r="R21" i="44"/>
  <c r="Q21" i="44"/>
  <c r="P21" i="44"/>
  <c r="E21" i="44"/>
  <c r="T20" i="44"/>
  <c r="S20" i="44"/>
  <c r="R20" i="44"/>
  <c r="Q20" i="44"/>
  <c r="P20" i="44"/>
  <c r="E20" i="44"/>
  <c r="U20" i="44" s="1"/>
  <c r="S19" i="44"/>
  <c r="R19" i="44"/>
  <c r="Q19" i="44"/>
  <c r="P19" i="44"/>
  <c r="E19" i="44"/>
  <c r="U19" i="44" s="1"/>
  <c r="T18" i="44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P16" i="44"/>
  <c r="T16" i="44" s="1"/>
  <c r="E16" i="44"/>
  <c r="U16" i="44" s="1"/>
  <c r="S15" i="44"/>
  <c r="R15" i="44"/>
  <c r="Q15" i="44"/>
  <c r="P15" i="44"/>
  <c r="E15" i="44"/>
  <c r="U15" i="44" s="1"/>
  <c r="T14" i="44"/>
  <c r="S14" i="44"/>
  <c r="R14" i="44"/>
  <c r="Q14" i="44"/>
  <c r="P14" i="44"/>
  <c r="E14" i="44"/>
  <c r="U14" i="44" s="1"/>
  <c r="S13" i="44"/>
  <c r="R13" i="44"/>
  <c r="Q13" i="44"/>
  <c r="P13" i="44"/>
  <c r="E13" i="44"/>
  <c r="T13" i="44" s="1"/>
  <c r="S12" i="44"/>
  <c r="R12" i="44"/>
  <c r="Q12" i="44"/>
  <c r="P12" i="44"/>
  <c r="E12" i="44"/>
  <c r="S11" i="44"/>
  <c r="R11" i="44"/>
  <c r="Q11" i="44"/>
  <c r="P11" i="44"/>
  <c r="E11" i="44"/>
  <c r="U11" i="44" s="1"/>
  <c r="S10" i="44"/>
  <c r="R10" i="44"/>
  <c r="Q10" i="44"/>
  <c r="P10" i="44"/>
  <c r="E10" i="44"/>
  <c r="T10" i="44" s="1"/>
  <c r="S9" i="44"/>
  <c r="R9" i="44"/>
  <c r="S8" i="44"/>
  <c r="R8" i="44"/>
  <c r="S62" i="43"/>
  <c r="R62" i="43"/>
  <c r="T61" i="43"/>
  <c r="S61" i="43"/>
  <c r="R61" i="43"/>
  <c r="Q61" i="43"/>
  <c r="P61" i="43"/>
  <c r="E61" i="43"/>
  <c r="U61" i="43" s="1"/>
  <c r="T60" i="43"/>
  <c r="S60" i="43"/>
  <c r="R60" i="43"/>
  <c r="Q60" i="43"/>
  <c r="P60" i="43"/>
  <c r="P59" i="43" s="1"/>
  <c r="E60" i="43"/>
  <c r="E59" i="43" s="1"/>
  <c r="U59" i="43" s="1"/>
  <c r="S59" i="43"/>
  <c r="R59" i="43"/>
  <c r="S58" i="43"/>
  <c r="R58" i="43"/>
  <c r="S57" i="43"/>
  <c r="R57" i="43"/>
  <c r="Q57" i="43"/>
  <c r="P57" i="43"/>
  <c r="E57" i="43"/>
  <c r="U57" i="43" s="1"/>
  <c r="S56" i="43"/>
  <c r="R56" i="43"/>
  <c r="Q56" i="43"/>
  <c r="U56" i="43" s="1"/>
  <c r="P56" i="43"/>
  <c r="T56" i="43" s="1"/>
  <c r="E56" i="43"/>
  <c r="S55" i="43"/>
  <c r="R55" i="43"/>
  <c r="Q55" i="43"/>
  <c r="P55" i="43"/>
  <c r="E55" i="43"/>
  <c r="T55" i="43" s="1"/>
  <c r="S54" i="43"/>
  <c r="R54" i="43"/>
  <c r="Q54" i="43"/>
  <c r="P54" i="43"/>
  <c r="E54" i="43"/>
  <c r="S53" i="43"/>
  <c r="R53" i="43"/>
  <c r="S52" i="43"/>
  <c r="R52" i="43"/>
  <c r="Q52" i="43"/>
  <c r="P52" i="43"/>
  <c r="E52" i="43"/>
  <c r="U52" i="43" s="1"/>
  <c r="U51" i="43"/>
  <c r="S51" i="43"/>
  <c r="R51" i="43"/>
  <c r="Q51" i="43"/>
  <c r="P51" i="43"/>
  <c r="E51" i="43"/>
  <c r="T51" i="43" s="1"/>
  <c r="T50" i="43"/>
  <c r="S50" i="43"/>
  <c r="R50" i="43"/>
  <c r="Q50" i="43"/>
  <c r="P50" i="43"/>
  <c r="E50" i="43"/>
  <c r="U50" i="43" s="1"/>
  <c r="T49" i="43"/>
  <c r="S49" i="43"/>
  <c r="R49" i="43"/>
  <c r="Q49" i="43"/>
  <c r="P49" i="43"/>
  <c r="E49" i="43"/>
  <c r="U49" i="43" s="1"/>
  <c r="S48" i="43"/>
  <c r="R48" i="43"/>
  <c r="Q48" i="43"/>
  <c r="P48" i="43"/>
  <c r="E48" i="43"/>
  <c r="U48" i="43" s="1"/>
  <c r="T47" i="43"/>
  <c r="S47" i="43"/>
  <c r="R47" i="43"/>
  <c r="Q47" i="43"/>
  <c r="P47" i="43"/>
  <c r="E47" i="43"/>
  <c r="U47" i="43" s="1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T41" i="43" s="1"/>
  <c r="T40" i="43"/>
  <c r="S40" i="43"/>
  <c r="R40" i="43"/>
  <c r="Q40" i="43"/>
  <c r="P40" i="43"/>
  <c r="E40" i="43"/>
  <c r="U40" i="43" s="1"/>
  <c r="T39" i="43"/>
  <c r="S39" i="43"/>
  <c r="R39" i="43"/>
  <c r="Q39" i="43"/>
  <c r="P39" i="43"/>
  <c r="E39" i="43"/>
  <c r="U39" i="43" s="1"/>
  <c r="S38" i="43"/>
  <c r="R38" i="43"/>
  <c r="Q38" i="43"/>
  <c r="P38" i="43"/>
  <c r="E38" i="43"/>
  <c r="U38" i="43" s="1"/>
  <c r="T37" i="43"/>
  <c r="S37" i="43"/>
  <c r="R37" i="43"/>
  <c r="Q37" i="43"/>
  <c r="P37" i="43"/>
  <c r="E37" i="43"/>
  <c r="U37" i="43" s="1"/>
  <c r="S36" i="43"/>
  <c r="R36" i="43"/>
  <c r="Q36" i="43"/>
  <c r="P36" i="43"/>
  <c r="E36" i="43"/>
  <c r="T36" i="43" s="1"/>
  <c r="S35" i="43"/>
  <c r="R35" i="43"/>
  <c r="Q35" i="43"/>
  <c r="P35" i="43"/>
  <c r="E35" i="43"/>
  <c r="S34" i="43"/>
  <c r="R34" i="43"/>
  <c r="Q34" i="43"/>
  <c r="P34" i="43"/>
  <c r="E34" i="43"/>
  <c r="U34" i="43" s="1"/>
  <c r="S33" i="43"/>
  <c r="R33" i="43"/>
  <c r="Q33" i="43"/>
  <c r="P33" i="43"/>
  <c r="E33" i="43"/>
  <c r="T33" i="43" s="1"/>
  <c r="S32" i="43"/>
  <c r="R32" i="43"/>
  <c r="Q32" i="43"/>
  <c r="U32" i="43" s="1"/>
  <c r="P32" i="43"/>
  <c r="T32" i="43" s="1"/>
  <c r="E32" i="43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U30" i="43" s="1"/>
  <c r="T29" i="43"/>
  <c r="S29" i="43"/>
  <c r="R29" i="43"/>
  <c r="Q29" i="43"/>
  <c r="P29" i="43"/>
  <c r="E29" i="43"/>
  <c r="U29" i="43" s="1"/>
  <c r="S28" i="43"/>
  <c r="R28" i="43"/>
  <c r="Q28" i="43"/>
  <c r="Q27" i="43" s="1"/>
  <c r="P28" i="43"/>
  <c r="E28" i="43"/>
  <c r="T28" i="43" s="1"/>
  <c r="S27" i="43"/>
  <c r="R27" i="43"/>
  <c r="S26" i="43"/>
  <c r="R26" i="43"/>
  <c r="Q26" i="43"/>
  <c r="P26" i="43"/>
  <c r="E26" i="43"/>
  <c r="S25" i="43"/>
  <c r="R25" i="43"/>
  <c r="Q25" i="43"/>
  <c r="P25" i="43"/>
  <c r="E25" i="43"/>
  <c r="U25" i="43" s="1"/>
  <c r="S24" i="43"/>
  <c r="R24" i="43"/>
  <c r="Q24" i="43"/>
  <c r="P24" i="43"/>
  <c r="E24" i="43"/>
  <c r="T24" i="43" s="1"/>
  <c r="U23" i="43"/>
  <c r="T23" i="43"/>
  <c r="S23" i="43"/>
  <c r="R23" i="43"/>
  <c r="Q23" i="43"/>
  <c r="P23" i="43"/>
  <c r="E23" i="43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U21" i="43" s="1"/>
  <c r="T20" i="43"/>
  <c r="S20" i="43"/>
  <c r="R20" i="43"/>
  <c r="Q20" i="43"/>
  <c r="P20" i="43"/>
  <c r="E20" i="43"/>
  <c r="U20" i="43" s="1"/>
  <c r="S19" i="43"/>
  <c r="R19" i="43"/>
  <c r="Q19" i="43"/>
  <c r="P19" i="43"/>
  <c r="E19" i="43"/>
  <c r="T19" i="43" s="1"/>
  <c r="S18" i="43"/>
  <c r="R18" i="43"/>
  <c r="Q18" i="43"/>
  <c r="P18" i="43"/>
  <c r="E18" i="43"/>
  <c r="S17" i="43"/>
  <c r="R17" i="43"/>
  <c r="Q17" i="43"/>
  <c r="P17" i="43"/>
  <c r="E17" i="43"/>
  <c r="U17" i="43" s="1"/>
  <c r="S16" i="43"/>
  <c r="R16" i="43"/>
  <c r="Q16" i="43"/>
  <c r="P16" i="43"/>
  <c r="E16" i="43"/>
  <c r="T15" i="43"/>
  <c r="S15" i="43"/>
  <c r="R15" i="43"/>
  <c r="Q15" i="43"/>
  <c r="P15" i="43"/>
  <c r="E15" i="43"/>
  <c r="U15" i="43" s="1"/>
  <c r="T14" i="43"/>
  <c r="S14" i="43"/>
  <c r="R14" i="43"/>
  <c r="Q14" i="43"/>
  <c r="P14" i="43"/>
  <c r="E14" i="43"/>
  <c r="U14" i="43" s="1"/>
  <c r="S13" i="43"/>
  <c r="R13" i="43"/>
  <c r="Q13" i="43"/>
  <c r="P13" i="43"/>
  <c r="E13" i="43"/>
  <c r="T12" i="43"/>
  <c r="S12" i="43"/>
  <c r="R12" i="43"/>
  <c r="Q12" i="43"/>
  <c r="P12" i="43"/>
  <c r="E12" i="43"/>
  <c r="U12" i="43" s="1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Q59" i="42" s="1"/>
  <c r="P60" i="42"/>
  <c r="E60" i="42"/>
  <c r="T60" i="42" s="1"/>
  <c r="S59" i="42"/>
  <c r="R59" i="42"/>
  <c r="S58" i="42"/>
  <c r="R58" i="42"/>
  <c r="T57" i="42"/>
  <c r="S57" i="42"/>
  <c r="R57" i="42"/>
  <c r="Q57" i="42"/>
  <c r="P57" i="42"/>
  <c r="E57" i="42"/>
  <c r="U57" i="42" s="1"/>
  <c r="S56" i="42"/>
  <c r="R56" i="42"/>
  <c r="Q56" i="42"/>
  <c r="P56" i="42"/>
  <c r="E56" i="42"/>
  <c r="U56" i="42" s="1"/>
  <c r="S55" i="42"/>
  <c r="R55" i="42"/>
  <c r="Q55" i="42"/>
  <c r="P55" i="42"/>
  <c r="E55" i="42"/>
  <c r="S54" i="42"/>
  <c r="R54" i="42"/>
  <c r="Q54" i="42"/>
  <c r="P54" i="42"/>
  <c r="E54" i="42"/>
  <c r="T54" i="42" s="1"/>
  <c r="S53" i="42"/>
  <c r="R53" i="42"/>
  <c r="T52" i="42"/>
  <c r="S52" i="42"/>
  <c r="R52" i="42"/>
  <c r="Q52" i="42"/>
  <c r="P52" i="42"/>
  <c r="E52" i="42"/>
  <c r="U52" i="42" s="1"/>
  <c r="T51" i="42"/>
  <c r="S51" i="42"/>
  <c r="R51" i="42"/>
  <c r="Q51" i="42"/>
  <c r="P51" i="42"/>
  <c r="E51" i="42"/>
  <c r="U51" i="42" s="1"/>
  <c r="S50" i="42"/>
  <c r="R50" i="42"/>
  <c r="Q50" i="42"/>
  <c r="P50" i="42"/>
  <c r="E50" i="42"/>
  <c r="T49" i="42"/>
  <c r="S49" i="42"/>
  <c r="R49" i="42"/>
  <c r="Q49" i="42"/>
  <c r="P49" i="42"/>
  <c r="E49" i="42"/>
  <c r="U49" i="42" s="1"/>
  <c r="S48" i="42"/>
  <c r="R48" i="42"/>
  <c r="Q48" i="42"/>
  <c r="P48" i="42"/>
  <c r="E48" i="42"/>
  <c r="T48" i="42" s="1"/>
  <c r="S47" i="42"/>
  <c r="R47" i="42"/>
  <c r="Q47" i="42"/>
  <c r="P47" i="42"/>
  <c r="E47" i="42"/>
  <c r="S46" i="42"/>
  <c r="R46" i="42"/>
  <c r="Q46" i="42"/>
  <c r="P46" i="42"/>
  <c r="E46" i="42"/>
  <c r="S45" i="42"/>
  <c r="R45" i="42"/>
  <c r="Q45" i="42"/>
  <c r="P45" i="42"/>
  <c r="E45" i="42"/>
  <c r="T45" i="42" s="1"/>
  <c r="T44" i="42"/>
  <c r="S44" i="42"/>
  <c r="R44" i="42"/>
  <c r="Q44" i="42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T39" i="42"/>
  <c r="S39" i="42"/>
  <c r="R39" i="42"/>
  <c r="Q39" i="42"/>
  <c r="P39" i="42"/>
  <c r="E39" i="42"/>
  <c r="U39" i="42" s="1"/>
  <c r="S38" i="42"/>
  <c r="R38" i="42"/>
  <c r="Q38" i="42"/>
  <c r="P38" i="42"/>
  <c r="E38" i="42"/>
  <c r="T38" i="42" s="1"/>
  <c r="S37" i="42"/>
  <c r="R37" i="42"/>
  <c r="Q37" i="42"/>
  <c r="P37" i="42"/>
  <c r="E37" i="42"/>
  <c r="S36" i="42"/>
  <c r="R36" i="42"/>
  <c r="Q36" i="42"/>
  <c r="P36" i="42"/>
  <c r="E36" i="42"/>
  <c r="S35" i="42"/>
  <c r="R35" i="42"/>
  <c r="Q35" i="42"/>
  <c r="P35" i="42"/>
  <c r="E35" i="42"/>
  <c r="T35" i="42" s="1"/>
  <c r="T34" i="42"/>
  <c r="S34" i="42"/>
  <c r="R34" i="42"/>
  <c r="Q34" i="42"/>
  <c r="P34" i="42"/>
  <c r="E34" i="42"/>
  <c r="U34" i="42" s="1"/>
  <c r="T33" i="42"/>
  <c r="S33" i="42"/>
  <c r="R33" i="42"/>
  <c r="Q33" i="42"/>
  <c r="P33" i="42"/>
  <c r="E33" i="42"/>
  <c r="U33" i="42" s="1"/>
  <c r="S32" i="42"/>
  <c r="R32" i="42"/>
  <c r="Q32" i="42"/>
  <c r="P32" i="42"/>
  <c r="E32" i="42"/>
  <c r="T31" i="42"/>
  <c r="S31" i="42"/>
  <c r="R31" i="42"/>
  <c r="Q31" i="42"/>
  <c r="P31" i="42"/>
  <c r="E31" i="42"/>
  <c r="U31" i="42" s="1"/>
  <c r="U30" i="42"/>
  <c r="S30" i="42"/>
  <c r="R30" i="42"/>
  <c r="Q30" i="42"/>
  <c r="P30" i="42"/>
  <c r="T30" i="42" s="1"/>
  <c r="E30" i="42"/>
  <c r="T29" i="42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T26" i="42"/>
  <c r="S26" i="42"/>
  <c r="R26" i="42"/>
  <c r="Q26" i="42"/>
  <c r="P26" i="42"/>
  <c r="E26" i="42"/>
  <c r="U26" i="42" s="1"/>
  <c r="S25" i="42"/>
  <c r="R25" i="42"/>
  <c r="Q25" i="42"/>
  <c r="P25" i="42"/>
  <c r="E25" i="42"/>
  <c r="T25" i="42" s="1"/>
  <c r="S24" i="42"/>
  <c r="R24" i="42"/>
  <c r="Q24" i="42"/>
  <c r="P24" i="42"/>
  <c r="E24" i="42"/>
  <c r="S23" i="42"/>
  <c r="R23" i="42"/>
  <c r="Q23" i="42"/>
  <c r="P23" i="42"/>
  <c r="E23" i="42"/>
  <c r="S22" i="42"/>
  <c r="R22" i="42"/>
  <c r="Q22" i="42"/>
  <c r="P22" i="42"/>
  <c r="E22" i="42"/>
  <c r="T22" i="42" s="1"/>
  <c r="T21" i="42"/>
  <c r="S21" i="42"/>
  <c r="R21" i="42"/>
  <c r="Q21" i="42"/>
  <c r="P21" i="42"/>
  <c r="E21" i="42"/>
  <c r="U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T18" i="42"/>
  <c r="S18" i="42"/>
  <c r="R18" i="42"/>
  <c r="Q18" i="42"/>
  <c r="P18" i="42"/>
  <c r="E18" i="42"/>
  <c r="U18" i="42" s="1"/>
  <c r="S17" i="42"/>
  <c r="R17" i="42"/>
  <c r="Q17" i="42"/>
  <c r="P17" i="42"/>
  <c r="E17" i="42"/>
  <c r="T17" i="42" s="1"/>
  <c r="S16" i="42"/>
  <c r="R16" i="42"/>
  <c r="Q16" i="42"/>
  <c r="P16" i="42"/>
  <c r="T16" i="42" s="1"/>
  <c r="E16" i="42"/>
  <c r="U16" i="42" s="1"/>
  <c r="S15" i="42"/>
  <c r="R15" i="42"/>
  <c r="Q15" i="42"/>
  <c r="P15" i="42"/>
  <c r="E15" i="42"/>
  <c r="T14" i="42"/>
  <c r="S14" i="42"/>
  <c r="R14" i="42"/>
  <c r="Q14" i="42"/>
  <c r="P14" i="42"/>
  <c r="E14" i="42"/>
  <c r="U14" i="42" s="1"/>
  <c r="U13" i="42"/>
  <c r="S13" i="42"/>
  <c r="R13" i="42"/>
  <c r="Q13" i="42"/>
  <c r="P13" i="42"/>
  <c r="E13" i="42"/>
  <c r="T13" i="42" s="1"/>
  <c r="S12" i="42"/>
  <c r="R12" i="42"/>
  <c r="Q12" i="42"/>
  <c r="P12" i="42"/>
  <c r="E12" i="42"/>
  <c r="S11" i="42"/>
  <c r="R11" i="42"/>
  <c r="Q11" i="42"/>
  <c r="P11" i="42"/>
  <c r="E11" i="42"/>
  <c r="U10" i="42"/>
  <c r="S10" i="42"/>
  <c r="R10" i="42"/>
  <c r="Q10" i="42"/>
  <c r="P10" i="42"/>
  <c r="E10" i="42"/>
  <c r="T10" i="42" s="1"/>
  <c r="S9" i="42"/>
  <c r="R9" i="42"/>
  <c r="S8" i="42"/>
  <c r="R8" i="42"/>
  <c r="S62" i="41"/>
  <c r="R62" i="41"/>
  <c r="T61" i="41"/>
  <c r="S61" i="41"/>
  <c r="R61" i="41"/>
  <c r="Q61" i="41"/>
  <c r="P61" i="41"/>
  <c r="E61" i="41"/>
  <c r="U61" i="41" s="1"/>
  <c r="T60" i="41"/>
  <c r="S60" i="41"/>
  <c r="R60" i="41"/>
  <c r="Q60" i="41"/>
  <c r="P60" i="41"/>
  <c r="E60" i="41"/>
  <c r="E59" i="41" s="1"/>
  <c r="U59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P56" i="41"/>
  <c r="T56" i="41" s="1"/>
  <c r="E56" i="41"/>
  <c r="U55" i="41"/>
  <c r="S55" i="41"/>
  <c r="R55" i="41"/>
  <c r="Q55" i="41"/>
  <c r="P55" i="41"/>
  <c r="E55" i="41"/>
  <c r="T55" i="41" s="1"/>
  <c r="S54" i="41"/>
  <c r="R54" i="41"/>
  <c r="Q54" i="41"/>
  <c r="P54" i="41"/>
  <c r="E54" i="41"/>
  <c r="S53" i="41"/>
  <c r="R53" i="41"/>
  <c r="S52" i="41"/>
  <c r="R52" i="41"/>
  <c r="Q52" i="41"/>
  <c r="P52" i="41"/>
  <c r="E52" i="41"/>
  <c r="U51" i="41"/>
  <c r="S51" i="41"/>
  <c r="R51" i="41"/>
  <c r="Q51" i="41"/>
  <c r="P51" i="41"/>
  <c r="E51" i="41"/>
  <c r="T51" i="41" s="1"/>
  <c r="T50" i="41"/>
  <c r="S50" i="41"/>
  <c r="R50" i="41"/>
  <c r="Q50" i="41"/>
  <c r="P50" i="41"/>
  <c r="E50" i="41"/>
  <c r="U50" i="41" s="1"/>
  <c r="T49" i="41"/>
  <c r="S49" i="41"/>
  <c r="R49" i="41"/>
  <c r="Q49" i="41"/>
  <c r="P49" i="41"/>
  <c r="E49" i="41"/>
  <c r="U49" i="41" s="1"/>
  <c r="S48" i="41"/>
  <c r="R48" i="41"/>
  <c r="Q48" i="41"/>
  <c r="P48" i="41"/>
  <c r="E48" i="41"/>
  <c r="T47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S45" i="41"/>
  <c r="R45" i="41"/>
  <c r="Q45" i="41"/>
  <c r="P45" i="41"/>
  <c r="E45" i="4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T41" i="41" s="1"/>
  <c r="T40" i="41"/>
  <c r="S40" i="41"/>
  <c r="R40" i="41"/>
  <c r="Q40" i="41"/>
  <c r="P40" i="41"/>
  <c r="E40" i="41"/>
  <c r="U40" i="41" s="1"/>
  <c r="T39" i="41"/>
  <c r="S39" i="41"/>
  <c r="R39" i="41"/>
  <c r="Q39" i="41"/>
  <c r="P39" i="41"/>
  <c r="E39" i="41"/>
  <c r="U39" i="41" s="1"/>
  <c r="S38" i="41"/>
  <c r="R38" i="41"/>
  <c r="Q38" i="41"/>
  <c r="P38" i="41"/>
  <c r="E38" i="41"/>
  <c r="T37" i="41"/>
  <c r="S37" i="41"/>
  <c r="R37" i="41"/>
  <c r="Q37" i="41"/>
  <c r="P37" i="41"/>
  <c r="E37" i="41"/>
  <c r="U37" i="41" s="1"/>
  <c r="U36" i="41"/>
  <c r="S36" i="41"/>
  <c r="R36" i="41"/>
  <c r="Q36" i="41"/>
  <c r="P36" i="41"/>
  <c r="E36" i="41"/>
  <c r="T36" i="41" s="1"/>
  <c r="S35" i="41"/>
  <c r="R35" i="41"/>
  <c r="Q35" i="41"/>
  <c r="P35" i="41"/>
  <c r="E35" i="41"/>
  <c r="S34" i="41"/>
  <c r="R34" i="41"/>
  <c r="Q34" i="41"/>
  <c r="P34" i="41"/>
  <c r="E34" i="41"/>
  <c r="U33" i="41"/>
  <c r="S33" i="41"/>
  <c r="R33" i="41"/>
  <c r="Q33" i="41"/>
  <c r="P33" i="41"/>
  <c r="E33" i="41"/>
  <c r="T33" i="41" s="1"/>
  <c r="S32" i="41"/>
  <c r="R32" i="41"/>
  <c r="Q32" i="41"/>
  <c r="P32" i="41"/>
  <c r="T32" i="41" s="1"/>
  <c r="E32" i="41"/>
  <c r="T31" i="41"/>
  <c r="S31" i="41"/>
  <c r="R31" i="41"/>
  <c r="Q31" i="41"/>
  <c r="P31" i="41"/>
  <c r="E31" i="41"/>
  <c r="U31" i="41" s="1"/>
  <c r="S30" i="41"/>
  <c r="R30" i="41"/>
  <c r="Q30" i="41"/>
  <c r="P30" i="41"/>
  <c r="E30" i="41"/>
  <c r="T29" i="41"/>
  <c r="S29" i="41"/>
  <c r="R29" i="41"/>
  <c r="Q29" i="41"/>
  <c r="P29" i="41"/>
  <c r="E29" i="41"/>
  <c r="U29" i="41" s="1"/>
  <c r="S28" i="41"/>
  <c r="R28" i="41"/>
  <c r="Q28" i="41"/>
  <c r="P28" i="41"/>
  <c r="E28" i="41"/>
  <c r="T28" i="41" s="1"/>
  <c r="S27" i="41"/>
  <c r="R27" i="41"/>
  <c r="S26" i="41"/>
  <c r="R26" i="41"/>
  <c r="Q26" i="41"/>
  <c r="P26" i="41"/>
  <c r="E26" i="41"/>
  <c r="S25" i="41"/>
  <c r="R25" i="41"/>
  <c r="Q25" i="41"/>
  <c r="P25" i="41"/>
  <c r="E25" i="41"/>
  <c r="U24" i="41"/>
  <c r="S24" i="41"/>
  <c r="R24" i="41"/>
  <c r="Q24" i="41"/>
  <c r="P24" i="41"/>
  <c r="E24" i="41"/>
  <c r="T24" i="41" s="1"/>
  <c r="T23" i="41"/>
  <c r="S23" i="41"/>
  <c r="R23" i="41"/>
  <c r="Q23" i="41"/>
  <c r="P23" i="41"/>
  <c r="E23" i="41"/>
  <c r="U23" i="41" s="1"/>
  <c r="T22" i="41"/>
  <c r="S22" i="41"/>
  <c r="R22" i="41"/>
  <c r="Q22" i="41"/>
  <c r="P22" i="41"/>
  <c r="E22" i="41"/>
  <c r="U22" i="41" s="1"/>
  <c r="S21" i="41"/>
  <c r="R21" i="41"/>
  <c r="Q21" i="41"/>
  <c r="P21" i="41"/>
  <c r="E21" i="41"/>
  <c r="T20" i="4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S17" i="41"/>
  <c r="R17" i="41"/>
  <c r="Q17" i="41"/>
  <c r="P17" i="41"/>
  <c r="E17" i="41"/>
  <c r="S16" i="41"/>
  <c r="R16" i="41"/>
  <c r="Q16" i="41"/>
  <c r="U16" i="41" s="1"/>
  <c r="P16" i="41"/>
  <c r="E16" i="41"/>
  <c r="T15" i="41"/>
  <c r="S15" i="41"/>
  <c r="R15" i="41"/>
  <c r="Q15" i="41"/>
  <c r="P15" i="41"/>
  <c r="E15" i="41"/>
  <c r="U15" i="41" s="1"/>
  <c r="T14" i="41"/>
  <c r="S14" i="41"/>
  <c r="R14" i="41"/>
  <c r="Q14" i="41"/>
  <c r="P14" i="41"/>
  <c r="E14" i="41"/>
  <c r="U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0" i="40"/>
  <c r="S60" i="40"/>
  <c r="R60" i="40"/>
  <c r="Q60" i="40"/>
  <c r="P60" i="40"/>
  <c r="P59" i="40" s="1"/>
  <c r="E60" i="40"/>
  <c r="U60" i="40" s="1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T56" i="40" s="1"/>
  <c r="E56" i="40"/>
  <c r="U56" i="40" s="1"/>
  <c r="S55" i="40"/>
  <c r="R55" i="40"/>
  <c r="Q55" i="40"/>
  <c r="P55" i="40"/>
  <c r="E55" i="40"/>
  <c r="T54" i="40"/>
  <c r="S54" i="40"/>
  <c r="R54" i="40"/>
  <c r="Q54" i="40"/>
  <c r="P54" i="40"/>
  <c r="E54" i="40"/>
  <c r="U54" i="40" s="1"/>
  <c r="S53" i="40"/>
  <c r="R53" i="40"/>
  <c r="S52" i="40"/>
  <c r="R52" i="40"/>
  <c r="Q52" i="40"/>
  <c r="P52" i="40"/>
  <c r="E52" i="40"/>
  <c r="T52" i="40" s="1"/>
  <c r="S51" i="40"/>
  <c r="R51" i="40"/>
  <c r="Q51" i="40"/>
  <c r="P51" i="40"/>
  <c r="E51" i="40"/>
  <c r="S50" i="40"/>
  <c r="R50" i="40"/>
  <c r="Q50" i="40"/>
  <c r="P50" i="40"/>
  <c r="E50" i="40"/>
  <c r="S49" i="40"/>
  <c r="R49" i="40"/>
  <c r="Q49" i="40"/>
  <c r="P49" i="40"/>
  <c r="E49" i="40"/>
  <c r="T49" i="40" s="1"/>
  <c r="U48" i="40"/>
  <c r="T48" i="40"/>
  <c r="S48" i="40"/>
  <c r="R48" i="40"/>
  <c r="Q48" i="40"/>
  <c r="P48" i="40"/>
  <c r="E48" i="40"/>
  <c r="T47" i="40"/>
  <c r="S47" i="40"/>
  <c r="R47" i="40"/>
  <c r="Q47" i="40"/>
  <c r="P47" i="40"/>
  <c r="E47" i="40"/>
  <c r="U47" i="40" s="1"/>
  <c r="S46" i="40"/>
  <c r="R46" i="40"/>
  <c r="Q46" i="40"/>
  <c r="P46" i="40"/>
  <c r="E46" i="40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T44" i="40" s="1"/>
  <c r="S43" i="40"/>
  <c r="R43" i="40"/>
  <c r="S42" i="40"/>
  <c r="R42" i="40"/>
  <c r="S41" i="40"/>
  <c r="R41" i="40"/>
  <c r="Q41" i="40"/>
  <c r="P41" i="40"/>
  <c r="E41" i="40"/>
  <c r="S40" i="40"/>
  <c r="R40" i="40"/>
  <c r="Q40" i="40"/>
  <c r="P40" i="40"/>
  <c r="E40" i="40"/>
  <c r="S39" i="40"/>
  <c r="R39" i="40"/>
  <c r="Q39" i="40"/>
  <c r="P39" i="40"/>
  <c r="E39" i="40"/>
  <c r="T39" i="40" s="1"/>
  <c r="T38" i="40"/>
  <c r="S38" i="40"/>
  <c r="R38" i="40"/>
  <c r="Q38" i="40"/>
  <c r="P38" i="40"/>
  <c r="E38" i="40"/>
  <c r="U38" i="40" s="1"/>
  <c r="T37" i="40"/>
  <c r="S37" i="40"/>
  <c r="R37" i="40"/>
  <c r="Q37" i="40"/>
  <c r="P37" i="40"/>
  <c r="E37" i="40"/>
  <c r="U37" i="40" s="1"/>
  <c r="S36" i="40"/>
  <c r="R36" i="40"/>
  <c r="Q36" i="40"/>
  <c r="P36" i="40"/>
  <c r="E36" i="40"/>
  <c r="U35" i="40"/>
  <c r="T35" i="40"/>
  <c r="S35" i="40"/>
  <c r="R35" i="40"/>
  <c r="Q35" i="40"/>
  <c r="P35" i="40"/>
  <c r="E35" i="40"/>
  <c r="U34" i="40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U31" i="40"/>
  <c r="T31" i="40"/>
  <c r="S31" i="40"/>
  <c r="R31" i="40"/>
  <c r="Q31" i="40"/>
  <c r="P31" i="40"/>
  <c r="E31" i="40"/>
  <c r="S30" i="40"/>
  <c r="R30" i="40"/>
  <c r="Q30" i="40"/>
  <c r="P30" i="40"/>
  <c r="E30" i="40"/>
  <c r="S29" i="40"/>
  <c r="R29" i="40"/>
  <c r="Q29" i="40"/>
  <c r="P29" i="40"/>
  <c r="E29" i="40"/>
  <c r="S28" i="40"/>
  <c r="R28" i="40"/>
  <c r="Q28" i="40"/>
  <c r="P28" i="40"/>
  <c r="E28" i="40"/>
  <c r="S27" i="40"/>
  <c r="R27" i="40"/>
  <c r="S26" i="40"/>
  <c r="R26" i="40"/>
  <c r="Q26" i="40"/>
  <c r="P26" i="40"/>
  <c r="E26" i="40"/>
  <c r="T26" i="40" s="1"/>
  <c r="U25" i="40"/>
  <c r="T25" i="40"/>
  <c r="S25" i="40"/>
  <c r="R25" i="40"/>
  <c r="Q25" i="40"/>
  <c r="P25" i="40"/>
  <c r="E25" i="40"/>
  <c r="T24" i="40"/>
  <c r="S24" i="40"/>
  <c r="R24" i="40"/>
  <c r="Q24" i="40"/>
  <c r="P24" i="40"/>
  <c r="E24" i="40"/>
  <c r="U24" i="40" s="1"/>
  <c r="S23" i="40"/>
  <c r="R23" i="40"/>
  <c r="Q23" i="40"/>
  <c r="P23" i="40"/>
  <c r="E23" i="40"/>
  <c r="T22" i="40"/>
  <c r="S22" i="40"/>
  <c r="R22" i="40"/>
  <c r="Q22" i="40"/>
  <c r="P22" i="40"/>
  <c r="E22" i="40"/>
  <c r="U22" i="40" s="1"/>
  <c r="S21" i="40"/>
  <c r="R21" i="40"/>
  <c r="Q21" i="40"/>
  <c r="P21" i="40"/>
  <c r="E21" i="40"/>
  <c r="T21" i="40" s="1"/>
  <c r="S20" i="40"/>
  <c r="R20" i="40"/>
  <c r="Q20" i="40"/>
  <c r="P20" i="40"/>
  <c r="E20" i="40"/>
  <c r="S19" i="40"/>
  <c r="R19" i="40"/>
  <c r="Q19" i="40"/>
  <c r="P19" i="40"/>
  <c r="E19" i="40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S16" i="40"/>
  <c r="R16" i="40"/>
  <c r="Q16" i="40"/>
  <c r="P16" i="40"/>
  <c r="E16" i="40"/>
  <c r="U16" i="40" s="1"/>
  <c r="S15" i="40"/>
  <c r="R15" i="40"/>
  <c r="Q15" i="40"/>
  <c r="P15" i="40"/>
  <c r="E15" i="40"/>
  <c r="S14" i="40"/>
  <c r="R14" i="40"/>
  <c r="Q14" i="40"/>
  <c r="P14" i="40"/>
  <c r="E14" i="40"/>
  <c r="T14" i="40" s="1"/>
  <c r="T13" i="40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S10" i="40"/>
  <c r="R10" i="40"/>
  <c r="Q10" i="40"/>
  <c r="P10" i="40"/>
  <c r="E10" i="40"/>
  <c r="T10" i="40" s="1"/>
  <c r="S9" i="40"/>
  <c r="R9" i="40"/>
  <c r="S8" i="40"/>
  <c r="R8" i="40"/>
  <c r="S62" i="39"/>
  <c r="R62" i="39"/>
  <c r="U61" i="39"/>
  <c r="T61" i="39"/>
  <c r="S61" i="39"/>
  <c r="R61" i="39"/>
  <c r="Q61" i="39"/>
  <c r="P61" i="39"/>
  <c r="E61" i="39"/>
  <c r="T60" i="39"/>
  <c r="S60" i="39"/>
  <c r="R60" i="39"/>
  <c r="Q60" i="39"/>
  <c r="P60" i="39"/>
  <c r="E60" i="39"/>
  <c r="S59" i="39"/>
  <c r="R59" i="39"/>
  <c r="S58" i="39"/>
  <c r="R58" i="39"/>
  <c r="S57" i="39"/>
  <c r="R57" i="39"/>
  <c r="Q57" i="39"/>
  <c r="P57" i="39"/>
  <c r="E57" i="39"/>
  <c r="S56" i="39"/>
  <c r="R56" i="39"/>
  <c r="Q56" i="39"/>
  <c r="U56" i="39" s="1"/>
  <c r="P56" i="39"/>
  <c r="T56" i="39" s="1"/>
  <c r="E56" i="39"/>
  <c r="U55" i="39"/>
  <c r="S55" i="39"/>
  <c r="R55" i="39"/>
  <c r="Q55" i="39"/>
  <c r="P55" i="39"/>
  <c r="E55" i="39"/>
  <c r="T55" i="39" s="1"/>
  <c r="S54" i="39"/>
  <c r="R54" i="39"/>
  <c r="Q54" i="39"/>
  <c r="P54" i="39"/>
  <c r="E54" i="39"/>
  <c r="T54" i="39" s="1"/>
  <c r="S53" i="39"/>
  <c r="R53" i="39"/>
  <c r="S52" i="39"/>
  <c r="R52" i="39"/>
  <c r="Q52" i="39"/>
  <c r="P52" i="39"/>
  <c r="E52" i="39"/>
  <c r="U51" i="39"/>
  <c r="S51" i="39"/>
  <c r="R51" i="39"/>
  <c r="Q51" i="39"/>
  <c r="P51" i="39"/>
  <c r="E51" i="39"/>
  <c r="T51" i="39" s="1"/>
  <c r="S50" i="39"/>
  <c r="R50" i="39"/>
  <c r="Q50" i="39"/>
  <c r="P50" i="39"/>
  <c r="E50" i="39"/>
  <c r="U50" i="39" s="1"/>
  <c r="S49" i="39"/>
  <c r="R49" i="39"/>
  <c r="Q49" i="39"/>
  <c r="P49" i="39"/>
  <c r="E49" i="39"/>
  <c r="U49" i="39" s="1"/>
  <c r="S48" i="39"/>
  <c r="R48" i="39"/>
  <c r="Q48" i="39"/>
  <c r="P48" i="39"/>
  <c r="E48" i="39"/>
  <c r="T47" i="39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T45" i="39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S42" i="39"/>
  <c r="R42" i="39"/>
  <c r="U41" i="39"/>
  <c r="T41" i="39"/>
  <c r="S41" i="39"/>
  <c r="R41" i="39"/>
  <c r="Q41" i="39"/>
  <c r="P41" i="39"/>
  <c r="E41" i="39"/>
  <c r="S40" i="39"/>
  <c r="R40" i="39"/>
  <c r="Q40" i="39"/>
  <c r="P40" i="39"/>
  <c r="E40" i="39"/>
  <c r="U40" i="39" s="1"/>
  <c r="S39" i="39"/>
  <c r="R39" i="39"/>
  <c r="Q39" i="39"/>
  <c r="P39" i="39"/>
  <c r="E39" i="39"/>
  <c r="U39" i="39" s="1"/>
  <c r="S38" i="39"/>
  <c r="R38" i="39"/>
  <c r="Q38" i="39"/>
  <c r="P38" i="39"/>
  <c r="E38" i="39"/>
  <c r="U37" i="39"/>
  <c r="T37" i="39"/>
  <c r="S37" i="39"/>
  <c r="R37" i="39"/>
  <c r="Q37" i="39"/>
  <c r="P37" i="39"/>
  <c r="E37" i="39"/>
  <c r="S36" i="39"/>
  <c r="R36" i="39"/>
  <c r="Q36" i="39"/>
  <c r="P36" i="39"/>
  <c r="E36" i="39"/>
  <c r="U36" i="39" s="1"/>
  <c r="S35" i="39"/>
  <c r="R35" i="39"/>
  <c r="Q35" i="39"/>
  <c r="P35" i="39"/>
  <c r="T35" i="39" s="1"/>
  <c r="E35" i="39"/>
  <c r="U35" i="39" s="1"/>
  <c r="S34" i="39"/>
  <c r="R34" i="39"/>
  <c r="Q34" i="39"/>
  <c r="P34" i="39"/>
  <c r="E34" i="39"/>
  <c r="S33" i="39"/>
  <c r="R33" i="39"/>
  <c r="Q33" i="39"/>
  <c r="P33" i="39"/>
  <c r="T33" i="39" s="1"/>
  <c r="E33" i="39"/>
  <c r="S32" i="39"/>
  <c r="R32" i="39"/>
  <c r="Q32" i="39"/>
  <c r="P32" i="39"/>
  <c r="E32" i="39"/>
  <c r="S31" i="39"/>
  <c r="R31" i="39"/>
  <c r="Q31" i="39"/>
  <c r="P31" i="39"/>
  <c r="E31" i="39"/>
  <c r="U31" i="39" s="1"/>
  <c r="S30" i="39"/>
  <c r="R30" i="39"/>
  <c r="Q30" i="39"/>
  <c r="P30" i="39"/>
  <c r="E30" i="39"/>
  <c r="U29" i="39"/>
  <c r="S29" i="39"/>
  <c r="R29" i="39"/>
  <c r="Q29" i="39"/>
  <c r="P29" i="39"/>
  <c r="E29" i="39"/>
  <c r="T29" i="39" s="1"/>
  <c r="T28" i="39"/>
  <c r="S28" i="39"/>
  <c r="R28" i="39"/>
  <c r="Q28" i="39"/>
  <c r="P28" i="39"/>
  <c r="E28" i="39"/>
  <c r="U28" i="39" s="1"/>
  <c r="S27" i="39"/>
  <c r="R27" i="39"/>
  <c r="T26" i="39"/>
  <c r="S26" i="39"/>
  <c r="R26" i="39"/>
  <c r="Q26" i="39"/>
  <c r="P26" i="39"/>
  <c r="E26" i="39"/>
  <c r="U26" i="39" s="1"/>
  <c r="S25" i="39"/>
  <c r="R25" i="39"/>
  <c r="Q25" i="39"/>
  <c r="P25" i="39"/>
  <c r="E25" i="39"/>
  <c r="T24" i="39"/>
  <c r="S24" i="39"/>
  <c r="R24" i="39"/>
  <c r="Q24" i="39"/>
  <c r="P24" i="39"/>
  <c r="E24" i="39"/>
  <c r="U24" i="39" s="1"/>
  <c r="S23" i="39"/>
  <c r="R23" i="39"/>
  <c r="Q23" i="39"/>
  <c r="U23" i="39" s="1"/>
  <c r="P23" i="39"/>
  <c r="T23" i="39" s="1"/>
  <c r="E23" i="39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T18" i="39"/>
  <c r="S18" i="39"/>
  <c r="R18" i="39"/>
  <c r="Q18" i="39"/>
  <c r="P18" i="39"/>
  <c r="E18" i="39"/>
  <c r="U18" i="39" s="1"/>
  <c r="S17" i="39"/>
  <c r="R17" i="39"/>
  <c r="Q17" i="39"/>
  <c r="P17" i="39"/>
  <c r="E17" i="39"/>
  <c r="S16" i="39"/>
  <c r="R16" i="39"/>
  <c r="Q16" i="39"/>
  <c r="U16" i="39" s="1"/>
  <c r="P16" i="39"/>
  <c r="E16" i="39"/>
  <c r="U15" i="39"/>
  <c r="S15" i="39"/>
  <c r="R15" i="39"/>
  <c r="Q15" i="39"/>
  <c r="P15" i="39"/>
  <c r="E15" i="39"/>
  <c r="T15" i="39" s="1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U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U60" i="38"/>
  <c r="S60" i="38"/>
  <c r="R60" i="38"/>
  <c r="Q60" i="38"/>
  <c r="Q59" i="38" s="1"/>
  <c r="P60" i="38"/>
  <c r="P59" i="38" s="1"/>
  <c r="E60" i="38"/>
  <c r="T60" i="38" s="1"/>
  <c r="S59" i="38"/>
  <c r="R59" i="38"/>
  <c r="S58" i="38"/>
  <c r="R58" i="38"/>
  <c r="T57" i="38"/>
  <c r="S57" i="38"/>
  <c r="R57" i="38"/>
  <c r="Q57" i="38"/>
  <c r="P57" i="38"/>
  <c r="E57" i="38"/>
  <c r="U57" i="38" s="1"/>
  <c r="S56" i="38"/>
  <c r="R56" i="38"/>
  <c r="Q56" i="38"/>
  <c r="P56" i="38"/>
  <c r="T56" i="38" s="1"/>
  <c r="E56" i="38"/>
  <c r="S55" i="38"/>
  <c r="R55" i="38"/>
  <c r="Q55" i="38"/>
  <c r="P55" i="38"/>
  <c r="E55" i="38"/>
  <c r="U54" i="38"/>
  <c r="S54" i="38"/>
  <c r="R54" i="38"/>
  <c r="Q54" i="38"/>
  <c r="Q53" i="38" s="1"/>
  <c r="P54" i="38"/>
  <c r="E54" i="38"/>
  <c r="T54" i="38" s="1"/>
  <c r="S53" i="38"/>
  <c r="R53" i="38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T47" i="38"/>
  <c r="S47" i="38"/>
  <c r="R47" i="38"/>
  <c r="Q47" i="38"/>
  <c r="P47" i="38"/>
  <c r="E47" i="38"/>
  <c r="U47" i="38" s="1"/>
  <c r="S46" i="38"/>
  <c r="R46" i="38"/>
  <c r="Q46" i="38"/>
  <c r="P46" i="38"/>
  <c r="E46" i="38"/>
  <c r="T45" i="38"/>
  <c r="S45" i="38"/>
  <c r="R45" i="38"/>
  <c r="Q45" i="38"/>
  <c r="P45" i="38"/>
  <c r="E45" i="38"/>
  <c r="U45" i="38" s="1"/>
  <c r="S44" i="38"/>
  <c r="R44" i="38"/>
  <c r="Q44" i="38"/>
  <c r="P44" i="38"/>
  <c r="E44" i="38"/>
  <c r="U44" i="38" s="1"/>
  <c r="S43" i="38"/>
  <c r="R43" i="38"/>
  <c r="S42" i="38"/>
  <c r="R42" i="38"/>
  <c r="S41" i="38"/>
  <c r="R41" i="38"/>
  <c r="Q41" i="38"/>
  <c r="P41" i="38"/>
  <c r="E41" i="38"/>
  <c r="U41" i="38" s="1"/>
  <c r="S40" i="38"/>
  <c r="R40" i="38"/>
  <c r="Q40" i="38"/>
  <c r="P40" i="38"/>
  <c r="E40" i="38"/>
  <c r="T39" i="38"/>
  <c r="S39" i="38"/>
  <c r="R39" i="38"/>
  <c r="Q39" i="38"/>
  <c r="P39" i="38"/>
  <c r="E39" i="38"/>
  <c r="U39" i="38" s="1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U35" i="38"/>
  <c r="S35" i="38"/>
  <c r="R35" i="38"/>
  <c r="Q35" i="38"/>
  <c r="P35" i="38"/>
  <c r="E35" i="38"/>
  <c r="T35" i="38" s="1"/>
  <c r="T34" i="38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S31" i="38"/>
  <c r="R31" i="38"/>
  <c r="Q31" i="38"/>
  <c r="P31" i="38"/>
  <c r="E31" i="38"/>
  <c r="U31" i="38" s="1"/>
  <c r="S30" i="38"/>
  <c r="R30" i="38"/>
  <c r="Q30" i="38"/>
  <c r="P30" i="38"/>
  <c r="E30" i="38"/>
  <c r="S29" i="38"/>
  <c r="R29" i="38"/>
  <c r="Q29" i="38"/>
  <c r="P29" i="38"/>
  <c r="E29" i="38"/>
  <c r="U29" i="38" s="1"/>
  <c r="S28" i="38"/>
  <c r="R28" i="38"/>
  <c r="Q28" i="38"/>
  <c r="P28" i="38"/>
  <c r="E28" i="38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U25" i="38" s="1"/>
  <c r="T24" i="38"/>
  <c r="S24" i="38"/>
  <c r="R24" i="38"/>
  <c r="Q24" i="38"/>
  <c r="P24" i="38"/>
  <c r="E24" i="38"/>
  <c r="U24" i="38" s="1"/>
  <c r="S23" i="38"/>
  <c r="R23" i="38"/>
  <c r="Q23" i="38"/>
  <c r="P23" i="38"/>
  <c r="E23" i="38"/>
  <c r="T22" i="38"/>
  <c r="S22" i="38"/>
  <c r="R22" i="38"/>
  <c r="Q22" i="38"/>
  <c r="P22" i="38"/>
  <c r="E22" i="38"/>
  <c r="U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T18" i="38"/>
  <c r="S18" i="38"/>
  <c r="R18" i="38"/>
  <c r="Q18" i="38"/>
  <c r="P18" i="38"/>
  <c r="E18" i="38"/>
  <c r="U18" i="38" s="1"/>
  <c r="S17" i="38"/>
  <c r="R17" i="38"/>
  <c r="Q17" i="38"/>
  <c r="P17" i="38"/>
  <c r="E17" i="38"/>
  <c r="U17" i="38" s="1"/>
  <c r="S16" i="38"/>
  <c r="R16" i="38"/>
  <c r="Q16" i="38"/>
  <c r="P16" i="38"/>
  <c r="T16" i="38" s="1"/>
  <c r="E16" i="38"/>
  <c r="U16" i="38" s="1"/>
  <c r="S15" i="38"/>
  <c r="R15" i="38"/>
  <c r="Q15" i="38"/>
  <c r="P15" i="38"/>
  <c r="E15" i="38"/>
  <c r="T14" i="38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U10" i="38"/>
  <c r="S10" i="38"/>
  <c r="R10" i="38"/>
  <c r="Q10" i="38"/>
  <c r="P10" i="38"/>
  <c r="E10" i="38"/>
  <c r="S9" i="38"/>
  <c r="R9" i="38"/>
  <c r="S8" i="38"/>
  <c r="R8" i="38"/>
  <c r="S62" i="37"/>
  <c r="R62" i="37"/>
  <c r="U61" i="37"/>
  <c r="S61" i="37"/>
  <c r="R61" i="37"/>
  <c r="Q61" i="37"/>
  <c r="P61" i="37"/>
  <c r="E61" i="37"/>
  <c r="T61" i="37" s="1"/>
  <c r="S60" i="37"/>
  <c r="R60" i="37"/>
  <c r="Q60" i="37"/>
  <c r="P60" i="37"/>
  <c r="P59" i="37" s="1"/>
  <c r="E60" i="37"/>
  <c r="T60" i="37" s="1"/>
  <c r="S59" i="37"/>
  <c r="R59" i="37"/>
  <c r="S58" i="37"/>
  <c r="R58" i="37"/>
  <c r="S57" i="37"/>
  <c r="R57" i="37"/>
  <c r="Q57" i="37"/>
  <c r="P57" i="37"/>
  <c r="E57" i="37"/>
  <c r="S56" i="37"/>
  <c r="R56" i="37"/>
  <c r="Q56" i="37"/>
  <c r="P56" i="37"/>
  <c r="E56" i="37"/>
  <c r="U56" i="37" s="1"/>
  <c r="U55" i="37"/>
  <c r="S55" i="37"/>
  <c r="R55" i="37"/>
  <c r="Q55" i="37"/>
  <c r="P55" i="37"/>
  <c r="E55" i="37"/>
  <c r="T55" i="37" s="1"/>
  <c r="S54" i="37"/>
  <c r="R54" i="37"/>
  <c r="Q54" i="37"/>
  <c r="P54" i="37"/>
  <c r="E54" i="37"/>
  <c r="T54" i="37" s="1"/>
  <c r="S53" i="37"/>
  <c r="R53" i="37"/>
  <c r="S52" i="37"/>
  <c r="R52" i="37"/>
  <c r="Q52" i="37"/>
  <c r="P52" i="37"/>
  <c r="E52" i="37"/>
  <c r="U51" i="37"/>
  <c r="S51" i="37"/>
  <c r="R51" i="37"/>
  <c r="Q51" i="37"/>
  <c r="P51" i="37"/>
  <c r="E51" i="37"/>
  <c r="T51" i="37" s="1"/>
  <c r="T50" i="37"/>
  <c r="S50" i="37"/>
  <c r="R50" i="37"/>
  <c r="Q50" i="37"/>
  <c r="P50" i="37"/>
  <c r="E50" i="37"/>
  <c r="U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U47" i="37" s="1"/>
  <c r="U46" i="37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U40" i="37" s="1"/>
  <c r="T39" i="37"/>
  <c r="S39" i="37"/>
  <c r="R39" i="37"/>
  <c r="Q39" i="37"/>
  <c r="P39" i="37"/>
  <c r="E39" i="37"/>
  <c r="U39" i="37" s="1"/>
  <c r="S38" i="37"/>
  <c r="R38" i="37"/>
  <c r="Q38" i="37"/>
  <c r="P38" i="37"/>
  <c r="E38" i="37"/>
  <c r="T37" i="37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U33" i="37"/>
  <c r="S33" i="37"/>
  <c r="R33" i="37"/>
  <c r="Q33" i="37"/>
  <c r="P33" i="37"/>
  <c r="E33" i="37"/>
  <c r="T33" i="37" s="1"/>
  <c r="S32" i="37"/>
  <c r="R32" i="37"/>
  <c r="Q32" i="37"/>
  <c r="P32" i="37"/>
  <c r="E32" i="37"/>
  <c r="T31" i="37"/>
  <c r="S31" i="37"/>
  <c r="R31" i="37"/>
  <c r="Q31" i="37"/>
  <c r="P31" i="37"/>
  <c r="E31" i="37"/>
  <c r="U31" i="37" s="1"/>
  <c r="S30" i="37"/>
  <c r="R30" i="37"/>
  <c r="Q30" i="37"/>
  <c r="P30" i="37"/>
  <c r="E30" i="37"/>
  <c r="T29" i="37"/>
  <c r="S29" i="37"/>
  <c r="R29" i="37"/>
  <c r="Q29" i="37"/>
  <c r="P29" i="37"/>
  <c r="E29" i="37"/>
  <c r="U29" i="37" s="1"/>
  <c r="S28" i="37"/>
  <c r="R28" i="37"/>
  <c r="Q28" i="37"/>
  <c r="P28" i="37"/>
  <c r="E28" i="37"/>
  <c r="U28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S24" i="37"/>
  <c r="R24" i="37"/>
  <c r="Q24" i="37"/>
  <c r="P24" i="37"/>
  <c r="E24" i="37"/>
  <c r="U24" i="37" s="1"/>
  <c r="T23" i="37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S19" i="37"/>
  <c r="R19" i="37"/>
  <c r="Q19" i="37"/>
  <c r="P19" i="37"/>
  <c r="E19" i="37"/>
  <c r="U19" i="37" s="1"/>
  <c r="T18" i="37"/>
  <c r="S18" i="37"/>
  <c r="R18" i="37"/>
  <c r="Q18" i="37"/>
  <c r="P18" i="37"/>
  <c r="E18" i="37"/>
  <c r="U18" i="37" s="1"/>
  <c r="S17" i="37"/>
  <c r="R17" i="37"/>
  <c r="Q17" i="37"/>
  <c r="P17" i="37"/>
  <c r="E17" i="37"/>
  <c r="S16" i="37"/>
  <c r="R16" i="37"/>
  <c r="Q16" i="37"/>
  <c r="P16" i="37"/>
  <c r="T16" i="37" s="1"/>
  <c r="E16" i="37"/>
  <c r="U15" i="37"/>
  <c r="S15" i="37"/>
  <c r="R15" i="37"/>
  <c r="Q15" i="37"/>
  <c r="P15" i="37"/>
  <c r="E15" i="37"/>
  <c r="T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U11" i="37" s="1"/>
  <c r="T10" i="37"/>
  <c r="S10" i="37"/>
  <c r="R10" i="37"/>
  <c r="Q10" i="37"/>
  <c r="P10" i="37"/>
  <c r="E10" i="37"/>
  <c r="S9" i="37"/>
  <c r="R9" i="37"/>
  <c r="S8" i="37"/>
  <c r="R8" i="37"/>
  <c r="S62" i="36"/>
  <c r="R62" i="36"/>
  <c r="S61" i="36"/>
  <c r="R61" i="36"/>
  <c r="Q61" i="36"/>
  <c r="P61" i="36"/>
  <c r="E61" i="36"/>
  <c r="S60" i="36"/>
  <c r="R60" i="36"/>
  <c r="Q60" i="36"/>
  <c r="Q59" i="36" s="1"/>
  <c r="P60" i="36"/>
  <c r="P59" i="36" s="1"/>
  <c r="E60" i="36"/>
  <c r="U60" i="36" s="1"/>
  <c r="S59" i="36"/>
  <c r="R59" i="36"/>
  <c r="S58" i="36"/>
  <c r="R58" i="36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S54" i="36"/>
  <c r="R54" i="36"/>
  <c r="Q54" i="36"/>
  <c r="P54" i="36"/>
  <c r="E54" i="36"/>
  <c r="U54" i="36" s="1"/>
  <c r="S53" i="36"/>
  <c r="R53" i="36"/>
  <c r="T52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S49" i="36"/>
  <c r="R49" i="36"/>
  <c r="Q49" i="36"/>
  <c r="P49" i="36"/>
  <c r="E49" i="36"/>
  <c r="U49" i="36" s="1"/>
  <c r="U48" i="36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S43" i="36"/>
  <c r="R43" i="36"/>
  <c r="S42" i="36"/>
  <c r="R42" i="36"/>
  <c r="T41" i="36"/>
  <c r="S41" i="36"/>
  <c r="R41" i="36"/>
  <c r="Q41" i="36"/>
  <c r="P41" i="36"/>
  <c r="E41" i="36"/>
  <c r="U41" i="36" s="1"/>
  <c r="S40" i="36"/>
  <c r="R40" i="36"/>
  <c r="Q40" i="36"/>
  <c r="P40" i="36"/>
  <c r="E40" i="36"/>
  <c r="T39" i="36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U35" i="36"/>
  <c r="S35" i="36"/>
  <c r="R35" i="36"/>
  <c r="Q35" i="36"/>
  <c r="P35" i="36"/>
  <c r="E35" i="36"/>
  <c r="T35" i="36" s="1"/>
  <c r="T34" i="36"/>
  <c r="S34" i="36"/>
  <c r="R34" i="36"/>
  <c r="Q34" i="36"/>
  <c r="P34" i="36"/>
  <c r="E34" i="36"/>
  <c r="U34" i="36" s="1"/>
  <c r="S33" i="36"/>
  <c r="R33" i="36"/>
  <c r="Q33" i="36"/>
  <c r="P33" i="36"/>
  <c r="E33" i="36"/>
  <c r="U33" i="36" s="1"/>
  <c r="S32" i="36"/>
  <c r="R32" i="36"/>
  <c r="Q32" i="36"/>
  <c r="P32" i="36"/>
  <c r="E32" i="36"/>
  <c r="U31" i="36"/>
  <c r="S31" i="36"/>
  <c r="R31" i="36"/>
  <c r="Q31" i="36"/>
  <c r="P31" i="36"/>
  <c r="E31" i="36"/>
  <c r="T31" i="36" s="1"/>
  <c r="S30" i="36"/>
  <c r="R30" i="36"/>
  <c r="Q30" i="36"/>
  <c r="U30" i="36" s="1"/>
  <c r="P30" i="36"/>
  <c r="E30" i="36"/>
  <c r="T29" i="36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U25" i="36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T20" i="36"/>
  <c r="S20" i="36"/>
  <c r="R20" i="36"/>
  <c r="Q20" i="36"/>
  <c r="P20" i="36"/>
  <c r="E20" i="36"/>
  <c r="U20" i="36" s="1"/>
  <c r="S19" i="36"/>
  <c r="R19" i="36"/>
  <c r="Q19" i="36"/>
  <c r="P19" i="36"/>
  <c r="E19" i="36"/>
  <c r="T18" i="36"/>
  <c r="S18" i="36"/>
  <c r="R18" i="36"/>
  <c r="Q18" i="36"/>
  <c r="P18" i="36"/>
  <c r="E18" i="36"/>
  <c r="U18" i="36" s="1"/>
  <c r="S17" i="36"/>
  <c r="R17" i="36"/>
  <c r="Q17" i="36"/>
  <c r="P17" i="36"/>
  <c r="E17" i="36"/>
  <c r="U17" i="36" s="1"/>
  <c r="S16" i="36"/>
  <c r="R16" i="36"/>
  <c r="Q16" i="36"/>
  <c r="P16" i="36"/>
  <c r="T16" i="36" s="1"/>
  <c r="E16" i="36"/>
  <c r="U16" i="36" s="1"/>
  <c r="S15" i="36"/>
  <c r="R15" i="36"/>
  <c r="Q15" i="36"/>
  <c r="P15" i="36"/>
  <c r="E15" i="36"/>
  <c r="T14" i="36"/>
  <c r="S14" i="36"/>
  <c r="R14" i="36"/>
  <c r="Q14" i="36"/>
  <c r="P14" i="36"/>
  <c r="E14" i="36"/>
  <c r="U14" i="36" s="1"/>
  <c r="S13" i="36"/>
  <c r="R13" i="36"/>
  <c r="Q13" i="36"/>
  <c r="P13" i="36"/>
  <c r="E13" i="36"/>
  <c r="U13" i="36" s="1"/>
  <c r="S12" i="36"/>
  <c r="R12" i="36"/>
  <c r="Q12" i="36"/>
  <c r="P12" i="36"/>
  <c r="E12" i="36"/>
  <c r="U12" i="36" s="1"/>
  <c r="S11" i="36"/>
  <c r="R11" i="36"/>
  <c r="Q11" i="36"/>
  <c r="P11" i="36"/>
  <c r="E11" i="36"/>
  <c r="T10" i="36"/>
  <c r="S10" i="36"/>
  <c r="R10" i="36"/>
  <c r="Q10" i="36"/>
  <c r="P10" i="36"/>
  <c r="E10" i="36"/>
  <c r="U10" i="36" s="1"/>
  <c r="S9" i="36"/>
  <c r="R9" i="36"/>
  <c r="S8" i="36"/>
  <c r="R8" i="36"/>
  <c r="S62" i="35"/>
  <c r="R62" i="35"/>
  <c r="U61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T60" i="35" s="1"/>
  <c r="S59" i="35"/>
  <c r="R59" i="35"/>
  <c r="S58" i="35"/>
  <c r="R58" i="35"/>
  <c r="S57" i="35"/>
  <c r="R57" i="35"/>
  <c r="Q57" i="35"/>
  <c r="P57" i="35"/>
  <c r="E57" i="35"/>
  <c r="S56" i="35"/>
  <c r="R56" i="35"/>
  <c r="Q56" i="35"/>
  <c r="U56" i="35" s="1"/>
  <c r="P56" i="35"/>
  <c r="E56" i="35"/>
  <c r="T55" i="35"/>
  <c r="S55" i="35"/>
  <c r="R55" i="35"/>
  <c r="Q55" i="35"/>
  <c r="P55" i="35"/>
  <c r="E55" i="35"/>
  <c r="U55" i="35" s="1"/>
  <c r="S54" i="35"/>
  <c r="R54" i="35"/>
  <c r="Q54" i="35"/>
  <c r="P54" i="35"/>
  <c r="E54" i="35"/>
  <c r="T54" i="35" s="1"/>
  <c r="S53" i="35"/>
  <c r="R53" i="35"/>
  <c r="S52" i="35"/>
  <c r="R52" i="35"/>
  <c r="Q52" i="35"/>
  <c r="P52" i="35"/>
  <c r="E52" i="35"/>
  <c r="T51" i="35"/>
  <c r="S51" i="35"/>
  <c r="R51" i="35"/>
  <c r="Q51" i="35"/>
  <c r="P51" i="35"/>
  <c r="E51" i="35"/>
  <c r="U51" i="35" s="1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S42" i="35"/>
  <c r="R42" i="35"/>
  <c r="U41" i="35"/>
  <c r="S41" i="35"/>
  <c r="R41" i="35"/>
  <c r="Q41" i="35"/>
  <c r="P41" i="35"/>
  <c r="E41" i="35"/>
  <c r="T41" i="35" s="1"/>
  <c r="T40" i="35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U37" i="35"/>
  <c r="S37" i="35"/>
  <c r="R37" i="35"/>
  <c r="Q37" i="35"/>
  <c r="P37" i="35"/>
  <c r="E37" i="35"/>
  <c r="T37" i="35" s="1"/>
  <c r="T36" i="35"/>
  <c r="S36" i="35"/>
  <c r="R36" i="35"/>
  <c r="Q36" i="35"/>
  <c r="P36" i="35"/>
  <c r="E36" i="35"/>
  <c r="U36" i="35" s="1"/>
  <c r="S35" i="35"/>
  <c r="R35" i="35"/>
  <c r="Q35" i="35"/>
  <c r="P35" i="35"/>
  <c r="E35" i="35"/>
  <c r="U35" i="35" s="1"/>
  <c r="S34" i="35"/>
  <c r="R34" i="35"/>
  <c r="Q34" i="35"/>
  <c r="P34" i="35"/>
  <c r="E34" i="35"/>
  <c r="S33" i="35"/>
  <c r="R33" i="35"/>
  <c r="Q33" i="35"/>
  <c r="P33" i="35"/>
  <c r="E33" i="35"/>
  <c r="U33" i="35" s="1"/>
  <c r="S32" i="35"/>
  <c r="R32" i="35"/>
  <c r="Q32" i="35"/>
  <c r="P32" i="35"/>
  <c r="E32" i="35"/>
  <c r="S31" i="35"/>
  <c r="R31" i="35"/>
  <c r="Q31" i="35"/>
  <c r="P31" i="35"/>
  <c r="E31" i="35"/>
  <c r="U31" i="35" s="1"/>
  <c r="S30" i="35"/>
  <c r="R30" i="35"/>
  <c r="Q30" i="35"/>
  <c r="P30" i="35"/>
  <c r="E30" i="35"/>
  <c r="U29" i="35"/>
  <c r="S29" i="35"/>
  <c r="R29" i="35"/>
  <c r="Q29" i="35"/>
  <c r="P29" i="35"/>
  <c r="E29" i="35"/>
  <c r="T29" i="35" s="1"/>
  <c r="T28" i="35"/>
  <c r="S28" i="35"/>
  <c r="R28" i="35"/>
  <c r="Q28" i="35"/>
  <c r="P28" i="35"/>
  <c r="P27" i="35" s="1"/>
  <c r="E28" i="35"/>
  <c r="U28" i="35" s="1"/>
  <c r="S27" i="35"/>
  <c r="R27" i="35"/>
  <c r="T26" i="35"/>
  <c r="S26" i="35"/>
  <c r="R26" i="35"/>
  <c r="Q26" i="35"/>
  <c r="P26" i="35"/>
  <c r="E26" i="35"/>
  <c r="U26" i="35" s="1"/>
  <c r="S25" i="35"/>
  <c r="R25" i="35"/>
  <c r="Q25" i="35"/>
  <c r="P25" i="35"/>
  <c r="E25" i="35"/>
  <c r="T24" i="35"/>
  <c r="S24" i="35"/>
  <c r="R24" i="35"/>
  <c r="Q24" i="35"/>
  <c r="P24" i="35"/>
  <c r="E24" i="35"/>
  <c r="U24" i="35" s="1"/>
  <c r="S23" i="35"/>
  <c r="R23" i="35"/>
  <c r="Q23" i="35"/>
  <c r="P23" i="35"/>
  <c r="E23" i="35"/>
  <c r="U23" i="35" s="1"/>
  <c r="S22" i="35"/>
  <c r="R22" i="35"/>
  <c r="Q22" i="35"/>
  <c r="P22" i="35"/>
  <c r="E22" i="35"/>
  <c r="U22" i="35" s="1"/>
  <c r="S21" i="35"/>
  <c r="R21" i="35"/>
  <c r="Q21" i="35"/>
  <c r="P21" i="35"/>
  <c r="E21" i="35"/>
  <c r="U20" i="35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S16" i="35"/>
  <c r="R16" i="35"/>
  <c r="Q16" i="35"/>
  <c r="P16" i="35"/>
  <c r="E16" i="35"/>
  <c r="S15" i="35"/>
  <c r="R15" i="35"/>
  <c r="Q15" i="35"/>
  <c r="P15" i="35"/>
  <c r="E15" i="35"/>
  <c r="U15" i="35" s="1"/>
  <c r="S14" i="35"/>
  <c r="R14" i="35"/>
  <c r="Q14" i="35"/>
  <c r="P14" i="35"/>
  <c r="E14" i="35"/>
  <c r="U14" i="35" s="1"/>
  <c r="S13" i="35"/>
  <c r="R13" i="35"/>
  <c r="Q13" i="35"/>
  <c r="P13" i="35"/>
  <c r="E13" i="35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T10" i="35"/>
  <c r="S10" i="35"/>
  <c r="R10" i="35"/>
  <c r="Q10" i="35"/>
  <c r="P10" i="35"/>
  <c r="P9" i="35" s="1"/>
  <c r="P8" i="35" s="1"/>
  <c r="E10" i="35"/>
  <c r="S9" i="35"/>
  <c r="R9" i="35"/>
  <c r="S8" i="35"/>
  <c r="R8" i="35"/>
  <c r="S62" i="34"/>
  <c r="R62" i="34"/>
  <c r="S61" i="34"/>
  <c r="R61" i="34"/>
  <c r="Q61" i="34"/>
  <c r="P61" i="34"/>
  <c r="E61" i="34"/>
  <c r="S60" i="34"/>
  <c r="R60" i="34"/>
  <c r="Q60" i="34"/>
  <c r="Q59" i="34" s="1"/>
  <c r="P60" i="34"/>
  <c r="P59" i="34" s="1"/>
  <c r="E60" i="34"/>
  <c r="U60" i="34" s="1"/>
  <c r="S59" i="34"/>
  <c r="R59" i="34"/>
  <c r="S58" i="34"/>
  <c r="R58" i="34"/>
  <c r="U57" i="34"/>
  <c r="S57" i="34"/>
  <c r="R57" i="34"/>
  <c r="Q57" i="34"/>
  <c r="P57" i="34"/>
  <c r="E57" i="34"/>
  <c r="T57" i="34" s="1"/>
  <c r="S56" i="34"/>
  <c r="R56" i="34"/>
  <c r="Q56" i="34"/>
  <c r="P56" i="34"/>
  <c r="E56" i="34"/>
  <c r="U56" i="34" s="1"/>
  <c r="S55" i="34"/>
  <c r="R55" i="34"/>
  <c r="Q55" i="34"/>
  <c r="P55" i="34"/>
  <c r="E55" i="34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U49" i="34"/>
  <c r="S49" i="34"/>
  <c r="R49" i="34"/>
  <c r="Q49" i="34"/>
  <c r="P49" i="34"/>
  <c r="E49" i="34"/>
  <c r="T49" i="34" s="1"/>
  <c r="T48" i="34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U45" i="34" s="1"/>
  <c r="U44" i="34"/>
  <c r="S44" i="34"/>
  <c r="R44" i="34"/>
  <c r="Q44" i="34"/>
  <c r="P44" i="34"/>
  <c r="E44" i="34"/>
  <c r="T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T37" i="34"/>
  <c r="S37" i="34"/>
  <c r="R37" i="34"/>
  <c r="Q37" i="34"/>
  <c r="P37" i="34"/>
  <c r="E37" i="34"/>
  <c r="U37" i="34" s="1"/>
  <c r="S36" i="34"/>
  <c r="R36" i="34"/>
  <c r="Q36" i="34"/>
  <c r="P36" i="34"/>
  <c r="E36" i="34"/>
  <c r="T35" i="34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S33" i="34"/>
  <c r="R33" i="34"/>
  <c r="Q33" i="34"/>
  <c r="P33" i="34"/>
  <c r="E33" i="34"/>
  <c r="U33" i="34" s="1"/>
  <c r="S32" i="34"/>
  <c r="R32" i="34"/>
  <c r="Q32" i="34"/>
  <c r="P32" i="34"/>
  <c r="E32" i="34"/>
  <c r="U31" i="34"/>
  <c r="S31" i="34"/>
  <c r="R31" i="34"/>
  <c r="Q31" i="34"/>
  <c r="P31" i="34"/>
  <c r="E31" i="34"/>
  <c r="T31" i="34" s="1"/>
  <c r="S30" i="34"/>
  <c r="R30" i="34"/>
  <c r="Q30" i="34"/>
  <c r="P30" i="34"/>
  <c r="T30" i="34" s="1"/>
  <c r="E30" i="34"/>
  <c r="S29" i="34"/>
  <c r="R29" i="34"/>
  <c r="Q29" i="34"/>
  <c r="P29" i="34"/>
  <c r="E29" i="34"/>
  <c r="U29" i="34" s="1"/>
  <c r="S28" i="34"/>
  <c r="R28" i="34"/>
  <c r="Q28" i="34"/>
  <c r="P28" i="34"/>
  <c r="E28" i="34"/>
  <c r="S27" i="34"/>
  <c r="R27" i="34"/>
  <c r="U26" i="34"/>
  <c r="S26" i="34"/>
  <c r="R26" i="34"/>
  <c r="Q26" i="34"/>
  <c r="P26" i="34"/>
  <c r="E26" i="34"/>
  <c r="T26" i="34" s="1"/>
  <c r="T25" i="34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S18" i="34"/>
  <c r="R18" i="34"/>
  <c r="Q18" i="34"/>
  <c r="P18" i="34"/>
  <c r="E18" i="34"/>
  <c r="U18" i="34" s="1"/>
  <c r="S17" i="34"/>
  <c r="R17" i="34"/>
  <c r="Q17" i="34"/>
  <c r="P17" i="34"/>
  <c r="E17" i="34"/>
  <c r="U17" i="34" s="1"/>
  <c r="S16" i="34"/>
  <c r="R16" i="34"/>
  <c r="Q16" i="34"/>
  <c r="P16" i="34"/>
  <c r="E16" i="34"/>
  <c r="U16" i="34" s="1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T12" i="34"/>
  <c r="S12" i="34"/>
  <c r="R12" i="34"/>
  <c r="Q12" i="34"/>
  <c r="P12" i="34"/>
  <c r="E12" i="34"/>
  <c r="U12" i="34" s="1"/>
  <c r="S11" i="34"/>
  <c r="R11" i="34"/>
  <c r="Q11" i="34"/>
  <c r="P11" i="34"/>
  <c r="E11" i="34"/>
  <c r="S10" i="34"/>
  <c r="R10" i="34"/>
  <c r="Q10" i="34"/>
  <c r="P10" i="34"/>
  <c r="E10" i="34"/>
  <c r="U10" i="34" s="1"/>
  <c r="S9" i="34"/>
  <c r="R9" i="34"/>
  <c r="S8" i="34"/>
  <c r="R8" i="34"/>
  <c r="S62" i="33"/>
  <c r="R62" i="33"/>
  <c r="T61" i="33"/>
  <c r="S61" i="33"/>
  <c r="R61" i="33"/>
  <c r="Q61" i="33"/>
  <c r="P61" i="33"/>
  <c r="E61" i="33"/>
  <c r="U61" i="33" s="1"/>
  <c r="S60" i="33"/>
  <c r="R60" i="33"/>
  <c r="Q60" i="33"/>
  <c r="P60" i="33"/>
  <c r="E60" i="33"/>
  <c r="T60" i="33" s="1"/>
  <c r="S59" i="33"/>
  <c r="R59" i="33"/>
  <c r="S58" i="33"/>
  <c r="R58" i="33"/>
  <c r="S57" i="33"/>
  <c r="R57" i="33"/>
  <c r="Q57" i="33"/>
  <c r="P57" i="33"/>
  <c r="E57" i="33"/>
  <c r="S56" i="33"/>
  <c r="R56" i="33"/>
  <c r="Q56" i="33"/>
  <c r="P56" i="33"/>
  <c r="E56" i="33"/>
  <c r="U56" i="33" s="1"/>
  <c r="T55" i="33"/>
  <c r="S55" i="33"/>
  <c r="R55" i="33"/>
  <c r="Q55" i="33"/>
  <c r="P55" i="33"/>
  <c r="E55" i="33"/>
  <c r="U55" i="33" s="1"/>
  <c r="S54" i="33"/>
  <c r="R54" i="33"/>
  <c r="Q54" i="33"/>
  <c r="P54" i="33"/>
  <c r="E54" i="33"/>
  <c r="T54" i="33" s="1"/>
  <c r="S53" i="33"/>
  <c r="R53" i="33"/>
  <c r="S52" i="33"/>
  <c r="R52" i="33"/>
  <c r="Q52" i="33"/>
  <c r="P52" i="33"/>
  <c r="E52" i="33"/>
  <c r="T51" i="33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S48" i="33"/>
  <c r="R48" i="33"/>
  <c r="Q48" i="33"/>
  <c r="P48" i="33"/>
  <c r="E48" i="33"/>
  <c r="U47" i="33"/>
  <c r="S47" i="33"/>
  <c r="R47" i="33"/>
  <c r="Q47" i="33"/>
  <c r="P47" i="33"/>
  <c r="E47" i="33"/>
  <c r="T47" i="33" s="1"/>
  <c r="T46" i="33"/>
  <c r="S46" i="33"/>
  <c r="R46" i="33"/>
  <c r="Q46" i="33"/>
  <c r="P46" i="33"/>
  <c r="E46" i="33"/>
  <c r="U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S42" i="33"/>
  <c r="R42" i="33"/>
  <c r="S41" i="33"/>
  <c r="R41" i="33"/>
  <c r="Q41" i="33"/>
  <c r="P41" i="33"/>
  <c r="E41" i="33"/>
  <c r="U41" i="33" s="1"/>
  <c r="U40" i="33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U38" i="33"/>
  <c r="S38" i="33"/>
  <c r="R38" i="33"/>
  <c r="Q38" i="33"/>
  <c r="P38" i="33"/>
  <c r="E38" i="33"/>
  <c r="T38" i="33" s="1"/>
  <c r="S37" i="33"/>
  <c r="R37" i="33"/>
  <c r="Q37" i="33"/>
  <c r="P37" i="33"/>
  <c r="E37" i="33"/>
  <c r="U37" i="33" s="1"/>
  <c r="S36" i="33"/>
  <c r="R36" i="33"/>
  <c r="Q36" i="33"/>
  <c r="P36" i="33"/>
  <c r="E36" i="33"/>
  <c r="U36" i="33" s="1"/>
  <c r="S35" i="33"/>
  <c r="R35" i="33"/>
  <c r="Q35" i="33"/>
  <c r="P35" i="33"/>
  <c r="E35" i="33"/>
  <c r="U35" i="33" s="1"/>
  <c r="S34" i="33"/>
  <c r="R34" i="33"/>
  <c r="Q34" i="33"/>
  <c r="P34" i="33"/>
  <c r="E34" i="33"/>
  <c r="T34" i="33" s="1"/>
  <c r="S33" i="33"/>
  <c r="R33" i="33"/>
  <c r="Q33" i="33"/>
  <c r="P33" i="33"/>
  <c r="E33" i="33"/>
  <c r="U33" i="33" s="1"/>
  <c r="S32" i="33"/>
  <c r="R32" i="33"/>
  <c r="Q32" i="33"/>
  <c r="P32" i="33"/>
  <c r="E32" i="33"/>
  <c r="S31" i="33"/>
  <c r="R31" i="33"/>
  <c r="Q31" i="33"/>
  <c r="P31" i="33"/>
  <c r="E31" i="33"/>
  <c r="U31" i="33" s="1"/>
  <c r="S30" i="33"/>
  <c r="R30" i="33"/>
  <c r="Q30" i="33"/>
  <c r="U30" i="33" s="1"/>
  <c r="P30" i="33"/>
  <c r="E30" i="33"/>
  <c r="T30" i="33" s="1"/>
  <c r="T29" i="33"/>
  <c r="S29" i="33"/>
  <c r="R29" i="33"/>
  <c r="Q29" i="33"/>
  <c r="P29" i="33"/>
  <c r="E29" i="33"/>
  <c r="U29" i="33" s="1"/>
  <c r="S28" i="33"/>
  <c r="R28" i="33"/>
  <c r="Q28" i="33"/>
  <c r="P28" i="33"/>
  <c r="E28" i="33"/>
  <c r="S27" i="33"/>
  <c r="R27" i="33"/>
  <c r="S26" i="33"/>
  <c r="R26" i="33"/>
  <c r="Q26" i="33"/>
  <c r="P26" i="33"/>
  <c r="E26" i="33"/>
  <c r="U26" i="33" s="1"/>
  <c r="S25" i="33"/>
  <c r="R25" i="33"/>
  <c r="Q25" i="33"/>
  <c r="P25" i="33"/>
  <c r="E25" i="33"/>
  <c r="T25" i="33" s="1"/>
  <c r="T24" i="33"/>
  <c r="S24" i="33"/>
  <c r="R24" i="33"/>
  <c r="Q24" i="33"/>
  <c r="P24" i="33"/>
  <c r="E24" i="33"/>
  <c r="U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U21" i="33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T18" i="33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S11" i="33"/>
  <c r="R11" i="33"/>
  <c r="Q11" i="33"/>
  <c r="P11" i="33"/>
  <c r="E11" i="33"/>
  <c r="U11" i="33" s="1"/>
  <c r="S10" i="33"/>
  <c r="R10" i="33"/>
  <c r="Q10" i="33"/>
  <c r="P10" i="33"/>
  <c r="P9" i="33" s="1"/>
  <c r="E10" i="33"/>
  <c r="S9" i="33"/>
  <c r="R9" i="33"/>
  <c r="S8" i="33"/>
  <c r="R8" i="33"/>
  <c r="S62" i="32"/>
  <c r="R62" i="32"/>
  <c r="S61" i="32"/>
  <c r="R61" i="32"/>
  <c r="Q61" i="32"/>
  <c r="P61" i="32"/>
  <c r="E61" i="32"/>
  <c r="T61" i="32" s="1"/>
  <c r="S60" i="32"/>
  <c r="R60" i="32"/>
  <c r="Q60" i="32"/>
  <c r="Q59" i="32" s="1"/>
  <c r="P60" i="32"/>
  <c r="P59" i="32" s="1"/>
  <c r="E60" i="32"/>
  <c r="U60" i="32" s="1"/>
  <c r="S59" i="32"/>
  <c r="R59" i="32"/>
  <c r="S58" i="32"/>
  <c r="R58" i="32"/>
  <c r="U57" i="32"/>
  <c r="S57" i="32"/>
  <c r="R57" i="32"/>
  <c r="Q57" i="32"/>
  <c r="P57" i="32"/>
  <c r="E57" i="32"/>
  <c r="T57" i="32" s="1"/>
  <c r="S56" i="32"/>
  <c r="R56" i="32"/>
  <c r="Q56" i="32"/>
  <c r="P56" i="32"/>
  <c r="E56" i="32"/>
  <c r="U56" i="32" s="1"/>
  <c r="U55" i="32"/>
  <c r="S55" i="32"/>
  <c r="R55" i="32"/>
  <c r="Q55" i="32"/>
  <c r="P55" i="32"/>
  <c r="E55" i="32"/>
  <c r="T55" i="32" s="1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U52" i="32" s="1"/>
  <c r="T51" i="32"/>
  <c r="S51" i="32"/>
  <c r="R51" i="32"/>
  <c r="Q51" i="32"/>
  <c r="P51" i="32"/>
  <c r="E51" i="32"/>
  <c r="U51" i="32" s="1"/>
  <c r="S50" i="32"/>
  <c r="R50" i="32"/>
  <c r="Q50" i="32"/>
  <c r="P50" i="32"/>
  <c r="E50" i="32"/>
  <c r="T50" i="32" s="1"/>
  <c r="T49" i="32"/>
  <c r="S49" i="32"/>
  <c r="R49" i="32"/>
  <c r="Q49" i="32"/>
  <c r="P49" i="32"/>
  <c r="E49" i="32"/>
  <c r="U49" i="32" s="1"/>
  <c r="S48" i="32"/>
  <c r="R48" i="32"/>
  <c r="Q48" i="32"/>
  <c r="P48" i="32"/>
  <c r="E48" i="32"/>
  <c r="U48" i="32" s="1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U45" i="32"/>
  <c r="S45" i="32"/>
  <c r="R45" i="32"/>
  <c r="Q45" i="32"/>
  <c r="P45" i="32"/>
  <c r="E45" i="32"/>
  <c r="T45" i="32" s="1"/>
  <c r="S44" i="32"/>
  <c r="R44" i="32"/>
  <c r="Q44" i="32"/>
  <c r="P44" i="32"/>
  <c r="E44" i="32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T40" i="32" s="1"/>
  <c r="T39" i="32"/>
  <c r="S39" i="32"/>
  <c r="R39" i="32"/>
  <c r="Q39" i="32"/>
  <c r="P39" i="32"/>
  <c r="E39" i="32"/>
  <c r="U39" i="32" s="1"/>
  <c r="S38" i="32"/>
  <c r="R38" i="32"/>
  <c r="Q38" i="32"/>
  <c r="P38" i="32"/>
  <c r="E38" i="32"/>
  <c r="U38" i="32" s="1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S35" i="32"/>
  <c r="R35" i="32"/>
  <c r="Q35" i="32"/>
  <c r="P35" i="32"/>
  <c r="E35" i="32"/>
  <c r="U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P30" i="32"/>
  <c r="E30" i="32"/>
  <c r="U30" i="32" s="1"/>
  <c r="S29" i="32"/>
  <c r="R29" i="32"/>
  <c r="Q29" i="32"/>
  <c r="P29" i="32"/>
  <c r="E29" i="32"/>
  <c r="U29" i="32" s="1"/>
  <c r="S28" i="32"/>
  <c r="R28" i="32"/>
  <c r="Q28" i="32"/>
  <c r="P28" i="32"/>
  <c r="E28" i="32"/>
  <c r="S27" i="32"/>
  <c r="R27" i="32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S23" i="32"/>
  <c r="R23" i="32"/>
  <c r="Q23" i="32"/>
  <c r="P23" i="32"/>
  <c r="E23" i="32"/>
  <c r="T23" i="32" s="1"/>
  <c r="U22" i="32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T20" i="32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T18" i="32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S16" i="32"/>
  <c r="R16" i="32"/>
  <c r="Q16" i="32"/>
  <c r="P16" i="32"/>
  <c r="E16" i="32"/>
  <c r="U16" i="32" s="1"/>
  <c r="S15" i="32"/>
  <c r="R15" i="32"/>
  <c r="Q15" i="32"/>
  <c r="P15" i="32"/>
  <c r="E15" i="32"/>
  <c r="T15" i="32" s="1"/>
  <c r="U14" i="32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T12" i="32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T10" i="32"/>
  <c r="S10" i="32"/>
  <c r="R10" i="32"/>
  <c r="Q10" i="32"/>
  <c r="P10" i="32"/>
  <c r="E10" i="32"/>
  <c r="U10" i="32" s="1"/>
  <c r="S9" i="32"/>
  <c r="R9" i="32"/>
  <c r="S8" i="32"/>
  <c r="R8" i="32"/>
  <c r="S62" i="31"/>
  <c r="R62" i="31"/>
  <c r="U61" i="31"/>
  <c r="S61" i="31"/>
  <c r="R61" i="31"/>
  <c r="Q61" i="31"/>
  <c r="P61" i="31"/>
  <c r="E61" i="31"/>
  <c r="T61" i="31" s="1"/>
  <c r="S60" i="31"/>
  <c r="R60" i="31"/>
  <c r="Q60" i="31"/>
  <c r="P60" i="31"/>
  <c r="E60" i="31"/>
  <c r="S59" i="31"/>
  <c r="R59" i="31"/>
  <c r="S58" i="31"/>
  <c r="R58" i="31"/>
  <c r="S57" i="31"/>
  <c r="R57" i="31"/>
  <c r="Q57" i="31"/>
  <c r="P57" i="31"/>
  <c r="E57" i="31"/>
  <c r="T57" i="31" s="1"/>
  <c r="S56" i="31"/>
  <c r="R56" i="31"/>
  <c r="Q56" i="31"/>
  <c r="P56" i="31"/>
  <c r="T56" i="31" s="1"/>
  <c r="E56" i="31"/>
  <c r="S55" i="31"/>
  <c r="R55" i="31"/>
  <c r="Q55" i="31"/>
  <c r="P55" i="31"/>
  <c r="E55" i="31"/>
  <c r="U55" i="31" s="1"/>
  <c r="S54" i="31"/>
  <c r="R54" i="31"/>
  <c r="Q54" i="31"/>
  <c r="P54" i="31"/>
  <c r="E54" i="31"/>
  <c r="S53" i="31"/>
  <c r="R53" i="31"/>
  <c r="U52" i="31"/>
  <c r="S52" i="31"/>
  <c r="R52" i="31"/>
  <c r="Q52" i="31"/>
  <c r="P52" i="31"/>
  <c r="E52" i="31"/>
  <c r="T52" i="31" s="1"/>
  <c r="S51" i="31"/>
  <c r="R51" i="31"/>
  <c r="Q51" i="31"/>
  <c r="P51" i="31"/>
  <c r="E51" i="31"/>
  <c r="U51" i="31" s="1"/>
  <c r="S50" i="31"/>
  <c r="R50" i="31"/>
  <c r="Q50" i="31"/>
  <c r="P50" i="31"/>
  <c r="E50" i="31"/>
  <c r="U50" i="31" s="1"/>
  <c r="T49" i="3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U47" i="3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U41" i="31" s="1"/>
  <c r="U40" i="3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T38" i="31" s="1"/>
  <c r="T37" i="31"/>
  <c r="S37" i="31"/>
  <c r="R37" i="31"/>
  <c r="Q37" i="31"/>
  <c r="P37" i="31"/>
  <c r="E37" i="31"/>
  <c r="U37" i="31" s="1"/>
  <c r="S36" i="31"/>
  <c r="R36" i="31"/>
  <c r="Q36" i="31"/>
  <c r="P36" i="31"/>
  <c r="E36" i="31"/>
  <c r="U36" i="31" s="1"/>
  <c r="T35" i="31"/>
  <c r="S35" i="31"/>
  <c r="R35" i="31"/>
  <c r="Q35" i="31"/>
  <c r="P35" i="31"/>
  <c r="E35" i="31"/>
  <c r="U35" i="31" s="1"/>
  <c r="S34" i="31"/>
  <c r="R34" i="31"/>
  <c r="Q34" i="31"/>
  <c r="P34" i="31"/>
  <c r="E34" i="31"/>
  <c r="T34" i="31" s="1"/>
  <c r="U33" i="31"/>
  <c r="S33" i="31"/>
  <c r="R33" i="31"/>
  <c r="Q33" i="31"/>
  <c r="P33" i="31"/>
  <c r="E33" i="31"/>
  <c r="T33" i="31" s="1"/>
  <c r="T32" i="31"/>
  <c r="S32" i="31"/>
  <c r="R32" i="31"/>
  <c r="Q32" i="31"/>
  <c r="P32" i="31"/>
  <c r="E32" i="31"/>
  <c r="U32" i="31" s="1"/>
  <c r="S31" i="31"/>
  <c r="R31" i="31"/>
  <c r="Q31" i="31"/>
  <c r="P31" i="31"/>
  <c r="E31" i="31"/>
  <c r="U31" i="31" s="1"/>
  <c r="S30" i="31"/>
  <c r="R30" i="31"/>
  <c r="Q30" i="31"/>
  <c r="P30" i="31"/>
  <c r="E30" i="31"/>
  <c r="T30" i="31" s="1"/>
  <c r="S29" i="31"/>
  <c r="R29" i="31"/>
  <c r="Q29" i="31"/>
  <c r="P29" i="31"/>
  <c r="E29" i="31"/>
  <c r="U29" i="31" s="1"/>
  <c r="T28" i="31"/>
  <c r="S28" i="31"/>
  <c r="R28" i="31"/>
  <c r="Q28" i="31"/>
  <c r="P28" i="31"/>
  <c r="P27" i="31" s="1"/>
  <c r="E28" i="31"/>
  <c r="S27" i="31"/>
  <c r="R27" i="31"/>
  <c r="T26" i="31"/>
  <c r="S26" i="31"/>
  <c r="R26" i="31"/>
  <c r="Q26" i="31"/>
  <c r="P26" i="31"/>
  <c r="E26" i="31"/>
  <c r="U26" i="31" s="1"/>
  <c r="S25" i="31"/>
  <c r="R25" i="31"/>
  <c r="Q25" i="31"/>
  <c r="P25" i="31"/>
  <c r="E25" i="31"/>
  <c r="T25" i="31" s="1"/>
  <c r="T24" i="31"/>
  <c r="S24" i="31"/>
  <c r="R24" i="31"/>
  <c r="Q24" i="31"/>
  <c r="P24" i="31"/>
  <c r="E24" i="31"/>
  <c r="U24" i="31" s="1"/>
  <c r="S23" i="31"/>
  <c r="R23" i="31"/>
  <c r="Q23" i="31"/>
  <c r="P23" i="31"/>
  <c r="E23" i="31"/>
  <c r="U23" i="31" s="1"/>
  <c r="S22" i="31"/>
  <c r="R22" i="31"/>
  <c r="Q22" i="31"/>
  <c r="P22" i="31"/>
  <c r="E22" i="31"/>
  <c r="U22" i="31" s="1"/>
  <c r="S21" i="31"/>
  <c r="R21" i="31"/>
  <c r="Q21" i="31"/>
  <c r="P21" i="31"/>
  <c r="E21" i="31"/>
  <c r="T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U19" i="31" s="1"/>
  <c r="T18" i="31"/>
  <c r="S18" i="31"/>
  <c r="R18" i="31"/>
  <c r="Q18" i="31"/>
  <c r="P18" i="31"/>
  <c r="E18" i="31"/>
  <c r="U18" i="31" s="1"/>
  <c r="S17" i="31"/>
  <c r="R17" i="31"/>
  <c r="Q17" i="31"/>
  <c r="P17" i="31"/>
  <c r="E17" i="31"/>
  <c r="T17" i="31" s="1"/>
  <c r="S16" i="31"/>
  <c r="R16" i="31"/>
  <c r="Q16" i="31"/>
  <c r="P16" i="31"/>
  <c r="E16" i="31"/>
  <c r="U15" i="31"/>
  <c r="S15" i="31"/>
  <c r="R15" i="31"/>
  <c r="Q15" i="31"/>
  <c r="P15" i="31"/>
  <c r="E15" i="31"/>
  <c r="T15" i="31" s="1"/>
  <c r="S14" i="31"/>
  <c r="R14" i="31"/>
  <c r="Q14" i="31"/>
  <c r="P14" i="31"/>
  <c r="E14" i="31"/>
  <c r="U14" i="31" s="1"/>
  <c r="U13" i="31"/>
  <c r="S13" i="31"/>
  <c r="R13" i="31"/>
  <c r="Q13" i="31"/>
  <c r="P13" i="31"/>
  <c r="E13" i="31"/>
  <c r="T13" i="31" s="1"/>
  <c r="S12" i="31"/>
  <c r="R12" i="31"/>
  <c r="Q12" i="31"/>
  <c r="P12" i="31"/>
  <c r="E12" i="31"/>
  <c r="U12" i="31" s="1"/>
  <c r="S11" i="31"/>
  <c r="R11" i="31"/>
  <c r="Q11" i="31"/>
  <c r="P11" i="31"/>
  <c r="E11" i="31"/>
  <c r="U11" i="31" s="1"/>
  <c r="S10" i="31"/>
  <c r="R10" i="31"/>
  <c r="Q10" i="31"/>
  <c r="P10" i="31"/>
  <c r="E10" i="31"/>
  <c r="T10" i="31" s="1"/>
  <c r="S9" i="31"/>
  <c r="R9" i="31"/>
  <c r="S8" i="31"/>
  <c r="R8" i="31"/>
  <c r="S62" i="30"/>
  <c r="R62" i="30"/>
  <c r="S61" i="30"/>
  <c r="R61" i="30"/>
  <c r="Q61" i="30"/>
  <c r="P61" i="30"/>
  <c r="E61" i="30"/>
  <c r="T61" i="30" s="1"/>
  <c r="T60" i="30"/>
  <c r="S60" i="30"/>
  <c r="R60" i="30"/>
  <c r="Q60" i="30"/>
  <c r="P60" i="30"/>
  <c r="P59" i="30" s="1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T56" i="30" s="1"/>
  <c r="E56" i="30"/>
  <c r="U56" i="30" s="1"/>
  <c r="S55" i="30"/>
  <c r="R55" i="30"/>
  <c r="Q55" i="30"/>
  <c r="P55" i="30"/>
  <c r="E55" i="30"/>
  <c r="T55" i="30" s="1"/>
  <c r="U54" i="30"/>
  <c r="S54" i="30"/>
  <c r="R54" i="30"/>
  <c r="Q54" i="30"/>
  <c r="Q53" i="30" s="1"/>
  <c r="P54" i="30"/>
  <c r="E54" i="30"/>
  <c r="T54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T50" i="30" s="1"/>
  <c r="T49" i="30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S45" i="30"/>
  <c r="R45" i="30"/>
  <c r="Q45" i="30"/>
  <c r="P45" i="30"/>
  <c r="E45" i="30"/>
  <c r="U45" i="30" s="1"/>
  <c r="T44" i="30"/>
  <c r="S44" i="30"/>
  <c r="R44" i="30"/>
  <c r="Q44" i="30"/>
  <c r="P44" i="30"/>
  <c r="P43" i="30" s="1"/>
  <c r="E44" i="30"/>
  <c r="S43" i="30"/>
  <c r="R43" i="30"/>
  <c r="S42" i="30"/>
  <c r="R42" i="30"/>
  <c r="S41" i="30"/>
  <c r="R41" i="30"/>
  <c r="Q41" i="30"/>
  <c r="P41" i="30"/>
  <c r="E41" i="30"/>
  <c r="U41" i="30" s="1"/>
  <c r="U40" i="30"/>
  <c r="S40" i="30"/>
  <c r="R40" i="30"/>
  <c r="Q40" i="30"/>
  <c r="P40" i="30"/>
  <c r="E40" i="30"/>
  <c r="T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T35" i="30"/>
  <c r="S35" i="30"/>
  <c r="R35" i="30"/>
  <c r="Q35" i="30"/>
  <c r="P35" i="30"/>
  <c r="E35" i="30"/>
  <c r="U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U32" i="30" s="1"/>
  <c r="P32" i="30"/>
  <c r="E32" i="30"/>
  <c r="U31" i="30"/>
  <c r="S31" i="30"/>
  <c r="R31" i="30"/>
  <c r="Q31" i="30"/>
  <c r="P31" i="30"/>
  <c r="E31" i="30"/>
  <c r="T31" i="30" s="1"/>
  <c r="S30" i="30"/>
  <c r="R30" i="30"/>
  <c r="Q30" i="30"/>
  <c r="P30" i="30"/>
  <c r="T30" i="30" s="1"/>
  <c r="E30" i="30"/>
  <c r="U30" i="30" s="1"/>
  <c r="T29" i="30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U26" i="30" s="1"/>
  <c r="S25" i="30"/>
  <c r="R25" i="30"/>
  <c r="Q25" i="30"/>
  <c r="P25" i="30"/>
  <c r="E25" i="30"/>
  <c r="U25" i="30" s="1"/>
  <c r="T24" i="30"/>
  <c r="S24" i="30"/>
  <c r="R24" i="30"/>
  <c r="Q24" i="30"/>
  <c r="P24" i="30"/>
  <c r="E24" i="30"/>
  <c r="U24" i="30" s="1"/>
  <c r="S23" i="30"/>
  <c r="R23" i="30"/>
  <c r="Q23" i="30"/>
  <c r="P23" i="30"/>
  <c r="E23" i="30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U21" i="30" s="1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U18" i="30"/>
  <c r="S18" i="30"/>
  <c r="R18" i="30"/>
  <c r="Q18" i="30"/>
  <c r="P18" i="30"/>
  <c r="E18" i="30"/>
  <c r="T18" i="30" s="1"/>
  <c r="T17" i="30"/>
  <c r="S17" i="30"/>
  <c r="R17" i="30"/>
  <c r="Q17" i="30"/>
  <c r="P17" i="30"/>
  <c r="E17" i="30"/>
  <c r="U17" i="30" s="1"/>
  <c r="S16" i="30"/>
  <c r="R16" i="30"/>
  <c r="Q16" i="30"/>
  <c r="P16" i="30"/>
  <c r="E16" i="30"/>
  <c r="S15" i="30"/>
  <c r="R15" i="30"/>
  <c r="Q15" i="30"/>
  <c r="P15" i="30"/>
  <c r="E15" i="30"/>
  <c r="U15" i="30" s="1"/>
  <c r="U14" i="30"/>
  <c r="S14" i="30"/>
  <c r="R14" i="30"/>
  <c r="Q14" i="30"/>
  <c r="P14" i="30"/>
  <c r="E14" i="30"/>
  <c r="T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U12" i="30" s="1"/>
  <c r="S11" i="30"/>
  <c r="R11" i="30"/>
  <c r="Q11" i="30"/>
  <c r="P11" i="30"/>
  <c r="E11" i="30"/>
  <c r="U11" i="30" s="1"/>
  <c r="S10" i="30"/>
  <c r="R10" i="30"/>
  <c r="Q10" i="30"/>
  <c r="P10" i="30"/>
  <c r="E10" i="30"/>
  <c r="S9" i="30"/>
  <c r="R9" i="30"/>
  <c r="S8" i="30"/>
  <c r="R8" i="30"/>
  <c r="S62" i="29"/>
  <c r="R62" i="29"/>
  <c r="U61" i="29"/>
  <c r="S61" i="29"/>
  <c r="R61" i="29"/>
  <c r="Q61" i="29"/>
  <c r="P61" i="29"/>
  <c r="E61" i="29"/>
  <c r="T61" i="29" s="1"/>
  <c r="S60" i="29"/>
  <c r="R60" i="29"/>
  <c r="Q60" i="29"/>
  <c r="P60" i="29"/>
  <c r="P59" i="29" s="1"/>
  <c r="E60" i="29"/>
  <c r="E59" i="29" s="1"/>
  <c r="U59" i="29" s="1"/>
  <c r="S59" i="29"/>
  <c r="R59" i="29"/>
  <c r="S58" i="29"/>
  <c r="R58" i="29"/>
  <c r="S57" i="29"/>
  <c r="R57" i="29"/>
  <c r="Q57" i="29"/>
  <c r="P57" i="29"/>
  <c r="E57" i="29"/>
  <c r="U57" i="29" s="1"/>
  <c r="S56" i="29"/>
  <c r="R56" i="29"/>
  <c r="Q56" i="29"/>
  <c r="U56" i="29" s="1"/>
  <c r="P56" i="29"/>
  <c r="T56" i="29" s="1"/>
  <c r="E56" i="29"/>
  <c r="T55" i="29"/>
  <c r="S55" i="29"/>
  <c r="R55" i="29"/>
  <c r="Q55" i="29"/>
  <c r="P55" i="29"/>
  <c r="E55" i="29"/>
  <c r="U55" i="29" s="1"/>
  <c r="S54" i="29"/>
  <c r="R54" i="29"/>
  <c r="Q54" i="29"/>
  <c r="P54" i="29"/>
  <c r="E54" i="29"/>
  <c r="T54" i="29" s="1"/>
  <c r="S53" i="29"/>
  <c r="R53" i="29"/>
  <c r="S52" i="29"/>
  <c r="R52" i="29"/>
  <c r="Q52" i="29"/>
  <c r="P52" i="29"/>
  <c r="E52" i="29"/>
  <c r="U52" i="29" s="1"/>
  <c r="T51" i="29"/>
  <c r="S51" i="29"/>
  <c r="R51" i="29"/>
  <c r="Q51" i="29"/>
  <c r="P51" i="29"/>
  <c r="E51" i="29"/>
  <c r="U51" i="29" s="1"/>
  <c r="S50" i="29"/>
  <c r="R50" i="29"/>
  <c r="Q50" i="29"/>
  <c r="P50" i="29"/>
  <c r="E50" i="29"/>
  <c r="U50" i="29" s="1"/>
  <c r="S49" i="29"/>
  <c r="R49" i="29"/>
  <c r="Q49" i="29"/>
  <c r="P49" i="29"/>
  <c r="E49" i="29"/>
  <c r="U49" i="29" s="1"/>
  <c r="S48" i="29"/>
  <c r="R48" i="29"/>
  <c r="Q48" i="29"/>
  <c r="P48" i="29"/>
  <c r="E48" i="29"/>
  <c r="U48" i="29" s="1"/>
  <c r="U47" i="29"/>
  <c r="S47" i="29"/>
  <c r="R47" i="29"/>
  <c r="Q47" i="29"/>
  <c r="P47" i="29"/>
  <c r="E47" i="29"/>
  <c r="T47" i="29" s="1"/>
  <c r="T46" i="29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Q44" i="29"/>
  <c r="P44" i="29"/>
  <c r="E44" i="29"/>
  <c r="E43" i="29" s="1"/>
  <c r="S43" i="29"/>
  <c r="R43" i="29"/>
  <c r="S42" i="29"/>
  <c r="R42" i="29"/>
  <c r="S41" i="29"/>
  <c r="R41" i="29"/>
  <c r="Q41" i="29"/>
  <c r="P41" i="29"/>
  <c r="E41" i="29"/>
  <c r="U41" i="29" s="1"/>
  <c r="U40" i="29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U37" i="29" s="1"/>
  <c r="S36" i="29"/>
  <c r="R36" i="29"/>
  <c r="Q36" i="29"/>
  <c r="P36" i="29"/>
  <c r="E36" i="29"/>
  <c r="U36" i="29" s="1"/>
  <c r="T35" i="29"/>
  <c r="S35" i="29"/>
  <c r="R35" i="29"/>
  <c r="Q35" i="29"/>
  <c r="P35" i="29"/>
  <c r="E35" i="29"/>
  <c r="U35" i="29" s="1"/>
  <c r="S34" i="29"/>
  <c r="R34" i="29"/>
  <c r="Q34" i="29"/>
  <c r="P34" i="29"/>
  <c r="E34" i="29"/>
  <c r="U34" i="29" s="1"/>
  <c r="T33" i="29"/>
  <c r="S33" i="29"/>
  <c r="R33" i="29"/>
  <c r="Q33" i="29"/>
  <c r="P33" i="29"/>
  <c r="E33" i="29"/>
  <c r="U33" i="29" s="1"/>
  <c r="S32" i="29"/>
  <c r="R32" i="29"/>
  <c r="Q32" i="29"/>
  <c r="U32" i="29" s="1"/>
  <c r="P32" i="29"/>
  <c r="E32" i="29"/>
  <c r="S31" i="29"/>
  <c r="R31" i="29"/>
  <c r="Q31" i="29"/>
  <c r="P31" i="29"/>
  <c r="E31" i="29"/>
  <c r="U31" i="29" s="1"/>
  <c r="S30" i="29"/>
  <c r="R30" i="29"/>
  <c r="Q30" i="29"/>
  <c r="P30" i="29"/>
  <c r="E30" i="29"/>
  <c r="U30" i="29" s="1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U25" i="29" s="1"/>
  <c r="S24" i="29"/>
  <c r="R24" i="29"/>
  <c r="Q24" i="29"/>
  <c r="P24" i="29"/>
  <c r="E24" i="29"/>
  <c r="U24" i="29" s="1"/>
  <c r="S23" i="29"/>
  <c r="R23" i="29"/>
  <c r="Q23" i="29"/>
  <c r="P23" i="29"/>
  <c r="E23" i="29"/>
  <c r="S22" i="29"/>
  <c r="R22" i="29"/>
  <c r="Q22" i="29"/>
  <c r="P22" i="29"/>
  <c r="E22" i="29"/>
  <c r="U22" i="29" s="1"/>
  <c r="S21" i="29"/>
  <c r="R21" i="29"/>
  <c r="Q21" i="29"/>
  <c r="P21" i="29"/>
  <c r="E21" i="29"/>
  <c r="U21" i="29" s="1"/>
  <c r="U20" i="29"/>
  <c r="S20" i="29"/>
  <c r="R20" i="29"/>
  <c r="Q20" i="29"/>
  <c r="P20" i="29"/>
  <c r="E20" i="29"/>
  <c r="T20" i="29" s="1"/>
  <c r="T19" i="29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S17" i="29"/>
  <c r="R17" i="29"/>
  <c r="Q17" i="29"/>
  <c r="P17" i="29"/>
  <c r="E17" i="29"/>
  <c r="U17" i="29" s="1"/>
  <c r="S16" i="29"/>
  <c r="R16" i="29"/>
  <c r="Q16" i="29"/>
  <c r="U16" i="29" s="1"/>
  <c r="P16" i="29"/>
  <c r="T16" i="29" s="1"/>
  <c r="E16" i="29"/>
  <c r="S15" i="29"/>
  <c r="R15" i="29"/>
  <c r="Q15" i="29"/>
  <c r="P15" i="29"/>
  <c r="E15" i="29"/>
  <c r="U15" i="29" s="1"/>
  <c r="S14" i="29"/>
  <c r="R14" i="29"/>
  <c r="Q14" i="29"/>
  <c r="P14" i="29"/>
  <c r="E14" i="29"/>
  <c r="U14" i="29" s="1"/>
  <c r="S13" i="29"/>
  <c r="R13" i="29"/>
  <c r="Q13" i="29"/>
  <c r="P13" i="29"/>
  <c r="E13" i="29"/>
  <c r="U13" i="29" s="1"/>
  <c r="U12" i="29"/>
  <c r="S12" i="29"/>
  <c r="R12" i="29"/>
  <c r="Q12" i="29"/>
  <c r="P12" i="29"/>
  <c r="E12" i="29"/>
  <c r="T12" i="29" s="1"/>
  <c r="U11" i="29"/>
  <c r="T11" i="29"/>
  <c r="S11" i="29"/>
  <c r="R11" i="29"/>
  <c r="Q11" i="29"/>
  <c r="P11" i="29"/>
  <c r="E11" i="29"/>
  <c r="S10" i="29"/>
  <c r="R10" i="29"/>
  <c r="Q10" i="29"/>
  <c r="P10" i="29"/>
  <c r="E10" i="29"/>
  <c r="S9" i="29"/>
  <c r="R9" i="29"/>
  <c r="S8" i="29"/>
  <c r="R8" i="29"/>
  <c r="S62" i="28"/>
  <c r="R62" i="28"/>
  <c r="S61" i="28"/>
  <c r="R61" i="28"/>
  <c r="Q61" i="28"/>
  <c r="P61" i="28"/>
  <c r="E61" i="28"/>
  <c r="U61" i="28" s="1"/>
  <c r="S60" i="28"/>
  <c r="R60" i="28"/>
  <c r="Q60" i="28"/>
  <c r="Q59" i="28" s="1"/>
  <c r="P60" i="28"/>
  <c r="E60" i="28"/>
  <c r="U60" i="28" s="1"/>
  <c r="S59" i="28"/>
  <c r="R59" i="28"/>
  <c r="S58" i="28"/>
  <c r="R58" i="28"/>
  <c r="S57" i="28"/>
  <c r="R57" i="28"/>
  <c r="Q57" i="28"/>
  <c r="P57" i="28"/>
  <c r="E57" i="28"/>
  <c r="U57" i="28" s="1"/>
  <c r="S56" i="28"/>
  <c r="R56" i="28"/>
  <c r="Q56" i="28"/>
  <c r="P56" i="28"/>
  <c r="E56" i="28"/>
  <c r="U56" i="28" s="1"/>
  <c r="S55" i="28"/>
  <c r="R55" i="28"/>
  <c r="Q55" i="28"/>
  <c r="P55" i="28"/>
  <c r="E55" i="28"/>
  <c r="U55" i="28" s="1"/>
  <c r="S54" i="28"/>
  <c r="R54" i="28"/>
  <c r="Q54" i="28"/>
  <c r="P54" i="28"/>
  <c r="E54" i="28"/>
  <c r="U54" i="28" s="1"/>
  <c r="S53" i="28"/>
  <c r="R53" i="28"/>
  <c r="S52" i="28"/>
  <c r="R52" i="28"/>
  <c r="Q52" i="28"/>
  <c r="U52" i="28" s="1"/>
  <c r="P52" i="28"/>
  <c r="T52" i="28" s="1"/>
  <c r="E52" i="28"/>
  <c r="T51" i="28"/>
  <c r="S51" i="28"/>
  <c r="R51" i="28"/>
  <c r="Q51" i="28"/>
  <c r="P51" i="28"/>
  <c r="E51" i="28"/>
  <c r="U51" i="28" s="1"/>
  <c r="S50" i="28"/>
  <c r="R50" i="28"/>
  <c r="Q50" i="28"/>
  <c r="P50" i="28"/>
  <c r="E50" i="28"/>
  <c r="U50" i="28" s="1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U48" i="28" s="1"/>
  <c r="S47" i="28"/>
  <c r="R47" i="28"/>
  <c r="Q47" i="28"/>
  <c r="P47" i="28"/>
  <c r="E47" i="28"/>
  <c r="U47" i="28" s="1"/>
  <c r="S46" i="28"/>
  <c r="R46" i="28"/>
  <c r="Q46" i="28"/>
  <c r="P46" i="28"/>
  <c r="E46" i="28"/>
  <c r="U46" i="28" s="1"/>
  <c r="U45" i="28"/>
  <c r="S45" i="28"/>
  <c r="R45" i="28"/>
  <c r="Q45" i="28"/>
  <c r="P45" i="28"/>
  <c r="E45" i="28"/>
  <c r="T45" i="28" s="1"/>
  <c r="S44" i="28"/>
  <c r="R44" i="28"/>
  <c r="Q44" i="28"/>
  <c r="P44" i="28"/>
  <c r="E44" i="28"/>
  <c r="S43" i="28"/>
  <c r="R43" i="28"/>
  <c r="S42" i="28"/>
  <c r="R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U40" i="28" s="1"/>
  <c r="T39" i="28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T37" i="28"/>
  <c r="S37" i="28"/>
  <c r="R37" i="28"/>
  <c r="Q37" i="28"/>
  <c r="P37" i="28"/>
  <c r="E37" i="28"/>
  <c r="U37" i="28" s="1"/>
  <c r="S36" i="28"/>
  <c r="R36" i="28"/>
  <c r="Q36" i="28"/>
  <c r="P36" i="28"/>
  <c r="E36" i="28"/>
  <c r="U36" i="28" s="1"/>
  <c r="U35" i="28"/>
  <c r="S35" i="28"/>
  <c r="R35" i="28"/>
  <c r="Q35" i="28"/>
  <c r="P35" i="28"/>
  <c r="E35" i="28"/>
  <c r="T35" i="28" s="1"/>
  <c r="T34" i="28"/>
  <c r="S34" i="28"/>
  <c r="R34" i="28"/>
  <c r="Q34" i="28"/>
  <c r="P34" i="28"/>
  <c r="E34" i="28"/>
  <c r="U34" i="28" s="1"/>
  <c r="S33" i="28"/>
  <c r="R33" i="28"/>
  <c r="Q33" i="28"/>
  <c r="P33" i="28"/>
  <c r="E33" i="28"/>
  <c r="U33" i="28" s="1"/>
  <c r="S32" i="28"/>
  <c r="R32" i="28"/>
  <c r="Q32" i="28"/>
  <c r="P32" i="28"/>
  <c r="E32" i="28"/>
  <c r="U32" i="28" s="1"/>
  <c r="S31" i="28"/>
  <c r="R31" i="28"/>
  <c r="Q31" i="28"/>
  <c r="P31" i="28"/>
  <c r="E31" i="28"/>
  <c r="U31" i="28" s="1"/>
  <c r="S30" i="28"/>
  <c r="R30" i="28"/>
  <c r="Q30" i="28"/>
  <c r="P30" i="28"/>
  <c r="E30" i="28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U25" i="28" s="1"/>
  <c r="T24" i="28"/>
  <c r="S24" i="28"/>
  <c r="R24" i="28"/>
  <c r="Q24" i="28"/>
  <c r="P24" i="28"/>
  <c r="E24" i="28"/>
  <c r="U24" i="28" s="1"/>
  <c r="S23" i="28"/>
  <c r="R23" i="28"/>
  <c r="Q23" i="28"/>
  <c r="P23" i="28"/>
  <c r="E23" i="28"/>
  <c r="T22" i="28"/>
  <c r="S22" i="28"/>
  <c r="R22" i="28"/>
  <c r="Q22" i="28"/>
  <c r="P22" i="28"/>
  <c r="E22" i="28"/>
  <c r="U22" i="28" s="1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U19" i="28" s="1"/>
  <c r="U18" i="28"/>
  <c r="S18" i="28"/>
  <c r="R18" i="28"/>
  <c r="Q18" i="28"/>
  <c r="P18" i="28"/>
  <c r="E18" i="28"/>
  <c r="T18" i="28" s="1"/>
  <c r="T17" i="28"/>
  <c r="S17" i="28"/>
  <c r="R17" i="28"/>
  <c r="Q17" i="28"/>
  <c r="P17" i="28"/>
  <c r="E17" i="28"/>
  <c r="U17" i="28" s="1"/>
  <c r="S16" i="28"/>
  <c r="R16" i="28"/>
  <c r="Q16" i="28"/>
  <c r="P16" i="28"/>
  <c r="T16" i="28" s="1"/>
  <c r="E16" i="28"/>
  <c r="S15" i="28"/>
  <c r="R15" i="28"/>
  <c r="Q15" i="28"/>
  <c r="P15" i="28"/>
  <c r="E15" i="28"/>
  <c r="U15" i="28" s="1"/>
  <c r="U14" i="28"/>
  <c r="S14" i="28"/>
  <c r="R14" i="28"/>
  <c r="Q14" i="28"/>
  <c r="P14" i="28"/>
  <c r="E14" i="28"/>
  <c r="T14" i="28" s="1"/>
  <c r="T13" i="28"/>
  <c r="S13" i="28"/>
  <c r="R13" i="28"/>
  <c r="Q13" i="28"/>
  <c r="P13" i="28"/>
  <c r="E13" i="28"/>
  <c r="U13" i="28" s="1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8" i="28"/>
  <c r="R8" i="28"/>
  <c r="S62" i="27"/>
  <c r="R62" i="27"/>
  <c r="U61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E59" i="27" s="1"/>
  <c r="U59" i="27" s="1"/>
  <c r="S59" i="27"/>
  <c r="R59" i="27"/>
  <c r="S58" i="27"/>
  <c r="R58" i="27"/>
  <c r="S57" i="27"/>
  <c r="R57" i="27"/>
  <c r="Q57" i="27"/>
  <c r="P57" i="27"/>
  <c r="E57" i="27"/>
  <c r="U57" i="27" s="1"/>
  <c r="S56" i="27"/>
  <c r="R56" i="27"/>
  <c r="Q56" i="27"/>
  <c r="U56" i="27" s="1"/>
  <c r="P56" i="27"/>
  <c r="T56" i="27" s="1"/>
  <c r="E56" i="27"/>
  <c r="T55" i="27"/>
  <c r="S55" i="27"/>
  <c r="R55" i="27"/>
  <c r="Q55" i="27"/>
  <c r="P55" i="27"/>
  <c r="E55" i="27"/>
  <c r="U55" i="27" s="1"/>
  <c r="S54" i="27"/>
  <c r="R54" i="27"/>
  <c r="Q54" i="27"/>
  <c r="P54" i="27"/>
  <c r="E54" i="27"/>
  <c r="T54" i="27" s="1"/>
  <c r="S53" i="27"/>
  <c r="R53" i="27"/>
  <c r="S52" i="27"/>
  <c r="R52" i="27"/>
  <c r="Q52" i="27"/>
  <c r="P52" i="27"/>
  <c r="E52" i="27"/>
  <c r="U52" i="27" s="1"/>
  <c r="T51" i="27"/>
  <c r="S51" i="27"/>
  <c r="R51" i="27"/>
  <c r="Q51" i="27"/>
  <c r="P51" i="27"/>
  <c r="E51" i="27"/>
  <c r="U51" i="27" s="1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U47" i="27"/>
  <c r="S47" i="27"/>
  <c r="R47" i="27"/>
  <c r="Q47" i="27"/>
  <c r="P47" i="27"/>
  <c r="E47" i="27"/>
  <c r="T47" i="27" s="1"/>
  <c r="T46" i="27"/>
  <c r="S46" i="27"/>
  <c r="R46" i="27"/>
  <c r="Q46" i="27"/>
  <c r="P46" i="27"/>
  <c r="E46" i="27"/>
  <c r="U46" i="27" s="1"/>
  <c r="S45" i="27"/>
  <c r="R45" i="27"/>
  <c r="Q45" i="27"/>
  <c r="P45" i="27"/>
  <c r="E45" i="27"/>
  <c r="U45" i="27" s="1"/>
  <c r="S44" i="27"/>
  <c r="R44" i="27"/>
  <c r="Q44" i="27"/>
  <c r="P44" i="27"/>
  <c r="E44" i="27"/>
  <c r="E43" i="27" s="1"/>
  <c r="U43" i="27" s="1"/>
  <c r="S43" i="27"/>
  <c r="R43" i="27"/>
  <c r="S42" i="27"/>
  <c r="R42" i="27"/>
  <c r="S41" i="27"/>
  <c r="R41" i="27"/>
  <c r="Q41" i="27"/>
  <c r="P41" i="27"/>
  <c r="E41" i="27"/>
  <c r="U41" i="27" s="1"/>
  <c r="U40" i="27"/>
  <c r="S40" i="27"/>
  <c r="R40" i="27"/>
  <c r="Q40" i="27"/>
  <c r="P40" i="27"/>
  <c r="E40" i="27"/>
  <c r="T40" i="27" s="1"/>
  <c r="S39" i="27"/>
  <c r="R39" i="27"/>
  <c r="Q39" i="27"/>
  <c r="P39" i="27"/>
  <c r="E39" i="27"/>
  <c r="U39" i="27" s="1"/>
  <c r="S38" i="27"/>
  <c r="R38" i="27"/>
  <c r="Q38" i="27"/>
  <c r="P38" i="27"/>
  <c r="E38" i="27"/>
  <c r="U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T35" i="27"/>
  <c r="S35" i="27"/>
  <c r="R35" i="27"/>
  <c r="Q35" i="27"/>
  <c r="P35" i="27"/>
  <c r="E35" i="27"/>
  <c r="U35" i="27" s="1"/>
  <c r="S34" i="27"/>
  <c r="R34" i="27"/>
  <c r="Q34" i="27"/>
  <c r="P34" i="27"/>
  <c r="E34" i="27"/>
  <c r="U34" i="27" s="1"/>
  <c r="T33" i="27"/>
  <c r="S33" i="27"/>
  <c r="R33" i="27"/>
  <c r="Q33" i="27"/>
  <c r="P33" i="27"/>
  <c r="E33" i="27"/>
  <c r="U33" i="27" s="1"/>
  <c r="S32" i="27"/>
  <c r="R32" i="27"/>
  <c r="Q32" i="27"/>
  <c r="U32" i="27" s="1"/>
  <c r="P32" i="27"/>
  <c r="E32" i="27"/>
  <c r="S31" i="27"/>
  <c r="R31" i="27"/>
  <c r="Q31" i="27"/>
  <c r="P31" i="27"/>
  <c r="E31" i="27"/>
  <c r="U31" i="27" s="1"/>
  <c r="S30" i="27"/>
  <c r="R30" i="27"/>
  <c r="Q30" i="27"/>
  <c r="P30" i="27"/>
  <c r="E30" i="27"/>
  <c r="U30" i="27" s="1"/>
  <c r="S29" i="27"/>
  <c r="R29" i="27"/>
  <c r="Q29" i="27"/>
  <c r="P29" i="27"/>
  <c r="E29" i="27"/>
  <c r="U29" i="27" s="1"/>
  <c r="S28" i="27"/>
  <c r="R28" i="27"/>
  <c r="Q28" i="27"/>
  <c r="P28" i="27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U17" i="27" s="1"/>
  <c r="S16" i="27"/>
  <c r="R16" i="27"/>
  <c r="Q16" i="27"/>
  <c r="U16" i="27" s="1"/>
  <c r="P16" i="27"/>
  <c r="T16" i="27" s="1"/>
  <c r="E16" i="27"/>
  <c r="U15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T10" i="27"/>
  <c r="S10" i="27"/>
  <c r="R10" i="27"/>
  <c r="Q10" i="27"/>
  <c r="P10" i="27"/>
  <c r="P9" i="27" s="1"/>
  <c r="E10" i="27"/>
  <c r="S9" i="27"/>
  <c r="R9" i="27"/>
  <c r="S8" i="27"/>
  <c r="R8" i="27"/>
  <c r="S62" i="26"/>
  <c r="R62" i="26"/>
  <c r="S61" i="26"/>
  <c r="R61" i="26"/>
  <c r="Q61" i="26"/>
  <c r="P61" i="26"/>
  <c r="E61" i="26"/>
  <c r="U61" i="26" s="1"/>
  <c r="S60" i="26"/>
  <c r="R60" i="26"/>
  <c r="Q60" i="26"/>
  <c r="Q59" i="26" s="1"/>
  <c r="P60" i="26"/>
  <c r="P59" i="26" s="1"/>
  <c r="E60" i="26"/>
  <c r="U60" i="26" s="1"/>
  <c r="S59" i="26"/>
  <c r="R59" i="26"/>
  <c r="S58" i="26"/>
  <c r="R58" i="26"/>
  <c r="U57" i="26"/>
  <c r="S57" i="26"/>
  <c r="R57" i="26"/>
  <c r="Q57" i="26"/>
  <c r="P57" i="26"/>
  <c r="E57" i="26"/>
  <c r="T57" i="26" s="1"/>
  <c r="S56" i="26"/>
  <c r="R56" i="26"/>
  <c r="Q56" i="26"/>
  <c r="P56" i="26"/>
  <c r="E56" i="26"/>
  <c r="U56" i="26" s="1"/>
  <c r="S55" i="26"/>
  <c r="R55" i="26"/>
  <c r="Q55" i="26"/>
  <c r="P55" i="26"/>
  <c r="E55" i="26"/>
  <c r="U55" i="26" s="1"/>
  <c r="S54" i="26"/>
  <c r="R54" i="26"/>
  <c r="Q54" i="26"/>
  <c r="P54" i="26"/>
  <c r="E54" i="26"/>
  <c r="U54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U50" i="26" s="1"/>
  <c r="U49" i="26"/>
  <c r="S49" i="26"/>
  <c r="R49" i="26"/>
  <c r="Q49" i="26"/>
  <c r="P49" i="26"/>
  <c r="E49" i="26"/>
  <c r="T49" i="26" s="1"/>
  <c r="T48" i="26"/>
  <c r="S48" i="26"/>
  <c r="R48" i="26"/>
  <c r="Q48" i="26"/>
  <c r="P48" i="26"/>
  <c r="E48" i="26"/>
  <c r="U48" i="26" s="1"/>
  <c r="S47" i="26"/>
  <c r="R47" i="26"/>
  <c r="Q47" i="26"/>
  <c r="P47" i="26"/>
  <c r="E47" i="26"/>
  <c r="U47" i="26" s="1"/>
  <c r="S46" i="26"/>
  <c r="R46" i="26"/>
  <c r="Q46" i="26"/>
  <c r="P46" i="26"/>
  <c r="E46" i="26"/>
  <c r="U46" i="26" s="1"/>
  <c r="S45" i="26"/>
  <c r="R45" i="26"/>
  <c r="Q45" i="26"/>
  <c r="P45" i="26"/>
  <c r="E45" i="26"/>
  <c r="U45" i="26" s="1"/>
  <c r="U44" i="26"/>
  <c r="S44" i="26"/>
  <c r="R44" i="26"/>
  <c r="Q44" i="26"/>
  <c r="Q43" i="26" s="1"/>
  <c r="P44" i="26"/>
  <c r="E44" i="26"/>
  <c r="T44" i="26" s="1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T37" i="26"/>
  <c r="S37" i="26"/>
  <c r="R37" i="26"/>
  <c r="Q37" i="26"/>
  <c r="P37" i="26"/>
  <c r="E37" i="26"/>
  <c r="U37" i="26" s="1"/>
  <c r="S36" i="26"/>
  <c r="R36" i="26"/>
  <c r="Q36" i="26"/>
  <c r="P36" i="26"/>
  <c r="E36" i="26"/>
  <c r="U36" i="26" s="1"/>
  <c r="T35" i="26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U31" i="26"/>
  <c r="S31" i="26"/>
  <c r="R31" i="26"/>
  <c r="Q31" i="26"/>
  <c r="P31" i="26"/>
  <c r="E31" i="26"/>
  <c r="T31" i="26" s="1"/>
  <c r="S30" i="26"/>
  <c r="R30" i="26"/>
  <c r="Q30" i="26"/>
  <c r="P30" i="26"/>
  <c r="E30" i="26"/>
  <c r="T29" i="26"/>
  <c r="S29" i="26"/>
  <c r="R29" i="26"/>
  <c r="Q29" i="26"/>
  <c r="P29" i="26"/>
  <c r="E29" i="26"/>
  <c r="U29" i="26" s="1"/>
  <c r="S28" i="26"/>
  <c r="R28" i="26"/>
  <c r="Q28" i="26"/>
  <c r="P28" i="26"/>
  <c r="E28" i="26"/>
  <c r="S27" i="26"/>
  <c r="R27" i="26"/>
  <c r="S26" i="26"/>
  <c r="R26" i="26"/>
  <c r="Q26" i="26"/>
  <c r="P26" i="26"/>
  <c r="E26" i="26"/>
  <c r="U26" i="26" s="1"/>
  <c r="U25" i="26"/>
  <c r="S25" i="26"/>
  <c r="R25" i="26"/>
  <c r="Q25" i="26"/>
  <c r="P25" i="26"/>
  <c r="E25" i="26"/>
  <c r="T25" i="26" s="1"/>
  <c r="S24" i="26"/>
  <c r="R24" i="26"/>
  <c r="Q24" i="26"/>
  <c r="P24" i="26"/>
  <c r="E24" i="26"/>
  <c r="U24" i="26" s="1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T20" i="26"/>
  <c r="S20" i="26"/>
  <c r="R20" i="26"/>
  <c r="Q20" i="26"/>
  <c r="P20" i="26"/>
  <c r="E20" i="26"/>
  <c r="U20" i="26" s="1"/>
  <c r="S19" i="26"/>
  <c r="R19" i="26"/>
  <c r="Q19" i="26"/>
  <c r="P19" i="26"/>
  <c r="E19" i="26"/>
  <c r="U19" i="26" s="1"/>
  <c r="T18" i="26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T16" i="26" s="1"/>
  <c r="E16" i="26"/>
  <c r="U16" i="26" s="1"/>
  <c r="S15" i="26"/>
  <c r="R15" i="26"/>
  <c r="Q15" i="26"/>
  <c r="P15" i="26"/>
  <c r="E15" i="26"/>
  <c r="U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S11" i="26"/>
  <c r="R11" i="26"/>
  <c r="Q11" i="26"/>
  <c r="P11" i="26"/>
  <c r="E11" i="26"/>
  <c r="U11" i="26" s="1"/>
  <c r="U10" i="26"/>
  <c r="S10" i="26"/>
  <c r="R10" i="26"/>
  <c r="Q10" i="26"/>
  <c r="P10" i="26"/>
  <c r="E10" i="26"/>
  <c r="T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T60" i="25"/>
  <c r="S60" i="25"/>
  <c r="R60" i="25"/>
  <c r="Q60" i="25"/>
  <c r="P60" i="25"/>
  <c r="P59" i="25" s="1"/>
  <c r="E60" i="25"/>
  <c r="E59" i="25" s="1"/>
  <c r="U59" i="25" s="1"/>
  <c r="S59" i="25"/>
  <c r="R59" i="25"/>
  <c r="S58" i="25"/>
  <c r="R58" i="25"/>
  <c r="S57" i="25"/>
  <c r="R57" i="25"/>
  <c r="Q57" i="25"/>
  <c r="P57" i="25"/>
  <c r="E57" i="25"/>
  <c r="U57" i="25" s="1"/>
  <c r="S56" i="25"/>
  <c r="R56" i="25"/>
  <c r="Q56" i="25"/>
  <c r="U56" i="25" s="1"/>
  <c r="P56" i="25"/>
  <c r="T56" i="25" s="1"/>
  <c r="E56" i="25"/>
  <c r="U55" i="25"/>
  <c r="S55" i="25"/>
  <c r="R55" i="25"/>
  <c r="Q55" i="25"/>
  <c r="P55" i="25"/>
  <c r="E55" i="25"/>
  <c r="T55" i="25" s="1"/>
  <c r="S54" i="25"/>
  <c r="R54" i="25"/>
  <c r="Q54" i="25"/>
  <c r="P54" i="25"/>
  <c r="P53" i="25" s="1"/>
  <c r="E54" i="25"/>
  <c r="T54" i="25" s="1"/>
  <c r="S53" i="25"/>
  <c r="R53" i="25"/>
  <c r="S52" i="25"/>
  <c r="R52" i="25"/>
  <c r="Q52" i="25"/>
  <c r="P52" i="25"/>
  <c r="E52" i="25"/>
  <c r="U52" i="25" s="1"/>
  <c r="U51" i="25"/>
  <c r="S51" i="25"/>
  <c r="R51" i="25"/>
  <c r="Q51" i="25"/>
  <c r="P51" i="25"/>
  <c r="E51" i="25"/>
  <c r="T51" i="25" s="1"/>
  <c r="T50" i="25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U46" i="25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T37" i="25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U35" i="25" s="1"/>
  <c r="S34" i="25"/>
  <c r="R34" i="25"/>
  <c r="Q34" i="25"/>
  <c r="P34" i="25"/>
  <c r="E34" i="25"/>
  <c r="U34" i="25" s="1"/>
  <c r="S33" i="25"/>
  <c r="R33" i="25"/>
  <c r="Q33" i="25"/>
  <c r="P33" i="25"/>
  <c r="E33" i="25"/>
  <c r="S32" i="25"/>
  <c r="R32" i="25"/>
  <c r="Q32" i="25"/>
  <c r="P32" i="25"/>
  <c r="T32" i="25" s="1"/>
  <c r="E32" i="25"/>
  <c r="S31" i="25"/>
  <c r="R31" i="25"/>
  <c r="Q31" i="25"/>
  <c r="P31" i="25"/>
  <c r="E31" i="25"/>
  <c r="U31" i="25" s="1"/>
  <c r="S30" i="25"/>
  <c r="R30" i="25"/>
  <c r="Q30" i="25"/>
  <c r="P30" i="25"/>
  <c r="E30" i="25"/>
  <c r="U30" i="25" s="1"/>
  <c r="S29" i="25"/>
  <c r="R29" i="25"/>
  <c r="Q29" i="25"/>
  <c r="P29" i="25"/>
  <c r="E29" i="25"/>
  <c r="U29" i="25" s="1"/>
  <c r="U28" i="25"/>
  <c r="S28" i="25"/>
  <c r="R28" i="25"/>
  <c r="Q28" i="25"/>
  <c r="Q27" i="25" s="1"/>
  <c r="P28" i="25"/>
  <c r="E28" i="25"/>
  <c r="T28" i="25" s="1"/>
  <c r="S27" i="25"/>
  <c r="R27" i="25"/>
  <c r="S26" i="25"/>
  <c r="R26" i="25"/>
  <c r="Q26" i="25"/>
  <c r="P26" i="25"/>
  <c r="E26" i="25"/>
  <c r="U26" i="25" s="1"/>
  <c r="S25" i="25"/>
  <c r="R25" i="25"/>
  <c r="Q25" i="25"/>
  <c r="P25" i="25"/>
  <c r="E25" i="25"/>
  <c r="U25" i="25" s="1"/>
  <c r="U24" i="25"/>
  <c r="S24" i="25"/>
  <c r="R24" i="25"/>
  <c r="Q24" i="25"/>
  <c r="P24" i="25"/>
  <c r="E24" i="25"/>
  <c r="T24" i="25" s="1"/>
  <c r="T23" i="25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U19" i="25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U17" i="25" s="1"/>
  <c r="S16" i="25"/>
  <c r="R16" i="25"/>
  <c r="Q16" i="25"/>
  <c r="U16" i="25" s="1"/>
  <c r="P16" i="25"/>
  <c r="E16" i="25"/>
  <c r="T15" i="25"/>
  <c r="S15" i="25"/>
  <c r="R15" i="25"/>
  <c r="Q15" i="25"/>
  <c r="P15" i="25"/>
  <c r="E15" i="25"/>
  <c r="U15" i="25" s="1"/>
  <c r="S14" i="25"/>
  <c r="R14" i="25"/>
  <c r="Q14" i="25"/>
  <c r="P14" i="25"/>
  <c r="E14" i="25"/>
  <c r="U14" i="25" s="1"/>
  <c r="S13" i="25"/>
  <c r="R13" i="25"/>
  <c r="Q13" i="25"/>
  <c r="P13" i="25"/>
  <c r="E13" i="25"/>
  <c r="U13" i="25" s="1"/>
  <c r="S12" i="25"/>
  <c r="R12" i="25"/>
  <c r="Q12" i="25"/>
  <c r="P12" i="25"/>
  <c r="E12" i="25"/>
  <c r="U12" i="25" s="1"/>
  <c r="U11" i="25"/>
  <c r="S11" i="25"/>
  <c r="R11" i="25"/>
  <c r="Q11" i="25"/>
  <c r="P11" i="25"/>
  <c r="E11" i="25"/>
  <c r="T11" i="25" s="1"/>
  <c r="S10" i="25"/>
  <c r="R10" i="25"/>
  <c r="Q10" i="25"/>
  <c r="P10" i="25"/>
  <c r="E10" i="25"/>
  <c r="T10" i="25" s="1"/>
  <c r="S9" i="25"/>
  <c r="R9" i="25"/>
  <c r="S8" i="25"/>
  <c r="R8" i="25"/>
  <c r="S62" i="24"/>
  <c r="R62" i="24"/>
  <c r="S61" i="24"/>
  <c r="R61" i="24"/>
  <c r="Q61" i="24"/>
  <c r="P61" i="24"/>
  <c r="E61" i="24"/>
  <c r="U61" i="24" s="1"/>
  <c r="U60" i="24"/>
  <c r="S60" i="24"/>
  <c r="R60" i="24"/>
  <c r="Q60" i="24"/>
  <c r="Q59" i="24" s="1"/>
  <c r="P60" i="24"/>
  <c r="P59" i="24" s="1"/>
  <c r="E60" i="24"/>
  <c r="T60" i="24" s="1"/>
  <c r="S59" i="24"/>
  <c r="R59" i="24"/>
  <c r="S58" i="24"/>
  <c r="R58" i="24"/>
  <c r="T57" i="24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U55" i="24" s="1"/>
  <c r="S54" i="24"/>
  <c r="R54" i="24"/>
  <c r="Q54" i="24"/>
  <c r="P54" i="24"/>
  <c r="E54" i="24"/>
  <c r="U54" i="24" s="1"/>
  <c r="S53" i="24"/>
  <c r="R53" i="24"/>
  <c r="S52" i="24"/>
  <c r="R52" i="24"/>
  <c r="Q52" i="24"/>
  <c r="P52" i="24"/>
  <c r="E52" i="24"/>
  <c r="U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U49" i="24"/>
  <c r="S49" i="24"/>
  <c r="R49" i="24"/>
  <c r="Q49" i="24"/>
  <c r="P49" i="24"/>
  <c r="E49" i="24"/>
  <c r="T49" i="24" s="1"/>
  <c r="T48" i="24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U44" i="24"/>
  <c r="S44" i="24"/>
  <c r="R44" i="24"/>
  <c r="Q44" i="24"/>
  <c r="Q43" i="24" s="1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T37" i="24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T35" i="24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S33" i="24"/>
  <c r="R33" i="24"/>
  <c r="Q33" i="24"/>
  <c r="P33" i="24"/>
  <c r="E33" i="24"/>
  <c r="U33" i="24" s="1"/>
  <c r="S32" i="24"/>
  <c r="R32" i="24"/>
  <c r="Q32" i="24"/>
  <c r="P32" i="24"/>
  <c r="E32" i="24"/>
  <c r="U32" i="24" s="1"/>
  <c r="U31" i="24"/>
  <c r="S31" i="24"/>
  <c r="R31" i="24"/>
  <c r="Q31" i="24"/>
  <c r="P31" i="24"/>
  <c r="E31" i="24"/>
  <c r="T31" i="24" s="1"/>
  <c r="S30" i="24"/>
  <c r="R30" i="24"/>
  <c r="Q30" i="24"/>
  <c r="P30" i="24"/>
  <c r="T30" i="24" s="1"/>
  <c r="E30" i="24"/>
  <c r="T29" i="24"/>
  <c r="S29" i="24"/>
  <c r="R29" i="24"/>
  <c r="Q29" i="24"/>
  <c r="P29" i="24"/>
  <c r="E29" i="24"/>
  <c r="U29" i="24" s="1"/>
  <c r="S28" i="24"/>
  <c r="R28" i="24"/>
  <c r="Q28" i="24"/>
  <c r="P28" i="24"/>
  <c r="E28" i="24"/>
  <c r="S27" i="24"/>
  <c r="R27" i="24"/>
  <c r="T26" i="24"/>
  <c r="S26" i="24"/>
  <c r="R26" i="24"/>
  <c r="Q26" i="24"/>
  <c r="P26" i="24"/>
  <c r="E26" i="24"/>
  <c r="U26" i="24" s="1"/>
  <c r="U25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T21" i="24"/>
  <c r="S21" i="24"/>
  <c r="R21" i="24"/>
  <c r="Q21" i="24"/>
  <c r="P21" i="24"/>
  <c r="E21" i="24"/>
  <c r="U21" i="24" s="1"/>
  <c r="T20" i="24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T18" i="24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T16" i="24" s="1"/>
  <c r="E16" i="24"/>
  <c r="U16" i="24" s="1"/>
  <c r="S15" i="24"/>
  <c r="R15" i="24"/>
  <c r="Q15" i="24"/>
  <c r="P15" i="24"/>
  <c r="E15" i="24"/>
  <c r="U15" i="24" s="1"/>
  <c r="T14" i="24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U10" i="24"/>
  <c r="S10" i="24"/>
  <c r="R10" i="24"/>
  <c r="Q10" i="24"/>
  <c r="P10" i="24"/>
  <c r="E10" i="24"/>
  <c r="T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T60" i="23"/>
  <c r="S60" i="23"/>
  <c r="R60" i="23"/>
  <c r="Q60" i="23"/>
  <c r="P60" i="23"/>
  <c r="P59" i="23" s="1"/>
  <c r="E60" i="23"/>
  <c r="E59" i="23" s="1"/>
  <c r="U59" i="23" s="1"/>
  <c r="S59" i="23"/>
  <c r="R59" i="23"/>
  <c r="S58" i="23"/>
  <c r="R58" i="23"/>
  <c r="S57" i="23"/>
  <c r="R57" i="23"/>
  <c r="Q57" i="23"/>
  <c r="P57" i="23"/>
  <c r="E57" i="23"/>
  <c r="U57" i="23" s="1"/>
  <c r="S56" i="23"/>
  <c r="R56" i="23"/>
  <c r="Q56" i="23"/>
  <c r="U56" i="23" s="1"/>
  <c r="P56" i="23"/>
  <c r="E56" i="23"/>
  <c r="U55" i="23"/>
  <c r="S55" i="23"/>
  <c r="R55" i="23"/>
  <c r="Q55" i="23"/>
  <c r="P55" i="23"/>
  <c r="E55" i="23"/>
  <c r="T55" i="23" s="1"/>
  <c r="S54" i="23"/>
  <c r="R54" i="23"/>
  <c r="Q54" i="23"/>
  <c r="P54" i="23"/>
  <c r="P53" i="23" s="1"/>
  <c r="E54" i="23"/>
  <c r="T54" i="23" s="1"/>
  <c r="S53" i="23"/>
  <c r="R53" i="23"/>
  <c r="S52" i="23"/>
  <c r="R52" i="23"/>
  <c r="Q52" i="23"/>
  <c r="P52" i="23"/>
  <c r="E52" i="23"/>
  <c r="U52" i="23" s="1"/>
  <c r="U51" i="23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U46" i="23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S42" i="23"/>
  <c r="R42" i="23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T39" i="23"/>
  <c r="S39" i="23"/>
  <c r="R39" i="23"/>
  <c r="Q39" i="23"/>
  <c r="P39" i="23"/>
  <c r="E39" i="23"/>
  <c r="U39" i="23" s="1"/>
  <c r="S38" i="23"/>
  <c r="R38" i="23"/>
  <c r="Q38" i="23"/>
  <c r="P38" i="23"/>
  <c r="E38" i="23"/>
  <c r="U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T35" i="23" s="1"/>
  <c r="E35" i="23"/>
  <c r="U35" i="23" s="1"/>
  <c r="S34" i="23"/>
  <c r="R34" i="23"/>
  <c r="Q34" i="23"/>
  <c r="P34" i="23"/>
  <c r="E34" i="23"/>
  <c r="U34" i="23" s="1"/>
  <c r="T33" i="23"/>
  <c r="S33" i="23"/>
  <c r="R33" i="23"/>
  <c r="Q33" i="23"/>
  <c r="P33" i="23"/>
  <c r="E33" i="23"/>
  <c r="U33" i="23" s="1"/>
  <c r="S32" i="23"/>
  <c r="R32" i="23"/>
  <c r="Q32" i="23"/>
  <c r="U32" i="23" s="1"/>
  <c r="P32" i="23"/>
  <c r="E32" i="23"/>
  <c r="S31" i="23"/>
  <c r="R31" i="23"/>
  <c r="Q31" i="23"/>
  <c r="P31" i="23"/>
  <c r="E31" i="23"/>
  <c r="U31" i="23" s="1"/>
  <c r="S30" i="23"/>
  <c r="R30" i="23"/>
  <c r="Q30" i="23"/>
  <c r="P30" i="23"/>
  <c r="E30" i="23"/>
  <c r="U30" i="23" s="1"/>
  <c r="S29" i="23"/>
  <c r="R29" i="23"/>
  <c r="Q29" i="23"/>
  <c r="P29" i="23"/>
  <c r="E29" i="23"/>
  <c r="U29" i="23" s="1"/>
  <c r="S28" i="23"/>
  <c r="R28" i="23"/>
  <c r="Q28" i="23"/>
  <c r="P28" i="23"/>
  <c r="E28" i="23"/>
  <c r="U28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U24" i="23"/>
  <c r="S24" i="23"/>
  <c r="R24" i="23"/>
  <c r="Q24" i="23"/>
  <c r="P24" i="23"/>
  <c r="E24" i="23"/>
  <c r="T24" i="23" s="1"/>
  <c r="S23" i="23"/>
  <c r="R23" i="23"/>
  <c r="Q23" i="23"/>
  <c r="P23" i="23"/>
  <c r="E23" i="23"/>
  <c r="S22" i="23"/>
  <c r="R22" i="23"/>
  <c r="Q22" i="23"/>
  <c r="P22" i="23"/>
  <c r="E22" i="23"/>
  <c r="U22" i="23" s="1"/>
  <c r="S21" i="23"/>
  <c r="R21" i="23"/>
  <c r="Q21" i="23"/>
  <c r="P21" i="23"/>
  <c r="E21" i="23"/>
  <c r="U21" i="23" s="1"/>
  <c r="U20" i="23"/>
  <c r="S20" i="23"/>
  <c r="R20" i="23"/>
  <c r="Q20" i="23"/>
  <c r="P20" i="23"/>
  <c r="E20" i="23"/>
  <c r="T20" i="23" s="1"/>
  <c r="T19" i="23"/>
  <c r="S19" i="23"/>
  <c r="R19" i="23"/>
  <c r="Q19" i="23"/>
  <c r="P19" i="23"/>
  <c r="E19" i="23"/>
  <c r="U19" i="23" s="1"/>
  <c r="T18" i="23"/>
  <c r="S18" i="23"/>
  <c r="R18" i="23"/>
  <c r="Q18" i="23"/>
  <c r="P18" i="23"/>
  <c r="E18" i="23"/>
  <c r="U18" i="23" s="1"/>
  <c r="S17" i="23"/>
  <c r="R17" i="23"/>
  <c r="Q17" i="23"/>
  <c r="P17" i="23"/>
  <c r="E17" i="23"/>
  <c r="U17" i="23" s="1"/>
  <c r="S16" i="23"/>
  <c r="R16" i="23"/>
  <c r="Q16" i="23"/>
  <c r="P16" i="23"/>
  <c r="T16" i="23" s="1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U13" i="23" s="1"/>
  <c r="U12" i="23"/>
  <c r="S12" i="23"/>
  <c r="R12" i="23"/>
  <c r="Q12" i="23"/>
  <c r="P12" i="23"/>
  <c r="E12" i="23"/>
  <c r="T12" i="23" s="1"/>
  <c r="T11" i="23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Q59" i="22" s="1"/>
  <c r="P60" i="22"/>
  <c r="E60" i="22"/>
  <c r="U60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E56" i="22"/>
  <c r="U56" i="22" s="1"/>
  <c r="S55" i="22"/>
  <c r="R55" i="22"/>
  <c r="Q55" i="22"/>
  <c r="P55" i="22"/>
  <c r="E55" i="22"/>
  <c r="U55" i="22" s="1"/>
  <c r="S54" i="22"/>
  <c r="R54" i="22"/>
  <c r="Q54" i="22"/>
  <c r="P54" i="22"/>
  <c r="E54" i="22"/>
  <c r="U54" i="22" s="1"/>
  <c r="S53" i="22"/>
  <c r="R53" i="22"/>
  <c r="U52" i="22"/>
  <c r="T52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U49" i="22" s="1"/>
  <c r="U48" i="22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U46" i="22" s="1"/>
  <c r="S45" i="22"/>
  <c r="R45" i="22"/>
  <c r="Q45" i="22"/>
  <c r="P45" i="22"/>
  <c r="E45" i="22"/>
  <c r="U45" i="22" s="1"/>
  <c r="S44" i="22"/>
  <c r="R44" i="22"/>
  <c r="Q44" i="22"/>
  <c r="P44" i="22"/>
  <c r="E44" i="22"/>
  <c r="U44" i="22" s="1"/>
  <c r="S43" i="22"/>
  <c r="R43" i="22"/>
  <c r="S42" i="22"/>
  <c r="R42" i="22"/>
  <c r="T41" i="22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T39" i="22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U37" i="22" s="1"/>
  <c r="S36" i="22"/>
  <c r="R36" i="22"/>
  <c r="Q36" i="22"/>
  <c r="P36" i="22"/>
  <c r="E36" i="22"/>
  <c r="U36" i="22" s="1"/>
  <c r="U35" i="22"/>
  <c r="S35" i="22"/>
  <c r="R35" i="22"/>
  <c r="Q35" i="22"/>
  <c r="P35" i="22"/>
  <c r="E35" i="22"/>
  <c r="T35" i="22" s="1"/>
  <c r="T34" i="22"/>
  <c r="S34" i="22"/>
  <c r="R34" i="22"/>
  <c r="Q34" i="22"/>
  <c r="P34" i="22"/>
  <c r="E34" i="22"/>
  <c r="U34" i="22" s="1"/>
  <c r="T33" i="22"/>
  <c r="S33" i="22"/>
  <c r="R33" i="22"/>
  <c r="Q33" i="22"/>
  <c r="P33" i="22"/>
  <c r="E33" i="22"/>
  <c r="U33" i="22" s="1"/>
  <c r="S32" i="22"/>
  <c r="R32" i="22"/>
  <c r="Q32" i="22"/>
  <c r="P32" i="22"/>
  <c r="E32" i="22"/>
  <c r="U32" i="22" s="1"/>
  <c r="S31" i="22"/>
  <c r="R31" i="22"/>
  <c r="Q31" i="22"/>
  <c r="P31" i="22"/>
  <c r="E31" i="22"/>
  <c r="U31" i="22" s="1"/>
  <c r="S30" i="22"/>
  <c r="R30" i="22"/>
  <c r="Q30" i="22"/>
  <c r="P30" i="22"/>
  <c r="E30" i="22"/>
  <c r="S29" i="22"/>
  <c r="R29" i="22"/>
  <c r="Q29" i="22"/>
  <c r="P29" i="22"/>
  <c r="E29" i="22"/>
  <c r="U29" i="22" s="1"/>
  <c r="S28" i="22"/>
  <c r="R28" i="22"/>
  <c r="Q28" i="22"/>
  <c r="P28" i="22"/>
  <c r="E28" i="22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T24" i="22"/>
  <c r="S24" i="22"/>
  <c r="R24" i="22"/>
  <c r="Q24" i="22"/>
  <c r="P24" i="22"/>
  <c r="E24" i="22"/>
  <c r="U24" i="22" s="1"/>
  <c r="S23" i="22"/>
  <c r="R23" i="22"/>
  <c r="Q23" i="22"/>
  <c r="P23" i="22"/>
  <c r="E23" i="22"/>
  <c r="S22" i="22"/>
  <c r="R22" i="22"/>
  <c r="Q22" i="22"/>
  <c r="P22" i="22"/>
  <c r="T22" i="22" s="1"/>
  <c r="E22" i="22"/>
  <c r="U21" i="22"/>
  <c r="S21" i="22"/>
  <c r="R21" i="22"/>
  <c r="Q21" i="22"/>
  <c r="P21" i="22"/>
  <c r="E21" i="22"/>
  <c r="T21" i="22" s="1"/>
  <c r="S20" i="22"/>
  <c r="R20" i="22"/>
  <c r="Q20" i="22"/>
  <c r="P20" i="22"/>
  <c r="E20" i="22"/>
  <c r="U20" i="22" s="1"/>
  <c r="S19" i="22"/>
  <c r="R19" i="22"/>
  <c r="Q19" i="22"/>
  <c r="P19" i="22"/>
  <c r="E19" i="22"/>
  <c r="U19" i="22" s="1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P16" i="22"/>
  <c r="E16" i="22"/>
  <c r="U16" i="22" s="1"/>
  <c r="S15" i="22"/>
  <c r="R15" i="22"/>
  <c r="Q15" i="22"/>
  <c r="P15" i="22"/>
  <c r="E15" i="22"/>
  <c r="U15" i="22" s="1"/>
  <c r="S14" i="22"/>
  <c r="R14" i="22"/>
  <c r="Q14" i="22"/>
  <c r="P14" i="22"/>
  <c r="E14" i="22"/>
  <c r="U14" i="22" s="1"/>
  <c r="S13" i="22"/>
  <c r="R13" i="22"/>
  <c r="Q13" i="22"/>
  <c r="P13" i="22"/>
  <c r="E13" i="22"/>
  <c r="U13" i="22" s="1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U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P60" i="21"/>
  <c r="P59" i="21" s="1"/>
  <c r="E60" i="2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S55" i="21"/>
  <c r="R55" i="21"/>
  <c r="Q55" i="21"/>
  <c r="P55" i="21"/>
  <c r="E55" i="21"/>
  <c r="U55" i="21" s="1"/>
  <c r="T54" i="21"/>
  <c r="S54" i="21"/>
  <c r="R54" i="21"/>
  <c r="Q54" i="21"/>
  <c r="P54" i="21"/>
  <c r="P53" i="21" s="1"/>
  <c r="E54" i="2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U51" i="21" s="1"/>
  <c r="U50" i="21"/>
  <c r="S50" i="21"/>
  <c r="R50" i="21"/>
  <c r="Q50" i="21"/>
  <c r="P50" i="21"/>
  <c r="E50" i="21"/>
  <c r="T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T45" i="21"/>
  <c r="S45" i="21"/>
  <c r="R45" i="21"/>
  <c r="Q45" i="21"/>
  <c r="P45" i="21"/>
  <c r="E45" i="21"/>
  <c r="U45" i="21" s="1"/>
  <c r="S44" i="21"/>
  <c r="R44" i="21"/>
  <c r="Q44" i="21"/>
  <c r="P44" i="21"/>
  <c r="E44" i="21"/>
  <c r="S43" i="21"/>
  <c r="R43" i="21"/>
  <c r="S42" i="21"/>
  <c r="R42" i="21"/>
  <c r="T41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U37" i="21"/>
  <c r="S37" i="21"/>
  <c r="R37" i="21"/>
  <c r="Q37" i="21"/>
  <c r="P37" i="21"/>
  <c r="E37" i="21"/>
  <c r="T37" i="21" s="1"/>
  <c r="U36" i="21"/>
  <c r="T36" i="21"/>
  <c r="S36" i="21"/>
  <c r="R36" i="21"/>
  <c r="Q36" i="21"/>
  <c r="P36" i="21"/>
  <c r="E36" i="2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U33" i="21" s="1"/>
  <c r="S32" i="21"/>
  <c r="R32" i="21"/>
  <c r="Q32" i="21"/>
  <c r="P32" i="21"/>
  <c r="E32" i="21"/>
  <c r="S31" i="21"/>
  <c r="R31" i="21"/>
  <c r="Q31" i="21"/>
  <c r="P31" i="21"/>
  <c r="E31" i="21"/>
  <c r="U31" i="21" s="1"/>
  <c r="S30" i="21"/>
  <c r="R30" i="21"/>
  <c r="Q30" i="21"/>
  <c r="P30" i="21"/>
  <c r="E30" i="21"/>
  <c r="U30" i="21" s="1"/>
  <c r="U29" i="21"/>
  <c r="S29" i="21"/>
  <c r="R29" i="21"/>
  <c r="Q29" i="21"/>
  <c r="P29" i="21"/>
  <c r="E29" i="21"/>
  <c r="T29" i="21" s="1"/>
  <c r="U28" i="21"/>
  <c r="T28" i="21"/>
  <c r="S28" i="21"/>
  <c r="R28" i="21"/>
  <c r="Q28" i="21"/>
  <c r="P28" i="21"/>
  <c r="E28" i="21"/>
  <c r="S27" i="21"/>
  <c r="R27" i="21"/>
  <c r="T26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U24" i="21"/>
  <c r="T24" i="21"/>
  <c r="S24" i="21"/>
  <c r="R24" i="21"/>
  <c r="Q24" i="21"/>
  <c r="P24" i="21"/>
  <c r="E24" i="21"/>
  <c r="S23" i="21"/>
  <c r="R23" i="21"/>
  <c r="Q23" i="21"/>
  <c r="U23" i="21" s="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T18" i="2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U16" i="21" s="1"/>
  <c r="P16" i="21"/>
  <c r="T16" i="21" s="1"/>
  <c r="E16" i="21"/>
  <c r="U15" i="21"/>
  <c r="S15" i="21"/>
  <c r="R15" i="21"/>
  <c r="Q15" i="21"/>
  <c r="P15" i="21"/>
  <c r="E15" i="21"/>
  <c r="T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S9" i="21"/>
  <c r="R9" i="21"/>
  <c r="S8" i="21"/>
  <c r="R8" i="21"/>
  <c r="S62" i="20"/>
  <c r="R62" i="20"/>
  <c r="S61" i="20"/>
  <c r="R61" i="20"/>
  <c r="Q61" i="20"/>
  <c r="P61" i="20"/>
  <c r="E61" i="20"/>
  <c r="U61" i="20" s="1"/>
  <c r="U60" i="20"/>
  <c r="S60" i="20"/>
  <c r="R60" i="20"/>
  <c r="Q60" i="20"/>
  <c r="Q59" i="20" s="1"/>
  <c r="P60" i="20"/>
  <c r="P59" i="20" s="1"/>
  <c r="E60" i="20"/>
  <c r="T60" i="20" s="1"/>
  <c r="S59" i="20"/>
  <c r="R59" i="20"/>
  <c r="S58" i="20"/>
  <c r="R58" i="20"/>
  <c r="T57" i="20"/>
  <c r="S57" i="20"/>
  <c r="R57" i="20"/>
  <c r="Q57" i="20"/>
  <c r="P57" i="20"/>
  <c r="E57" i="20"/>
  <c r="U57" i="20" s="1"/>
  <c r="S56" i="20"/>
  <c r="R56" i="20"/>
  <c r="Q56" i="20"/>
  <c r="P56" i="20"/>
  <c r="E56" i="20"/>
  <c r="S55" i="20"/>
  <c r="R55" i="20"/>
  <c r="Q55" i="20"/>
  <c r="P55" i="20"/>
  <c r="E55" i="20"/>
  <c r="U55" i="20" s="1"/>
  <c r="U54" i="20"/>
  <c r="S54" i="20"/>
  <c r="R54" i="20"/>
  <c r="Q54" i="20"/>
  <c r="P54" i="20"/>
  <c r="E54" i="20"/>
  <c r="T54" i="20" s="1"/>
  <c r="S53" i="20"/>
  <c r="R53" i="20"/>
  <c r="S52" i="20"/>
  <c r="R52" i="20"/>
  <c r="Q52" i="20"/>
  <c r="P52" i="20"/>
  <c r="E52" i="20"/>
  <c r="U52" i="20" s="1"/>
  <c r="T51" i="20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T49" i="20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U45" i="20"/>
  <c r="S45" i="20"/>
  <c r="R45" i="20"/>
  <c r="Q45" i="20"/>
  <c r="P45" i="20"/>
  <c r="E45" i="20"/>
  <c r="T45" i="20" s="1"/>
  <c r="T44" i="20"/>
  <c r="S44" i="20"/>
  <c r="R44" i="20"/>
  <c r="Q44" i="20"/>
  <c r="P44" i="20"/>
  <c r="E44" i="20"/>
  <c r="U44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U38" i="20"/>
  <c r="S38" i="20"/>
  <c r="R38" i="20"/>
  <c r="Q38" i="20"/>
  <c r="P38" i="20"/>
  <c r="E38" i="20"/>
  <c r="T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T33" i="20"/>
  <c r="S33" i="20"/>
  <c r="R33" i="20"/>
  <c r="Q33" i="20"/>
  <c r="P33" i="20"/>
  <c r="E33" i="20"/>
  <c r="U33" i="20" s="1"/>
  <c r="S32" i="20"/>
  <c r="R32" i="20"/>
  <c r="Q32" i="20"/>
  <c r="P32" i="20"/>
  <c r="E32" i="20"/>
  <c r="T31" i="20"/>
  <c r="S31" i="20"/>
  <c r="R31" i="20"/>
  <c r="Q31" i="20"/>
  <c r="P31" i="20"/>
  <c r="E31" i="20"/>
  <c r="U31" i="20" s="1"/>
  <c r="S30" i="20"/>
  <c r="R30" i="20"/>
  <c r="Q30" i="20"/>
  <c r="U30" i="20" s="1"/>
  <c r="P30" i="20"/>
  <c r="T30" i="20" s="1"/>
  <c r="E30" i="20"/>
  <c r="S29" i="20"/>
  <c r="R29" i="20"/>
  <c r="Q29" i="20"/>
  <c r="P29" i="20"/>
  <c r="E29" i="20"/>
  <c r="U29" i="20" s="1"/>
  <c r="S28" i="20"/>
  <c r="R28" i="20"/>
  <c r="Q28" i="20"/>
  <c r="P28" i="20"/>
  <c r="E28" i="20"/>
  <c r="S27" i="20"/>
  <c r="R27" i="20"/>
  <c r="U26" i="20"/>
  <c r="S26" i="20"/>
  <c r="R26" i="20"/>
  <c r="Q26" i="20"/>
  <c r="P26" i="20"/>
  <c r="E26" i="20"/>
  <c r="T26" i="20" s="1"/>
  <c r="T25" i="20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U22" i="20" s="1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U17" i="20"/>
  <c r="T17" i="20"/>
  <c r="S17" i="20"/>
  <c r="R17" i="20"/>
  <c r="Q17" i="20"/>
  <c r="P17" i="20"/>
  <c r="E17" i="20"/>
  <c r="S16" i="20"/>
  <c r="R16" i="20"/>
  <c r="Q16" i="20"/>
  <c r="P16" i="20"/>
  <c r="E16" i="20"/>
  <c r="S15" i="20"/>
  <c r="R15" i="20"/>
  <c r="Q15" i="20"/>
  <c r="P15" i="20"/>
  <c r="E15" i="20"/>
  <c r="U15" i="20" s="1"/>
  <c r="U14" i="20"/>
  <c r="S14" i="20"/>
  <c r="R14" i="20"/>
  <c r="Q14" i="20"/>
  <c r="P14" i="20"/>
  <c r="E14" i="20"/>
  <c r="T14" i="20" s="1"/>
  <c r="T13" i="20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S8" i="20"/>
  <c r="R8" i="20"/>
  <c r="S62" i="19"/>
  <c r="R62" i="19"/>
  <c r="U61" i="19"/>
  <c r="S61" i="19"/>
  <c r="R61" i="19"/>
  <c r="Q61" i="19"/>
  <c r="P61" i="19"/>
  <c r="E61" i="19"/>
  <c r="T61" i="19" s="1"/>
  <c r="S60" i="19"/>
  <c r="R60" i="19"/>
  <c r="Q60" i="19"/>
  <c r="P60" i="19"/>
  <c r="P59" i="19" s="1"/>
  <c r="E60" i="19"/>
  <c r="E59" i="19" s="1"/>
  <c r="U59" i="19" s="1"/>
  <c r="S59" i="19"/>
  <c r="R59" i="19"/>
  <c r="S58" i="19"/>
  <c r="R58" i="19"/>
  <c r="S57" i="19"/>
  <c r="R57" i="19"/>
  <c r="Q57" i="19"/>
  <c r="P57" i="19"/>
  <c r="E57" i="19"/>
  <c r="U57" i="19" s="1"/>
  <c r="S56" i="19"/>
  <c r="R56" i="19"/>
  <c r="Q56" i="19"/>
  <c r="U56" i="19" s="1"/>
  <c r="P56" i="19"/>
  <c r="T56" i="19" s="1"/>
  <c r="E56" i="19"/>
  <c r="T55" i="19"/>
  <c r="S55" i="19"/>
  <c r="R55" i="19"/>
  <c r="Q55" i="19"/>
  <c r="P55" i="19"/>
  <c r="E55" i="19"/>
  <c r="U55" i="19" s="1"/>
  <c r="S54" i="19"/>
  <c r="R54" i="19"/>
  <c r="Q54" i="19"/>
  <c r="P54" i="19"/>
  <c r="E54" i="19"/>
  <c r="T54" i="19" s="1"/>
  <c r="S53" i="19"/>
  <c r="R53" i="19"/>
  <c r="S52" i="19"/>
  <c r="R52" i="19"/>
  <c r="Q52" i="19"/>
  <c r="P52" i="19"/>
  <c r="E52" i="19"/>
  <c r="U52" i="19" s="1"/>
  <c r="T51" i="19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U47" i="19"/>
  <c r="S47" i="19"/>
  <c r="R47" i="19"/>
  <c r="Q47" i="19"/>
  <c r="P47" i="19"/>
  <c r="E47" i="19"/>
  <c r="T47" i="19" s="1"/>
  <c r="T46" i="19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P44" i="19"/>
  <c r="E44" i="19"/>
  <c r="E43" i="19" s="1"/>
  <c r="U43" i="19" s="1"/>
  <c r="S43" i="19"/>
  <c r="R43" i="19"/>
  <c r="S42" i="19"/>
  <c r="R42" i="19"/>
  <c r="S41" i="19"/>
  <c r="R41" i="19"/>
  <c r="Q41" i="19"/>
  <c r="P41" i="19"/>
  <c r="E41" i="19"/>
  <c r="U41" i="19" s="1"/>
  <c r="U40" i="19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T35" i="19"/>
  <c r="S35" i="19"/>
  <c r="R35" i="19"/>
  <c r="Q35" i="19"/>
  <c r="P35" i="19"/>
  <c r="E35" i="19"/>
  <c r="U35" i="19" s="1"/>
  <c r="S34" i="19"/>
  <c r="R34" i="19"/>
  <c r="Q34" i="19"/>
  <c r="P34" i="19"/>
  <c r="E34" i="19"/>
  <c r="U34" i="19" s="1"/>
  <c r="T33" i="19"/>
  <c r="S33" i="19"/>
  <c r="R33" i="19"/>
  <c r="Q33" i="19"/>
  <c r="P33" i="19"/>
  <c r="E33" i="19"/>
  <c r="U33" i="19" s="1"/>
  <c r="S32" i="19"/>
  <c r="R32" i="19"/>
  <c r="Q32" i="19"/>
  <c r="U32" i="19" s="1"/>
  <c r="P32" i="19"/>
  <c r="E32" i="19"/>
  <c r="S31" i="19"/>
  <c r="R31" i="19"/>
  <c r="Q31" i="19"/>
  <c r="P31" i="19"/>
  <c r="E31" i="19"/>
  <c r="U31" i="19" s="1"/>
  <c r="S30" i="19"/>
  <c r="R30" i="19"/>
  <c r="Q30" i="19"/>
  <c r="P30" i="19"/>
  <c r="E30" i="19"/>
  <c r="S29" i="19"/>
  <c r="R29" i="19"/>
  <c r="Q29" i="19"/>
  <c r="P29" i="19"/>
  <c r="E29" i="19"/>
  <c r="U29" i="19" s="1"/>
  <c r="S28" i="19"/>
  <c r="R28" i="19"/>
  <c r="Q28" i="19"/>
  <c r="P28" i="19"/>
  <c r="E28" i="19"/>
  <c r="U28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U25" i="19" s="1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U20" i="19"/>
  <c r="S20" i="19"/>
  <c r="R20" i="19"/>
  <c r="Q20" i="19"/>
  <c r="P20" i="19"/>
  <c r="E20" i="19"/>
  <c r="T20" i="19" s="1"/>
  <c r="T19" i="19"/>
  <c r="S19" i="19"/>
  <c r="R19" i="19"/>
  <c r="Q19" i="19"/>
  <c r="P19" i="19"/>
  <c r="E19" i="19"/>
  <c r="U19" i="19" s="1"/>
  <c r="T18" i="19"/>
  <c r="S18" i="19"/>
  <c r="R18" i="19"/>
  <c r="Q18" i="19"/>
  <c r="P18" i="19"/>
  <c r="E18" i="19"/>
  <c r="U18" i="19" s="1"/>
  <c r="S17" i="19"/>
  <c r="R17" i="19"/>
  <c r="Q17" i="19"/>
  <c r="P17" i="19"/>
  <c r="E17" i="19"/>
  <c r="U17" i="19" s="1"/>
  <c r="S16" i="19"/>
  <c r="R16" i="19"/>
  <c r="Q16" i="19"/>
  <c r="P16" i="19"/>
  <c r="T16" i="19" s="1"/>
  <c r="E16" i="19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U12" i="19"/>
  <c r="S12" i="19"/>
  <c r="R12" i="19"/>
  <c r="Q12" i="19"/>
  <c r="P12" i="19"/>
  <c r="E12" i="19"/>
  <c r="T12" i="19" s="1"/>
  <c r="T11" i="19"/>
  <c r="S11" i="19"/>
  <c r="R11" i="19"/>
  <c r="Q11" i="19"/>
  <c r="P11" i="19"/>
  <c r="E11" i="19"/>
  <c r="U11" i="19" s="1"/>
  <c r="S10" i="19"/>
  <c r="R10" i="19"/>
  <c r="Q10" i="19"/>
  <c r="P10" i="19"/>
  <c r="E10" i="19"/>
  <c r="S9" i="19"/>
  <c r="R9" i="19"/>
  <c r="S8" i="19"/>
  <c r="R8" i="19"/>
  <c r="S62" i="18"/>
  <c r="R62" i="18"/>
  <c r="S61" i="18"/>
  <c r="R61" i="18"/>
  <c r="Q61" i="18"/>
  <c r="P61" i="18"/>
  <c r="E61" i="18"/>
  <c r="U61" i="18" s="1"/>
  <c r="S60" i="18"/>
  <c r="R60" i="18"/>
  <c r="Q60" i="18"/>
  <c r="Q59" i="18" s="1"/>
  <c r="P60" i="18"/>
  <c r="E60" i="18"/>
  <c r="U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E56" i="18"/>
  <c r="U56" i="18" s="1"/>
  <c r="S55" i="18"/>
  <c r="R55" i="18"/>
  <c r="Q55" i="18"/>
  <c r="P55" i="18"/>
  <c r="E55" i="18"/>
  <c r="U55" i="18" s="1"/>
  <c r="S54" i="18"/>
  <c r="R54" i="18"/>
  <c r="Q54" i="18"/>
  <c r="P54" i="18"/>
  <c r="E54" i="18"/>
  <c r="U54" i="18" s="1"/>
  <c r="S53" i="18"/>
  <c r="R53" i="18"/>
  <c r="T52" i="18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U48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U44" i="18" s="1"/>
  <c r="S43" i="18"/>
  <c r="R43" i="18"/>
  <c r="S42" i="18"/>
  <c r="R42" i="18"/>
  <c r="T41" i="18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T39" i="18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U35" i="18"/>
  <c r="S35" i="18"/>
  <c r="R35" i="18"/>
  <c r="Q35" i="18"/>
  <c r="P35" i="18"/>
  <c r="E35" i="18"/>
  <c r="T35" i="18" s="1"/>
  <c r="T34" i="18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U31" i="18" s="1"/>
  <c r="S30" i="18"/>
  <c r="R30" i="18"/>
  <c r="Q30" i="18"/>
  <c r="P30" i="18"/>
  <c r="E30" i="18"/>
  <c r="S29" i="18"/>
  <c r="R29" i="18"/>
  <c r="Q29" i="18"/>
  <c r="P29" i="18"/>
  <c r="E29" i="18"/>
  <c r="U29" i="18" s="1"/>
  <c r="S28" i="18"/>
  <c r="R28" i="18"/>
  <c r="Q28" i="18"/>
  <c r="P28" i="18"/>
  <c r="E28" i="18"/>
  <c r="S27" i="18"/>
  <c r="R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T24" i="18"/>
  <c r="S24" i="18"/>
  <c r="R24" i="18"/>
  <c r="Q24" i="18"/>
  <c r="P24" i="18"/>
  <c r="E24" i="18"/>
  <c r="U24" i="18" s="1"/>
  <c r="S23" i="18"/>
  <c r="R23" i="18"/>
  <c r="Q23" i="18"/>
  <c r="P23" i="18"/>
  <c r="E23" i="18"/>
  <c r="T22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U18" i="18"/>
  <c r="S18" i="18"/>
  <c r="R18" i="18"/>
  <c r="Q18" i="18"/>
  <c r="P18" i="18"/>
  <c r="E18" i="18"/>
  <c r="T18" i="18" s="1"/>
  <c r="T17" i="18"/>
  <c r="S17" i="18"/>
  <c r="R17" i="18"/>
  <c r="Q17" i="18"/>
  <c r="P17" i="18"/>
  <c r="E17" i="18"/>
  <c r="U17" i="18" s="1"/>
  <c r="S16" i="18"/>
  <c r="R16" i="18"/>
  <c r="Q16" i="18"/>
  <c r="P16" i="18"/>
  <c r="T16" i="18" s="1"/>
  <c r="E16" i="18"/>
  <c r="S15" i="18"/>
  <c r="R15" i="18"/>
  <c r="Q15" i="18"/>
  <c r="P15" i="18"/>
  <c r="E15" i="18"/>
  <c r="U15" i="18" s="1"/>
  <c r="U14" i="18"/>
  <c r="S14" i="18"/>
  <c r="R14" i="18"/>
  <c r="Q14" i="18"/>
  <c r="P14" i="18"/>
  <c r="E14" i="18"/>
  <c r="T14" i="18" s="1"/>
  <c r="T13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8" i="18"/>
  <c r="R8" i="18"/>
  <c r="S62" i="17"/>
  <c r="R62" i="17"/>
  <c r="U61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E59" i="17" s="1"/>
  <c r="U59" i="17" s="1"/>
  <c r="S59" i="17"/>
  <c r="R59" i="17"/>
  <c r="S58" i="17"/>
  <c r="R58" i="17"/>
  <c r="S57" i="17"/>
  <c r="R57" i="17"/>
  <c r="Q57" i="17"/>
  <c r="P57" i="17"/>
  <c r="E57" i="17"/>
  <c r="U57" i="17" s="1"/>
  <c r="S56" i="17"/>
  <c r="R56" i="17"/>
  <c r="Q56" i="17"/>
  <c r="U56" i="17" s="1"/>
  <c r="P56" i="17"/>
  <c r="T56" i="17" s="1"/>
  <c r="E56" i="17"/>
  <c r="T55" i="17"/>
  <c r="S55" i="17"/>
  <c r="R55" i="17"/>
  <c r="Q55" i="17"/>
  <c r="P55" i="17"/>
  <c r="E55" i="17"/>
  <c r="U55" i="17" s="1"/>
  <c r="S54" i="17"/>
  <c r="R54" i="17"/>
  <c r="Q54" i="17"/>
  <c r="P54" i="17"/>
  <c r="E54" i="17"/>
  <c r="T54" i="17" s="1"/>
  <c r="S53" i="17"/>
  <c r="R53" i="17"/>
  <c r="S52" i="17"/>
  <c r="R52" i="17"/>
  <c r="Q52" i="17"/>
  <c r="P52" i="17"/>
  <c r="E52" i="17"/>
  <c r="U52" i="17" s="1"/>
  <c r="T51" i="17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U48" i="17" s="1"/>
  <c r="U47" i="17"/>
  <c r="S47" i="17"/>
  <c r="R47" i="17"/>
  <c r="Q47" i="17"/>
  <c r="P47" i="17"/>
  <c r="E47" i="17"/>
  <c r="T47" i="17" s="1"/>
  <c r="T46" i="17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P44" i="17"/>
  <c r="E44" i="17"/>
  <c r="E43" i="17" s="1"/>
  <c r="U43" i="17" s="1"/>
  <c r="S43" i="17"/>
  <c r="R43" i="17"/>
  <c r="S42" i="17"/>
  <c r="R42" i="17"/>
  <c r="S41" i="17"/>
  <c r="R41" i="17"/>
  <c r="Q41" i="17"/>
  <c r="P41" i="17"/>
  <c r="E41" i="17"/>
  <c r="U41" i="17" s="1"/>
  <c r="U40" i="17"/>
  <c r="S40" i="17"/>
  <c r="R40" i="17"/>
  <c r="Q40" i="17"/>
  <c r="P40" i="17"/>
  <c r="E40" i="17"/>
  <c r="T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U37" i="17" s="1"/>
  <c r="S36" i="17"/>
  <c r="R36" i="17"/>
  <c r="Q36" i="17"/>
  <c r="P36" i="17"/>
  <c r="E36" i="17"/>
  <c r="U36" i="17" s="1"/>
  <c r="T35" i="17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T33" i="17"/>
  <c r="S33" i="17"/>
  <c r="R33" i="17"/>
  <c r="Q33" i="17"/>
  <c r="P33" i="17"/>
  <c r="E33" i="17"/>
  <c r="U33" i="17" s="1"/>
  <c r="S32" i="17"/>
  <c r="R32" i="17"/>
  <c r="Q32" i="17"/>
  <c r="U32" i="17" s="1"/>
  <c r="P32" i="17"/>
  <c r="E32" i="17"/>
  <c r="S31" i="17"/>
  <c r="R31" i="17"/>
  <c r="Q31" i="17"/>
  <c r="P31" i="17"/>
  <c r="E31" i="17"/>
  <c r="U31" i="17" s="1"/>
  <c r="S30" i="17"/>
  <c r="R30" i="17"/>
  <c r="Q30" i="17"/>
  <c r="P30" i="17"/>
  <c r="E30" i="17"/>
  <c r="U30" i="17" s="1"/>
  <c r="S29" i="17"/>
  <c r="R29" i="17"/>
  <c r="Q29" i="17"/>
  <c r="P29" i="17"/>
  <c r="E29" i="17"/>
  <c r="U29" i="17" s="1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U25" i="17" s="1"/>
  <c r="S24" i="17"/>
  <c r="R24" i="17"/>
  <c r="Q24" i="17"/>
  <c r="P24" i="17"/>
  <c r="E24" i="17"/>
  <c r="U24" i="17" s="1"/>
  <c r="S23" i="17"/>
  <c r="R23" i="17"/>
  <c r="Q23" i="17"/>
  <c r="P23" i="17"/>
  <c r="E23" i="17"/>
  <c r="S22" i="17"/>
  <c r="R22" i="17"/>
  <c r="Q22" i="17"/>
  <c r="P22" i="17"/>
  <c r="T22" i="17" s="1"/>
  <c r="E22" i="17"/>
  <c r="U22" i="17" s="1"/>
  <c r="S21" i="17"/>
  <c r="R21" i="17"/>
  <c r="Q21" i="17"/>
  <c r="P21" i="17"/>
  <c r="E21" i="17"/>
  <c r="U21" i="17" s="1"/>
  <c r="T20" i="17"/>
  <c r="S20" i="17"/>
  <c r="R20" i="17"/>
  <c r="Q20" i="17"/>
  <c r="P20" i="17"/>
  <c r="E20" i="17"/>
  <c r="U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U17" i="17" s="1"/>
  <c r="S16" i="17"/>
  <c r="R16" i="17"/>
  <c r="Q16" i="17"/>
  <c r="P16" i="17"/>
  <c r="E16" i="17"/>
  <c r="S15" i="17"/>
  <c r="R15" i="17"/>
  <c r="Q15" i="17"/>
  <c r="P15" i="17"/>
  <c r="E15" i="17"/>
  <c r="U15" i="17" s="1"/>
  <c r="T14" i="17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T12" i="17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P9" i="17" s="1"/>
  <c r="E10" i="17"/>
  <c r="S9" i="17"/>
  <c r="R9" i="17"/>
  <c r="S8" i="17"/>
  <c r="R8" i="17"/>
  <c r="S62" i="16"/>
  <c r="R62" i="16"/>
  <c r="S61" i="16"/>
  <c r="R61" i="16"/>
  <c r="Q61" i="16"/>
  <c r="P61" i="16"/>
  <c r="E61" i="16"/>
  <c r="U61" i="16" s="1"/>
  <c r="S60" i="16"/>
  <c r="R60" i="16"/>
  <c r="Q60" i="16"/>
  <c r="Q59" i="16" s="1"/>
  <c r="P60" i="16"/>
  <c r="P59" i="16" s="1"/>
  <c r="E60" i="16"/>
  <c r="U60" i="16" s="1"/>
  <c r="S59" i="16"/>
  <c r="R59" i="16"/>
  <c r="S58" i="16"/>
  <c r="R58" i="16"/>
  <c r="U57" i="16"/>
  <c r="S57" i="16"/>
  <c r="R57" i="16"/>
  <c r="Q57" i="16"/>
  <c r="P57" i="16"/>
  <c r="E57" i="16"/>
  <c r="T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U55" i="16" s="1"/>
  <c r="S54" i="16"/>
  <c r="R54" i="16"/>
  <c r="Q54" i="16"/>
  <c r="P54" i="16"/>
  <c r="E54" i="16"/>
  <c r="U54" i="16" s="1"/>
  <c r="S53" i="16"/>
  <c r="R53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U49" i="16"/>
  <c r="S49" i="16"/>
  <c r="R49" i="16"/>
  <c r="Q49" i="16"/>
  <c r="P49" i="16"/>
  <c r="E49" i="16"/>
  <c r="T49" i="16" s="1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U45" i="16" s="1"/>
  <c r="U44" i="16"/>
  <c r="S44" i="16"/>
  <c r="R44" i="16"/>
  <c r="Q44" i="16"/>
  <c r="Q43" i="16" s="1"/>
  <c r="P44" i="16"/>
  <c r="E44" i="16"/>
  <c r="T44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T37" i="16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T35" i="16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S33" i="16"/>
  <c r="R33" i="16"/>
  <c r="Q33" i="16"/>
  <c r="P33" i="16"/>
  <c r="E33" i="16"/>
  <c r="U33" i="16" s="1"/>
  <c r="S32" i="16"/>
  <c r="R32" i="16"/>
  <c r="Q32" i="16"/>
  <c r="P32" i="16"/>
  <c r="E32" i="16"/>
  <c r="U32" i="16" s="1"/>
  <c r="U31" i="16"/>
  <c r="S31" i="16"/>
  <c r="R31" i="16"/>
  <c r="Q31" i="16"/>
  <c r="P31" i="16"/>
  <c r="E31" i="16"/>
  <c r="T31" i="16" s="1"/>
  <c r="S30" i="16"/>
  <c r="R30" i="16"/>
  <c r="Q30" i="16"/>
  <c r="P30" i="16"/>
  <c r="T30" i="16" s="1"/>
  <c r="E30" i="16"/>
  <c r="T29" i="16"/>
  <c r="S29" i="16"/>
  <c r="R29" i="16"/>
  <c r="Q29" i="16"/>
  <c r="P29" i="16"/>
  <c r="E29" i="16"/>
  <c r="U29" i="16" s="1"/>
  <c r="S28" i="16"/>
  <c r="R28" i="16"/>
  <c r="Q28" i="16"/>
  <c r="P28" i="16"/>
  <c r="E28" i="16"/>
  <c r="S27" i="16"/>
  <c r="R27" i="16"/>
  <c r="S26" i="16"/>
  <c r="R26" i="16"/>
  <c r="Q26" i="16"/>
  <c r="P26" i="16"/>
  <c r="E26" i="16"/>
  <c r="U26" i="16" s="1"/>
  <c r="U25" i="16"/>
  <c r="S25" i="16"/>
  <c r="R25" i="16"/>
  <c r="Q25" i="16"/>
  <c r="P25" i="16"/>
  <c r="E25" i="16"/>
  <c r="T25" i="16" s="1"/>
  <c r="S24" i="16"/>
  <c r="R24" i="16"/>
  <c r="Q24" i="16"/>
  <c r="P24" i="16"/>
  <c r="E24" i="16"/>
  <c r="U24" i="16" s="1"/>
  <c r="S23" i="16"/>
  <c r="R23" i="16"/>
  <c r="Q23" i="16"/>
  <c r="P23" i="16"/>
  <c r="E23" i="16"/>
  <c r="U23" i="16" s="1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T20" i="16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U18" i="16"/>
  <c r="T18" i="16"/>
  <c r="S18" i="16"/>
  <c r="R18" i="16"/>
  <c r="Q18" i="16"/>
  <c r="P18" i="16"/>
  <c r="E18" i="16"/>
  <c r="S17" i="16"/>
  <c r="R17" i="16"/>
  <c r="Q17" i="16"/>
  <c r="P17" i="16"/>
  <c r="E17" i="16"/>
  <c r="U17" i="16" s="1"/>
  <c r="S16" i="16"/>
  <c r="R16" i="16"/>
  <c r="Q16" i="16"/>
  <c r="P16" i="16"/>
  <c r="T16" i="16" s="1"/>
  <c r="E16" i="16"/>
  <c r="S15" i="16"/>
  <c r="R15" i="16"/>
  <c r="Q15" i="16"/>
  <c r="P15" i="16"/>
  <c r="E15" i="16"/>
  <c r="U15" i="16" s="1"/>
  <c r="U14" i="16"/>
  <c r="T14" i="16"/>
  <c r="S14" i="16"/>
  <c r="R14" i="16"/>
  <c r="Q14" i="16"/>
  <c r="P14" i="16"/>
  <c r="E14" i="16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S8" i="16"/>
  <c r="R8" i="16"/>
  <c r="S62" i="15"/>
  <c r="R62" i="15"/>
  <c r="U61" i="15"/>
  <c r="T61" i="15"/>
  <c r="S61" i="15"/>
  <c r="R61" i="15"/>
  <c r="Q61" i="15"/>
  <c r="P61" i="15"/>
  <c r="E61" i="15"/>
  <c r="S60" i="15"/>
  <c r="R60" i="15"/>
  <c r="Q60" i="15"/>
  <c r="P60" i="15"/>
  <c r="E60" i="15"/>
  <c r="E59" i="15" s="1"/>
  <c r="U59" i="15" s="1"/>
  <c r="S59" i="15"/>
  <c r="R59" i="15"/>
  <c r="S58" i="15"/>
  <c r="R58" i="15"/>
  <c r="S57" i="15"/>
  <c r="R57" i="15"/>
  <c r="Q57" i="15"/>
  <c r="P57" i="15"/>
  <c r="E57" i="15"/>
  <c r="U57" i="15" s="1"/>
  <c r="S56" i="15"/>
  <c r="R56" i="15"/>
  <c r="Q56" i="15"/>
  <c r="U56" i="15" s="1"/>
  <c r="P56" i="15"/>
  <c r="T56" i="15" s="1"/>
  <c r="E56" i="15"/>
  <c r="S55" i="15"/>
  <c r="R55" i="15"/>
  <c r="Q55" i="15"/>
  <c r="P55" i="15"/>
  <c r="E55" i="15"/>
  <c r="U55" i="15" s="1"/>
  <c r="S54" i="15"/>
  <c r="R54" i="15"/>
  <c r="Q54" i="15"/>
  <c r="P54" i="15"/>
  <c r="E54" i="15"/>
  <c r="T54" i="15" s="1"/>
  <c r="S53" i="15"/>
  <c r="R53" i="15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U47" i="15"/>
  <c r="T47" i="15"/>
  <c r="S47" i="15"/>
  <c r="R47" i="15"/>
  <c r="Q47" i="15"/>
  <c r="P47" i="15"/>
  <c r="E47" i="15"/>
  <c r="S46" i="15"/>
  <c r="R46" i="15"/>
  <c r="Q46" i="15"/>
  <c r="P46" i="15"/>
  <c r="E46" i="15"/>
  <c r="U46" i="15" s="1"/>
  <c r="T45" i="15"/>
  <c r="S45" i="15"/>
  <c r="R45" i="15"/>
  <c r="Q45" i="15"/>
  <c r="P45" i="15"/>
  <c r="E45" i="15"/>
  <c r="U45" i="15" s="1"/>
  <c r="S44" i="15"/>
  <c r="R44" i="15"/>
  <c r="Q44" i="15"/>
  <c r="P44" i="15"/>
  <c r="E44" i="15"/>
  <c r="S43" i="15"/>
  <c r="R43" i="15"/>
  <c r="S42" i="15"/>
  <c r="R42" i="15"/>
  <c r="U41" i="15"/>
  <c r="T41" i="15"/>
  <c r="S41" i="15"/>
  <c r="R41" i="15"/>
  <c r="Q41" i="15"/>
  <c r="P41" i="15"/>
  <c r="E41" i="15"/>
  <c r="U40" i="15"/>
  <c r="T40" i="15"/>
  <c r="S40" i="15"/>
  <c r="R40" i="15"/>
  <c r="Q40" i="15"/>
  <c r="P40" i="15"/>
  <c r="E40" i="15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U37" i="15" s="1"/>
  <c r="U36" i="15"/>
  <c r="T36" i="15"/>
  <c r="S36" i="15"/>
  <c r="R36" i="15"/>
  <c r="Q36" i="15"/>
  <c r="P36" i="15"/>
  <c r="E36" i="15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U33" i="15" s="1"/>
  <c r="S32" i="15"/>
  <c r="R32" i="15"/>
  <c r="Q32" i="15"/>
  <c r="U32" i="15" s="1"/>
  <c r="P32" i="15"/>
  <c r="T32" i="15" s="1"/>
  <c r="E32" i="15"/>
  <c r="S31" i="15"/>
  <c r="R31" i="15"/>
  <c r="Q31" i="15"/>
  <c r="P31" i="15"/>
  <c r="E31" i="15"/>
  <c r="U31" i="15" s="1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U28" i="15"/>
  <c r="T28" i="15"/>
  <c r="S28" i="15"/>
  <c r="R28" i="15"/>
  <c r="Q28" i="15"/>
  <c r="Q27" i="15" s="1"/>
  <c r="P28" i="15"/>
  <c r="E28" i="15"/>
  <c r="S27" i="15"/>
  <c r="R27" i="15"/>
  <c r="T26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U24" i="15"/>
  <c r="T24" i="15"/>
  <c r="S24" i="15"/>
  <c r="R24" i="15"/>
  <c r="Q24" i="15"/>
  <c r="P24" i="15"/>
  <c r="E24" i="15"/>
  <c r="S23" i="15"/>
  <c r="R23" i="15"/>
  <c r="Q23" i="15"/>
  <c r="P23" i="15"/>
  <c r="E23" i="15"/>
  <c r="T22" i="15"/>
  <c r="S22" i="15"/>
  <c r="R22" i="15"/>
  <c r="Q22" i="15"/>
  <c r="P22" i="15"/>
  <c r="E22" i="15"/>
  <c r="U22" i="15" s="1"/>
  <c r="S21" i="15"/>
  <c r="R21" i="15"/>
  <c r="Q21" i="15"/>
  <c r="P21" i="15"/>
  <c r="E21" i="15"/>
  <c r="U21" i="15" s="1"/>
  <c r="U20" i="15"/>
  <c r="T20" i="15"/>
  <c r="S20" i="15"/>
  <c r="R20" i="15"/>
  <c r="Q20" i="15"/>
  <c r="P20" i="15"/>
  <c r="E20" i="15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S16" i="15"/>
  <c r="R16" i="15"/>
  <c r="Q16" i="15"/>
  <c r="P16" i="15"/>
  <c r="E16" i="15"/>
  <c r="S15" i="15"/>
  <c r="R15" i="15"/>
  <c r="Q15" i="15"/>
  <c r="P15" i="15"/>
  <c r="E15" i="15"/>
  <c r="U15" i="15" s="1"/>
  <c r="T14" i="15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U12" i="15"/>
  <c r="T12" i="15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P9" i="15" s="1"/>
  <c r="E10" i="15"/>
  <c r="S9" i="15"/>
  <c r="R9" i="15"/>
  <c r="S8" i="15"/>
  <c r="R8" i="15"/>
  <c r="S62" i="14"/>
  <c r="R62" i="14"/>
  <c r="S61" i="14"/>
  <c r="R61" i="14"/>
  <c r="Q61" i="14"/>
  <c r="P61" i="14"/>
  <c r="E61" i="14"/>
  <c r="U61" i="14" s="1"/>
  <c r="S60" i="14"/>
  <c r="R60" i="14"/>
  <c r="Q60" i="14"/>
  <c r="Q59" i="14" s="1"/>
  <c r="P60" i="14"/>
  <c r="E60" i="14"/>
  <c r="U60" i="14" s="1"/>
  <c r="S59" i="14"/>
  <c r="R59" i="14"/>
  <c r="S58" i="14"/>
  <c r="R58" i="14"/>
  <c r="U57" i="14"/>
  <c r="T57" i="14"/>
  <c r="S57" i="14"/>
  <c r="R57" i="14"/>
  <c r="Q57" i="14"/>
  <c r="P57" i="14"/>
  <c r="E57" i="14"/>
  <c r="S56" i="14"/>
  <c r="R56" i="14"/>
  <c r="Q56" i="14"/>
  <c r="P56" i="14"/>
  <c r="E56" i="14"/>
  <c r="U56" i="14" s="1"/>
  <c r="S55" i="14"/>
  <c r="R55" i="14"/>
  <c r="Q55" i="14"/>
  <c r="P55" i="14"/>
  <c r="E55" i="14"/>
  <c r="U55" i="14" s="1"/>
  <c r="S54" i="14"/>
  <c r="R54" i="14"/>
  <c r="Q54" i="14"/>
  <c r="P54" i="14"/>
  <c r="E54" i="14"/>
  <c r="U54" i="14" s="1"/>
  <c r="S53" i="14"/>
  <c r="R53" i="14"/>
  <c r="S52" i="14"/>
  <c r="R52" i="14"/>
  <c r="Q52" i="14"/>
  <c r="P52" i="14"/>
  <c r="E52" i="14"/>
  <c r="U52" i="14" s="1"/>
  <c r="T51" i="14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U49" i="14"/>
  <c r="T49" i="14"/>
  <c r="S49" i="14"/>
  <c r="R49" i="14"/>
  <c r="Q49" i="14"/>
  <c r="P49" i="14"/>
  <c r="E49" i="14"/>
  <c r="U48" i="14"/>
  <c r="T48" i="14"/>
  <c r="S48" i="14"/>
  <c r="R48" i="14"/>
  <c r="Q48" i="14"/>
  <c r="P48" i="14"/>
  <c r="E48" i="14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U45" i="14" s="1"/>
  <c r="U44" i="14"/>
  <c r="T44" i="14"/>
  <c r="S44" i="14"/>
  <c r="R44" i="14"/>
  <c r="Q44" i="14"/>
  <c r="Q43" i="14" s="1"/>
  <c r="P44" i="14"/>
  <c r="E44" i="14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U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T37" i="14"/>
  <c r="S37" i="14"/>
  <c r="R37" i="14"/>
  <c r="Q37" i="14"/>
  <c r="P37" i="14"/>
  <c r="E37" i="14"/>
  <c r="U37" i="14" s="1"/>
  <c r="S36" i="14"/>
  <c r="R36" i="14"/>
  <c r="Q36" i="14"/>
  <c r="P36" i="14"/>
  <c r="E36" i="14"/>
  <c r="U36" i="14" s="1"/>
  <c r="S35" i="14"/>
  <c r="R35" i="14"/>
  <c r="Q35" i="14"/>
  <c r="P35" i="14"/>
  <c r="E35" i="14"/>
  <c r="U34" i="14"/>
  <c r="T34" i="14"/>
  <c r="S34" i="14"/>
  <c r="R34" i="14"/>
  <c r="Q34" i="14"/>
  <c r="P34" i="14"/>
  <c r="E34" i="14"/>
  <c r="S33" i="14"/>
  <c r="R33" i="14"/>
  <c r="Q33" i="14"/>
  <c r="P33" i="14"/>
  <c r="E33" i="14"/>
  <c r="U33" i="14" s="1"/>
  <c r="S32" i="14"/>
  <c r="R32" i="14"/>
  <c r="Q32" i="14"/>
  <c r="P32" i="14"/>
  <c r="E32" i="14"/>
  <c r="U32" i="14" s="1"/>
  <c r="S31" i="14"/>
  <c r="R31" i="14"/>
  <c r="Q31" i="14"/>
  <c r="P31" i="14"/>
  <c r="E31" i="14"/>
  <c r="U31" i="14" s="1"/>
  <c r="S30" i="14"/>
  <c r="R30" i="14"/>
  <c r="Q30" i="14"/>
  <c r="U30" i="14" s="1"/>
  <c r="P30" i="14"/>
  <c r="T30" i="14" s="1"/>
  <c r="E30" i="14"/>
  <c r="S29" i="14"/>
  <c r="R29" i="14"/>
  <c r="Q29" i="14"/>
  <c r="P29" i="14"/>
  <c r="E29" i="14"/>
  <c r="U29" i="14" s="1"/>
  <c r="S28" i="14"/>
  <c r="R28" i="14"/>
  <c r="Q28" i="14"/>
  <c r="P28" i="14"/>
  <c r="E28" i="14"/>
  <c r="E27" i="14" s="1"/>
  <c r="S27" i="14"/>
  <c r="R27" i="14"/>
  <c r="U26" i="14"/>
  <c r="T26" i="14"/>
  <c r="S26" i="14"/>
  <c r="R26" i="14"/>
  <c r="Q26" i="14"/>
  <c r="P26" i="14"/>
  <c r="E26" i="14"/>
  <c r="S25" i="14"/>
  <c r="R25" i="14"/>
  <c r="Q25" i="14"/>
  <c r="P25" i="14"/>
  <c r="E25" i="14"/>
  <c r="U25" i="14" s="1"/>
  <c r="T24" i="14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U22" i="14"/>
  <c r="T22" i="14"/>
  <c r="S22" i="14"/>
  <c r="R22" i="14"/>
  <c r="Q22" i="14"/>
  <c r="P22" i="14"/>
  <c r="E22" i="14"/>
  <c r="U21" i="14"/>
  <c r="T21" i="14"/>
  <c r="S21" i="14"/>
  <c r="R21" i="14"/>
  <c r="Q21" i="14"/>
  <c r="P21" i="14"/>
  <c r="E21" i="14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U18" i="14" s="1"/>
  <c r="U17" i="14"/>
  <c r="T17" i="14"/>
  <c r="S17" i="14"/>
  <c r="R17" i="14"/>
  <c r="Q17" i="14"/>
  <c r="P17" i="14"/>
  <c r="E17" i="14"/>
  <c r="S16" i="14"/>
  <c r="R16" i="14"/>
  <c r="Q16" i="14"/>
  <c r="P16" i="14"/>
  <c r="E16" i="14"/>
  <c r="U16" i="14" s="1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U13" i="14"/>
  <c r="S13" i="14"/>
  <c r="R13" i="14"/>
  <c r="Q13" i="14"/>
  <c r="P13" i="14"/>
  <c r="E13" i="14"/>
  <c r="T13" i="14" s="1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U10" i="14" s="1"/>
  <c r="S9" i="14"/>
  <c r="R9" i="14"/>
  <c r="S8" i="14"/>
  <c r="R8" i="14"/>
  <c r="S62" i="13"/>
  <c r="R62" i="13"/>
  <c r="U61" i="13"/>
  <c r="T61" i="13"/>
  <c r="S61" i="13"/>
  <c r="R61" i="13"/>
  <c r="Q61" i="13"/>
  <c r="P61" i="13"/>
  <c r="E61" i="13"/>
  <c r="S60" i="13"/>
  <c r="R60" i="13"/>
  <c r="Q60" i="13"/>
  <c r="P60" i="13"/>
  <c r="E60" i="13"/>
  <c r="E59" i="13" s="1"/>
  <c r="U59" i="13" s="1"/>
  <c r="S59" i="13"/>
  <c r="R59" i="13"/>
  <c r="S58" i="13"/>
  <c r="R58" i="13"/>
  <c r="S57" i="13"/>
  <c r="R57" i="13"/>
  <c r="Q57" i="13"/>
  <c r="P57" i="13"/>
  <c r="E57" i="13"/>
  <c r="U57" i="13" s="1"/>
  <c r="S56" i="13"/>
  <c r="R56" i="13"/>
  <c r="Q56" i="13"/>
  <c r="U56" i="13" s="1"/>
  <c r="P56" i="13"/>
  <c r="T56" i="13" s="1"/>
  <c r="E56" i="13"/>
  <c r="S55" i="13"/>
  <c r="R55" i="13"/>
  <c r="Q55" i="13"/>
  <c r="P55" i="13"/>
  <c r="E55" i="13"/>
  <c r="U55" i="13" s="1"/>
  <c r="S54" i="13"/>
  <c r="R54" i="13"/>
  <c r="Q54" i="13"/>
  <c r="P54" i="13"/>
  <c r="E54" i="13"/>
  <c r="T54" i="13" s="1"/>
  <c r="S53" i="13"/>
  <c r="R53" i="13"/>
  <c r="S52" i="13"/>
  <c r="R52" i="13"/>
  <c r="Q52" i="13"/>
  <c r="P52" i="13"/>
  <c r="E52" i="13"/>
  <c r="U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T49" i="13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U47" i="13"/>
  <c r="T47" i="13"/>
  <c r="S47" i="13"/>
  <c r="R47" i="13"/>
  <c r="Q47" i="13"/>
  <c r="P47" i="13"/>
  <c r="E47" i="13"/>
  <c r="S46" i="13"/>
  <c r="R46" i="13"/>
  <c r="Q46" i="13"/>
  <c r="P46" i="13"/>
  <c r="E46" i="13"/>
  <c r="U46" i="13" s="1"/>
  <c r="T45" i="13"/>
  <c r="S45" i="13"/>
  <c r="R45" i="13"/>
  <c r="Q45" i="13"/>
  <c r="P45" i="13"/>
  <c r="E45" i="13"/>
  <c r="U45" i="13" s="1"/>
  <c r="S44" i="13"/>
  <c r="R44" i="13"/>
  <c r="Q44" i="13"/>
  <c r="P44" i="13"/>
  <c r="E44" i="13"/>
  <c r="S43" i="13"/>
  <c r="R43" i="13"/>
  <c r="S42" i="13"/>
  <c r="R42" i="13"/>
  <c r="U41" i="13"/>
  <c r="S41" i="13"/>
  <c r="R41" i="13"/>
  <c r="Q41" i="13"/>
  <c r="P41" i="13"/>
  <c r="E41" i="13"/>
  <c r="T41" i="13" s="1"/>
  <c r="U40" i="13"/>
  <c r="T40" i="13"/>
  <c r="S40" i="13"/>
  <c r="R40" i="13"/>
  <c r="Q40" i="13"/>
  <c r="P40" i="13"/>
  <c r="E40" i="13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U36" i="13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U34" i="13" s="1"/>
  <c r="S33" i="13"/>
  <c r="R33" i="13"/>
  <c r="Q33" i="13"/>
  <c r="P33" i="13"/>
  <c r="E33" i="13"/>
  <c r="U33" i="13" s="1"/>
  <c r="S32" i="13"/>
  <c r="R32" i="13"/>
  <c r="Q32" i="13"/>
  <c r="U32" i="13" s="1"/>
  <c r="P32" i="13"/>
  <c r="T32" i="13" s="1"/>
  <c r="E32" i="13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U29" i="13" s="1"/>
  <c r="U28" i="13"/>
  <c r="S28" i="13"/>
  <c r="R28" i="13"/>
  <c r="Q28" i="13"/>
  <c r="Q27" i="13" s="1"/>
  <c r="P28" i="13"/>
  <c r="E28" i="13"/>
  <c r="T28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U24" i="13"/>
  <c r="S24" i="13"/>
  <c r="R24" i="13"/>
  <c r="Q24" i="13"/>
  <c r="P24" i="13"/>
  <c r="E24" i="13"/>
  <c r="T24" i="13" s="1"/>
  <c r="U23" i="13"/>
  <c r="T23" i="13"/>
  <c r="S23" i="13"/>
  <c r="R23" i="13"/>
  <c r="Q23" i="13"/>
  <c r="P23" i="13"/>
  <c r="E23" i="13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S20" i="13"/>
  <c r="R20" i="13"/>
  <c r="Q20" i="13"/>
  <c r="P20" i="13"/>
  <c r="E20" i="13"/>
  <c r="U20" i="13" s="1"/>
  <c r="U19" i="13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U16" i="13" s="1"/>
  <c r="P16" i="13"/>
  <c r="T16" i="13" s="1"/>
  <c r="E16" i="13"/>
  <c r="U15" i="13"/>
  <c r="T15" i="13"/>
  <c r="S15" i="13"/>
  <c r="R15" i="13"/>
  <c r="Q15" i="13"/>
  <c r="P15" i="13"/>
  <c r="E15" i="13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U11" i="13"/>
  <c r="S11" i="13"/>
  <c r="R11" i="13"/>
  <c r="Q11" i="13"/>
  <c r="P11" i="13"/>
  <c r="E11" i="13"/>
  <c r="T11" i="13" s="1"/>
  <c r="S10" i="13"/>
  <c r="R10" i="13"/>
  <c r="Q10" i="13"/>
  <c r="P10" i="13"/>
  <c r="E10" i="13"/>
  <c r="T10" i="13" s="1"/>
  <c r="S9" i="13"/>
  <c r="R9" i="13"/>
  <c r="S8" i="13"/>
  <c r="R8" i="13"/>
  <c r="S62" i="12"/>
  <c r="R62" i="12"/>
  <c r="S61" i="12"/>
  <c r="R61" i="12"/>
  <c r="Q61" i="12"/>
  <c r="P61" i="12"/>
  <c r="E61" i="12"/>
  <c r="U61" i="12" s="1"/>
  <c r="U60" i="12"/>
  <c r="S60" i="12"/>
  <c r="R60" i="12"/>
  <c r="Q60" i="12"/>
  <c r="Q59" i="12" s="1"/>
  <c r="P60" i="12"/>
  <c r="P59" i="12" s="1"/>
  <c r="E60" i="12"/>
  <c r="T60" i="12" s="1"/>
  <c r="S59" i="12"/>
  <c r="R59" i="12"/>
  <c r="S58" i="12"/>
  <c r="R58" i="12"/>
  <c r="U57" i="12"/>
  <c r="T57" i="12"/>
  <c r="S57" i="12"/>
  <c r="R57" i="12"/>
  <c r="Q57" i="12"/>
  <c r="P57" i="12"/>
  <c r="E57" i="12"/>
  <c r="S56" i="12"/>
  <c r="R56" i="12"/>
  <c r="Q56" i="12"/>
  <c r="P56" i="12"/>
  <c r="T56" i="12" s="1"/>
  <c r="E56" i="12"/>
  <c r="S55" i="12"/>
  <c r="R55" i="12"/>
  <c r="Q55" i="12"/>
  <c r="P55" i="12"/>
  <c r="E55" i="12"/>
  <c r="U55" i="12" s="1"/>
  <c r="U54" i="12"/>
  <c r="S54" i="12"/>
  <c r="R54" i="12"/>
  <c r="Q54" i="12"/>
  <c r="P54" i="12"/>
  <c r="E54" i="12"/>
  <c r="T54" i="12" s="1"/>
  <c r="S53" i="12"/>
  <c r="R53" i="12"/>
  <c r="S52" i="12"/>
  <c r="R52" i="12"/>
  <c r="Q52" i="12"/>
  <c r="P52" i="12"/>
  <c r="E52" i="12"/>
  <c r="U52" i="12" s="1"/>
  <c r="T51" i="12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U49" i="12"/>
  <c r="T49" i="12"/>
  <c r="S49" i="12"/>
  <c r="R49" i="12"/>
  <c r="Q49" i="12"/>
  <c r="P49" i="12"/>
  <c r="E49" i="12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U45" i="12"/>
  <c r="S45" i="12"/>
  <c r="R45" i="12"/>
  <c r="Q45" i="12"/>
  <c r="P45" i="12"/>
  <c r="E45" i="12"/>
  <c r="T45" i="12" s="1"/>
  <c r="U44" i="12"/>
  <c r="T44" i="12"/>
  <c r="S44" i="12"/>
  <c r="R44" i="12"/>
  <c r="Q44" i="12"/>
  <c r="P44" i="12"/>
  <c r="E44" i="12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U39" i="12" s="1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U37" i="12" s="1"/>
  <c r="S36" i="12"/>
  <c r="R36" i="12"/>
  <c r="Q36" i="12"/>
  <c r="P36" i="12"/>
  <c r="E36" i="12"/>
  <c r="U36" i="12" s="1"/>
  <c r="S35" i="12"/>
  <c r="R35" i="12"/>
  <c r="Q35" i="12"/>
  <c r="U35" i="12" s="1"/>
  <c r="P35" i="12"/>
  <c r="T35" i="12" s="1"/>
  <c r="E35" i="12"/>
  <c r="U34" i="12"/>
  <c r="T34" i="12"/>
  <c r="S34" i="12"/>
  <c r="R34" i="12"/>
  <c r="Q34" i="12"/>
  <c r="P34" i="12"/>
  <c r="E34" i="12"/>
  <c r="S33" i="12"/>
  <c r="R33" i="12"/>
  <c r="Q33" i="12"/>
  <c r="P33" i="12"/>
  <c r="E33" i="12"/>
  <c r="U33" i="12" s="1"/>
  <c r="S32" i="12"/>
  <c r="R32" i="12"/>
  <c r="Q32" i="12"/>
  <c r="P32" i="12"/>
  <c r="E32" i="12"/>
  <c r="U32" i="12" s="1"/>
  <c r="S31" i="12"/>
  <c r="R31" i="12"/>
  <c r="Q31" i="12"/>
  <c r="P31" i="12"/>
  <c r="E31" i="12"/>
  <c r="U31" i="12" s="1"/>
  <c r="S30" i="12"/>
  <c r="R30" i="12"/>
  <c r="Q30" i="12"/>
  <c r="P30" i="12"/>
  <c r="E30" i="12"/>
  <c r="S29" i="12"/>
  <c r="R29" i="12"/>
  <c r="Q29" i="12"/>
  <c r="P29" i="12"/>
  <c r="E29" i="12"/>
  <c r="U29" i="12" s="1"/>
  <c r="S28" i="12"/>
  <c r="R28" i="12"/>
  <c r="Q28" i="12"/>
  <c r="P28" i="12"/>
  <c r="E28" i="12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U25" i="12" s="1"/>
  <c r="T24" i="12"/>
  <c r="S24" i="12"/>
  <c r="R24" i="12"/>
  <c r="Q24" i="12"/>
  <c r="P24" i="12"/>
  <c r="E24" i="12"/>
  <c r="U24" i="12" s="1"/>
  <c r="S23" i="12"/>
  <c r="R23" i="12"/>
  <c r="Q23" i="12"/>
  <c r="P23" i="12"/>
  <c r="E23" i="12"/>
  <c r="U23" i="12" s="1"/>
  <c r="U22" i="12"/>
  <c r="T22" i="12"/>
  <c r="S22" i="12"/>
  <c r="R22" i="12"/>
  <c r="Q22" i="12"/>
  <c r="P22" i="12"/>
  <c r="E22" i="12"/>
  <c r="S21" i="12"/>
  <c r="R21" i="12"/>
  <c r="Q21" i="12"/>
  <c r="P21" i="12"/>
  <c r="E21" i="12"/>
  <c r="U21" i="12" s="1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U18" i="12"/>
  <c r="S18" i="12"/>
  <c r="R18" i="12"/>
  <c r="Q18" i="12"/>
  <c r="P18" i="12"/>
  <c r="E18" i="12"/>
  <c r="T18" i="12" s="1"/>
  <c r="U17" i="12"/>
  <c r="T17" i="12"/>
  <c r="S17" i="12"/>
  <c r="R17" i="12"/>
  <c r="Q17" i="12"/>
  <c r="P17" i="12"/>
  <c r="E17" i="12"/>
  <c r="S16" i="12"/>
  <c r="R16" i="12"/>
  <c r="Q16" i="12"/>
  <c r="P16" i="12"/>
  <c r="T16" i="12" s="1"/>
  <c r="E16" i="12"/>
  <c r="S15" i="12"/>
  <c r="R15" i="12"/>
  <c r="Q15" i="12"/>
  <c r="P15" i="12"/>
  <c r="E15" i="12"/>
  <c r="U15" i="12" s="1"/>
  <c r="U14" i="12"/>
  <c r="S14" i="12"/>
  <c r="R14" i="12"/>
  <c r="Q14" i="12"/>
  <c r="P14" i="12"/>
  <c r="E14" i="12"/>
  <c r="T14" i="12" s="1"/>
  <c r="U13" i="12"/>
  <c r="T13" i="12"/>
  <c r="S13" i="12"/>
  <c r="R13" i="12"/>
  <c r="Q13" i="12"/>
  <c r="P13" i="12"/>
  <c r="E13" i="12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U10" i="12" s="1"/>
  <c r="S9" i="12"/>
  <c r="R9" i="12"/>
  <c r="S8" i="12"/>
  <c r="R8" i="12"/>
  <c r="S62" i="11"/>
  <c r="S61" i="11"/>
  <c r="R61" i="11"/>
  <c r="Q61" i="11"/>
  <c r="P61" i="11"/>
  <c r="E61" i="11"/>
  <c r="U61" i="11" s="1"/>
  <c r="S60" i="11"/>
  <c r="R60" i="11"/>
  <c r="Q60" i="11"/>
  <c r="P60" i="11"/>
  <c r="P59" i="11" s="1"/>
  <c r="E60" i="11"/>
  <c r="S59" i="11"/>
  <c r="R59" i="11"/>
  <c r="S58" i="11"/>
  <c r="S57" i="11"/>
  <c r="R57" i="11"/>
  <c r="Q57" i="11"/>
  <c r="P57" i="11"/>
  <c r="E57" i="11"/>
  <c r="U57" i="11" s="1"/>
  <c r="S56" i="11"/>
  <c r="R56" i="11"/>
  <c r="Q56" i="11"/>
  <c r="P56" i="11"/>
  <c r="E56" i="11"/>
  <c r="S55" i="11"/>
  <c r="R55" i="11"/>
  <c r="Q55" i="11"/>
  <c r="P55" i="11"/>
  <c r="E55" i="11"/>
  <c r="U55" i="11" s="1"/>
  <c r="T54" i="11"/>
  <c r="S54" i="11"/>
  <c r="R54" i="11"/>
  <c r="Q54" i="11"/>
  <c r="P54" i="11"/>
  <c r="P53" i="11" s="1"/>
  <c r="E54" i="11"/>
  <c r="S53" i="11"/>
  <c r="R53" i="1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U50" i="1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T45" i="11"/>
  <c r="S45" i="11"/>
  <c r="R45" i="11"/>
  <c r="Q45" i="11"/>
  <c r="P45" i="11"/>
  <c r="E45" i="11"/>
  <c r="U45" i="11" s="1"/>
  <c r="S44" i="11"/>
  <c r="R44" i="11"/>
  <c r="Q44" i="11"/>
  <c r="P44" i="11"/>
  <c r="E44" i="11"/>
  <c r="S43" i="11"/>
  <c r="R43" i="11"/>
  <c r="S42" i="11"/>
  <c r="R42" i="11"/>
  <c r="T41" i="11"/>
  <c r="S41" i="11"/>
  <c r="R41" i="11"/>
  <c r="Q41" i="11"/>
  <c r="P41" i="11"/>
  <c r="E41" i="11"/>
  <c r="U41" i="11" s="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U38" i="11" s="1"/>
  <c r="U37" i="11"/>
  <c r="S37" i="11"/>
  <c r="R37" i="11"/>
  <c r="Q37" i="11"/>
  <c r="P37" i="11"/>
  <c r="E37" i="11"/>
  <c r="T37" i="11" s="1"/>
  <c r="T36" i="1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S32" i="11"/>
  <c r="R32" i="11"/>
  <c r="Q32" i="11"/>
  <c r="P32" i="11"/>
  <c r="E32" i="11"/>
  <c r="S31" i="11"/>
  <c r="R31" i="11"/>
  <c r="Q31" i="11"/>
  <c r="P31" i="11"/>
  <c r="E31" i="11"/>
  <c r="U31" i="11" s="1"/>
  <c r="S30" i="11"/>
  <c r="R30" i="11"/>
  <c r="Q30" i="11"/>
  <c r="P30" i="11"/>
  <c r="E30" i="11"/>
  <c r="U30" i="11" s="1"/>
  <c r="U29" i="11"/>
  <c r="S29" i="11"/>
  <c r="R29" i="11"/>
  <c r="Q29" i="11"/>
  <c r="P29" i="11"/>
  <c r="E29" i="11"/>
  <c r="T29" i="11" s="1"/>
  <c r="T28" i="11"/>
  <c r="S28" i="11"/>
  <c r="R28" i="11"/>
  <c r="Q28" i="11"/>
  <c r="P28" i="11"/>
  <c r="E28" i="11"/>
  <c r="U28" i="11" s="1"/>
  <c r="S27" i="11"/>
  <c r="R27" i="11"/>
  <c r="T26" i="1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T24" i="1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U20" i="11"/>
  <c r="S20" i="11"/>
  <c r="R20" i="11"/>
  <c r="Q20" i="11"/>
  <c r="P20" i="11"/>
  <c r="E20" i="11"/>
  <c r="T20" i="11" s="1"/>
  <c r="T19" i="1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U16" i="11" s="1"/>
  <c r="P16" i="11"/>
  <c r="T16" i="11" s="1"/>
  <c r="E16" i="1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U13" i="11" s="1"/>
  <c r="U12" i="11"/>
  <c r="S12" i="11"/>
  <c r="R12" i="11"/>
  <c r="Q12" i="11"/>
  <c r="P12" i="11"/>
  <c r="E12" i="11"/>
  <c r="T12" i="11" s="1"/>
  <c r="T11" i="11"/>
  <c r="S11" i="11"/>
  <c r="R11" i="11"/>
  <c r="Q11" i="11"/>
  <c r="P11" i="11"/>
  <c r="E11" i="11"/>
  <c r="U11" i="11" s="1"/>
  <c r="S10" i="11"/>
  <c r="R10" i="11"/>
  <c r="Q10" i="11"/>
  <c r="P10" i="11"/>
  <c r="E10" i="11"/>
  <c r="T10" i="11" s="1"/>
  <c r="S9" i="11"/>
  <c r="R9" i="11"/>
  <c r="S8" i="11"/>
  <c r="R8" i="11"/>
  <c r="S62" i="10"/>
  <c r="R62" i="10"/>
  <c r="S61" i="10"/>
  <c r="R61" i="10"/>
  <c r="Q61" i="10"/>
  <c r="P61" i="10"/>
  <c r="E61" i="10"/>
  <c r="U61" i="10" s="1"/>
  <c r="T60" i="10"/>
  <c r="S60" i="10"/>
  <c r="R60" i="10"/>
  <c r="Q60" i="10"/>
  <c r="P60" i="10"/>
  <c r="P59" i="10" s="1"/>
  <c r="E60" i="10"/>
  <c r="U60" i="10" s="1"/>
  <c r="S59" i="10"/>
  <c r="R59" i="10"/>
  <c r="S58" i="10"/>
  <c r="R58" i="10"/>
  <c r="S57" i="10"/>
  <c r="R57" i="10"/>
  <c r="Q57" i="10"/>
  <c r="P57" i="10"/>
  <c r="E57" i="10"/>
  <c r="U57" i="10" s="1"/>
  <c r="S56" i="10"/>
  <c r="R56" i="10"/>
  <c r="Q56" i="10"/>
  <c r="P56" i="10"/>
  <c r="T56" i="10" s="1"/>
  <c r="E56" i="10"/>
  <c r="U56" i="10" s="1"/>
  <c r="S55" i="10"/>
  <c r="R55" i="10"/>
  <c r="Q55" i="10"/>
  <c r="P55" i="10"/>
  <c r="E55" i="10"/>
  <c r="U55" i="10" s="1"/>
  <c r="T54" i="10"/>
  <c r="S54" i="10"/>
  <c r="R54" i="10"/>
  <c r="Q54" i="10"/>
  <c r="P54" i="10"/>
  <c r="E54" i="10"/>
  <c r="U54" i="10" s="1"/>
  <c r="S53" i="10"/>
  <c r="R53" i="10"/>
  <c r="U52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U48" i="10" s="1"/>
  <c r="T47" i="10"/>
  <c r="S47" i="10"/>
  <c r="R47" i="10"/>
  <c r="Q47" i="10"/>
  <c r="P47" i="10"/>
  <c r="E47" i="10"/>
  <c r="U47" i="10" s="1"/>
  <c r="S46" i="10"/>
  <c r="R46" i="10"/>
  <c r="Q46" i="10"/>
  <c r="P46" i="10"/>
  <c r="E46" i="10"/>
  <c r="U46" i="10" s="1"/>
  <c r="T45" i="10"/>
  <c r="S45" i="10"/>
  <c r="R45" i="10"/>
  <c r="Q45" i="10"/>
  <c r="P45" i="10"/>
  <c r="E45" i="10"/>
  <c r="U45" i="10" s="1"/>
  <c r="S44" i="10"/>
  <c r="R44" i="10"/>
  <c r="Q44" i="10"/>
  <c r="P44" i="10"/>
  <c r="E44" i="10"/>
  <c r="U44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U39" i="10"/>
  <c r="S39" i="10"/>
  <c r="R39" i="10"/>
  <c r="Q39" i="10"/>
  <c r="P39" i="10"/>
  <c r="E39" i="10"/>
  <c r="T39" i="10" s="1"/>
  <c r="T38" i="10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U34" i="10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U32" i="10" s="1"/>
  <c r="S31" i="10"/>
  <c r="R31" i="10"/>
  <c r="Q31" i="10"/>
  <c r="P31" i="10"/>
  <c r="E31" i="10"/>
  <c r="U31" i="10" s="1"/>
  <c r="S30" i="10"/>
  <c r="R30" i="10"/>
  <c r="Q30" i="10"/>
  <c r="P30" i="10"/>
  <c r="T30" i="10" s="1"/>
  <c r="E30" i="10"/>
  <c r="U30" i="10" s="1"/>
  <c r="S29" i="10"/>
  <c r="R29" i="10"/>
  <c r="Q29" i="10"/>
  <c r="P29" i="10"/>
  <c r="E29" i="10"/>
  <c r="U29" i="10" s="1"/>
  <c r="S28" i="10"/>
  <c r="R28" i="10"/>
  <c r="Q28" i="10"/>
  <c r="P28" i="10"/>
  <c r="E28" i="10"/>
  <c r="S27" i="10"/>
  <c r="R27" i="10"/>
  <c r="U26" i="10"/>
  <c r="T26" i="10"/>
  <c r="S26" i="10"/>
  <c r="R26" i="10"/>
  <c r="Q26" i="10"/>
  <c r="P26" i="10"/>
  <c r="E26" i="10"/>
  <c r="T25" i="10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U21" i="10"/>
  <c r="T21" i="10"/>
  <c r="S21" i="10"/>
  <c r="R21" i="10"/>
  <c r="Q21" i="10"/>
  <c r="P21" i="10"/>
  <c r="E21" i="10"/>
  <c r="S20" i="10"/>
  <c r="R20" i="10"/>
  <c r="Q20" i="10"/>
  <c r="P20" i="10"/>
  <c r="E20" i="10"/>
  <c r="U20" i="10" s="1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E16" i="10"/>
  <c r="U16" i="10" s="1"/>
  <c r="S15" i="10"/>
  <c r="R15" i="10"/>
  <c r="Q15" i="10"/>
  <c r="P15" i="10"/>
  <c r="E15" i="10"/>
  <c r="U15" i="10" s="1"/>
  <c r="S14" i="10"/>
  <c r="R14" i="10"/>
  <c r="Q14" i="10"/>
  <c r="P14" i="10"/>
  <c r="E14" i="10"/>
  <c r="U14" i="10" s="1"/>
  <c r="S13" i="10"/>
  <c r="R13" i="10"/>
  <c r="Q13" i="10"/>
  <c r="P13" i="10"/>
  <c r="E13" i="10"/>
  <c r="U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T10" i="10"/>
  <c r="S10" i="10"/>
  <c r="R10" i="10"/>
  <c r="Q10" i="10"/>
  <c r="P10" i="10"/>
  <c r="E10" i="10"/>
  <c r="U10" i="10" s="1"/>
  <c r="S9" i="10"/>
  <c r="R9" i="10"/>
  <c r="S8" i="10"/>
  <c r="R8" i="10"/>
  <c r="S62" i="9"/>
  <c r="R62" i="9"/>
  <c r="U61" i="9"/>
  <c r="S61" i="9"/>
  <c r="R61" i="9"/>
  <c r="Q61" i="9"/>
  <c r="P61" i="9"/>
  <c r="E61" i="9"/>
  <c r="T61" i="9" s="1"/>
  <c r="S60" i="9"/>
  <c r="R60" i="9"/>
  <c r="Q60" i="9"/>
  <c r="P60" i="9"/>
  <c r="P59" i="9" s="1"/>
  <c r="E60" i="9"/>
  <c r="E59" i="9" s="1"/>
  <c r="U59" i="9" s="1"/>
  <c r="S59" i="9"/>
  <c r="R59" i="9"/>
  <c r="S58" i="9"/>
  <c r="R58" i="9"/>
  <c r="S57" i="9"/>
  <c r="R57" i="9"/>
  <c r="Q57" i="9"/>
  <c r="P57" i="9"/>
  <c r="E57" i="9"/>
  <c r="U57" i="9" s="1"/>
  <c r="S56" i="9"/>
  <c r="R56" i="9"/>
  <c r="Q56" i="9"/>
  <c r="U56" i="9" s="1"/>
  <c r="P56" i="9"/>
  <c r="T56" i="9" s="1"/>
  <c r="E56" i="9"/>
  <c r="T55" i="9"/>
  <c r="S55" i="9"/>
  <c r="R55" i="9"/>
  <c r="Q55" i="9"/>
  <c r="P55" i="9"/>
  <c r="E55" i="9"/>
  <c r="U55" i="9" s="1"/>
  <c r="S54" i="9"/>
  <c r="R54" i="9"/>
  <c r="Q54" i="9"/>
  <c r="P54" i="9"/>
  <c r="E54" i="9"/>
  <c r="T54" i="9" s="1"/>
  <c r="S53" i="9"/>
  <c r="R53" i="9"/>
  <c r="S52" i="9"/>
  <c r="R52" i="9"/>
  <c r="Q52" i="9"/>
  <c r="P52" i="9"/>
  <c r="E52" i="9"/>
  <c r="U52" i="9" s="1"/>
  <c r="T51" i="9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U47" i="9"/>
  <c r="S47" i="9"/>
  <c r="R47" i="9"/>
  <c r="Q47" i="9"/>
  <c r="P47" i="9"/>
  <c r="E47" i="9"/>
  <c r="T47" i="9" s="1"/>
  <c r="T46" i="9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Q44" i="9"/>
  <c r="P44" i="9"/>
  <c r="E44" i="9"/>
  <c r="E43" i="9" s="1"/>
  <c r="U43" i="9" s="1"/>
  <c r="S43" i="9"/>
  <c r="R43" i="9"/>
  <c r="S42" i="9"/>
  <c r="R42" i="9"/>
  <c r="S41" i="9"/>
  <c r="R41" i="9"/>
  <c r="Q41" i="9"/>
  <c r="P41" i="9"/>
  <c r="E41" i="9"/>
  <c r="U41" i="9" s="1"/>
  <c r="U40" i="9"/>
  <c r="S40" i="9"/>
  <c r="R40" i="9"/>
  <c r="Q40" i="9"/>
  <c r="P40" i="9"/>
  <c r="E40" i="9"/>
  <c r="T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U36" i="9" s="1"/>
  <c r="T35" i="9"/>
  <c r="S35" i="9"/>
  <c r="R35" i="9"/>
  <c r="Q35" i="9"/>
  <c r="P35" i="9"/>
  <c r="E35" i="9"/>
  <c r="U35" i="9" s="1"/>
  <c r="S34" i="9"/>
  <c r="R34" i="9"/>
  <c r="Q34" i="9"/>
  <c r="P34" i="9"/>
  <c r="E34" i="9"/>
  <c r="U34" i="9" s="1"/>
  <c r="T33" i="9"/>
  <c r="S33" i="9"/>
  <c r="R33" i="9"/>
  <c r="Q33" i="9"/>
  <c r="P33" i="9"/>
  <c r="E33" i="9"/>
  <c r="U33" i="9" s="1"/>
  <c r="S32" i="9"/>
  <c r="R32" i="9"/>
  <c r="Q32" i="9"/>
  <c r="U32" i="9" s="1"/>
  <c r="P32" i="9"/>
  <c r="T32" i="9" s="1"/>
  <c r="E32" i="9"/>
  <c r="S31" i="9"/>
  <c r="R31" i="9"/>
  <c r="Q31" i="9"/>
  <c r="P31" i="9"/>
  <c r="E31" i="9"/>
  <c r="U31" i="9" s="1"/>
  <c r="S30" i="9"/>
  <c r="R30" i="9"/>
  <c r="Q30" i="9"/>
  <c r="P30" i="9"/>
  <c r="E30" i="9"/>
  <c r="U30" i="9" s="1"/>
  <c r="S29" i="9"/>
  <c r="R29" i="9"/>
  <c r="Q29" i="9"/>
  <c r="P29" i="9"/>
  <c r="E29" i="9"/>
  <c r="U29" i="9" s="1"/>
  <c r="U28" i="9"/>
  <c r="S28" i="9"/>
  <c r="R28" i="9"/>
  <c r="Q28" i="9"/>
  <c r="P28" i="9"/>
  <c r="E28" i="9"/>
  <c r="T28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U24" i="9"/>
  <c r="S24" i="9"/>
  <c r="R24" i="9"/>
  <c r="Q24" i="9"/>
  <c r="P24" i="9"/>
  <c r="E24" i="9"/>
  <c r="T24" i="9" s="1"/>
  <c r="S23" i="9"/>
  <c r="R23" i="9"/>
  <c r="Q23" i="9"/>
  <c r="P23" i="9"/>
  <c r="E23" i="9"/>
  <c r="S22" i="9"/>
  <c r="R22" i="9"/>
  <c r="Q22" i="9"/>
  <c r="P22" i="9"/>
  <c r="T22" i="9" s="1"/>
  <c r="E22" i="9"/>
  <c r="U22" i="9" s="1"/>
  <c r="S21" i="9"/>
  <c r="R21" i="9"/>
  <c r="Q21" i="9"/>
  <c r="P21" i="9"/>
  <c r="E21" i="9"/>
  <c r="U21" i="9" s="1"/>
  <c r="T20" i="9"/>
  <c r="S20" i="9"/>
  <c r="R20" i="9"/>
  <c r="Q20" i="9"/>
  <c r="P20" i="9"/>
  <c r="E20" i="9"/>
  <c r="U20" i="9" s="1"/>
  <c r="S19" i="9"/>
  <c r="R19" i="9"/>
  <c r="Q19" i="9"/>
  <c r="P19" i="9"/>
  <c r="E19" i="9"/>
  <c r="U19" i="9" s="1"/>
  <c r="T18" i="9"/>
  <c r="S18" i="9"/>
  <c r="R18" i="9"/>
  <c r="Q18" i="9"/>
  <c r="P18" i="9"/>
  <c r="E18" i="9"/>
  <c r="U18" i="9" s="1"/>
  <c r="S17" i="9"/>
  <c r="R17" i="9"/>
  <c r="Q17" i="9"/>
  <c r="P17" i="9"/>
  <c r="E17" i="9"/>
  <c r="U17" i="9" s="1"/>
  <c r="S16" i="9"/>
  <c r="R16" i="9"/>
  <c r="Q16" i="9"/>
  <c r="P16" i="9"/>
  <c r="E16" i="9"/>
  <c r="S15" i="9"/>
  <c r="R15" i="9"/>
  <c r="Q15" i="9"/>
  <c r="P15" i="9"/>
  <c r="E15" i="9"/>
  <c r="U15" i="9" s="1"/>
  <c r="T14" i="9"/>
  <c r="S14" i="9"/>
  <c r="R14" i="9"/>
  <c r="Q14" i="9"/>
  <c r="P14" i="9"/>
  <c r="E14" i="9"/>
  <c r="U14" i="9" s="1"/>
  <c r="S13" i="9"/>
  <c r="R13" i="9"/>
  <c r="Q13" i="9"/>
  <c r="P13" i="9"/>
  <c r="E13" i="9"/>
  <c r="U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P9" i="9" s="1"/>
  <c r="E10" i="9"/>
  <c r="S9" i="9"/>
  <c r="R9" i="9"/>
  <c r="S8" i="9"/>
  <c r="R8" i="9"/>
  <c r="S62" i="8"/>
  <c r="R62" i="8"/>
  <c r="S61" i="8"/>
  <c r="R61" i="8"/>
  <c r="Q61" i="8"/>
  <c r="P61" i="8"/>
  <c r="E61" i="8"/>
  <c r="U61" i="8" s="1"/>
  <c r="S60" i="8"/>
  <c r="R60" i="8"/>
  <c r="Q60" i="8"/>
  <c r="Q59" i="8" s="1"/>
  <c r="P60" i="8"/>
  <c r="P59" i="8" s="1"/>
  <c r="E60" i="8"/>
  <c r="U60" i="8" s="1"/>
  <c r="S59" i="8"/>
  <c r="R59" i="8"/>
  <c r="S58" i="8"/>
  <c r="R58" i="8"/>
  <c r="U57" i="8"/>
  <c r="S57" i="8"/>
  <c r="R57" i="8"/>
  <c r="Q57" i="8"/>
  <c r="P57" i="8"/>
  <c r="E57" i="8"/>
  <c r="T57" i="8" s="1"/>
  <c r="S56" i="8"/>
  <c r="R56" i="8"/>
  <c r="Q56" i="8"/>
  <c r="P56" i="8"/>
  <c r="T56" i="8" s="1"/>
  <c r="E56" i="8"/>
  <c r="U56" i="8" s="1"/>
  <c r="S55" i="8"/>
  <c r="R55" i="8"/>
  <c r="Q55" i="8"/>
  <c r="P55" i="8"/>
  <c r="E55" i="8"/>
  <c r="U55" i="8" s="1"/>
  <c r="S54" i="8"/>
  <c r="R54" i="8"/>
  <c r="Q54" i="8"/>
  <c r="P54" i="8"/>
  <c r="E54" i="8"/>
  <c r="U54" i="8" s="1"/>
  <c r="S53" i="8"/>
  <c r="R53" i="8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U49" i="8"/>
  <c r="S49" i="8"/>
  <c r="R49" i="8"/>
  <c r="Q49" i="8"/>
  <c r="P49" i="8"/>
  <c r="E49" i="8"/>
  <c r="T49" i="8" s="1"/>
  <c r="T48" i="8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U45" i="8" s="1"/>
  <c r="U44" i="8"/>
  <c r="S44" i="8"/>
  <c r="R44" i="8"/>
  <c r="Q44" i="8"/>
  <c r="Q43" i="8" s="1"/>
  <c r="P44" i="8"/>
  <c r="E44" i="8"/>
  <c r="T44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U38" i="8" s="1"/>
  <c r="T37" i="8"/>
  <c r="S37" i="8"/>
  <c r="R37" i="8"/>
  <c r="Q37" i="8"/>
  <c r="P37" i="8"/>
  <c r="E37" i="8"/>
  <c r="U37" i="8" s="1"/>
  <c r="S36" i="8"/>
  <c r="R36" i="8"/>
  <c r="Q36" i="8"/>
  <c r="P36" i="8"/>
  <c r="E36" i="8"/>
  <c r="U36" i="8" s="1"/>
  <c r="T35" i="8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P32" i="8"/>
  <c r="E32" i="8"/>
  <c r="U31" i="8"/>
  <c r="S31" i="8"/>
  <c r="R31" i="8"/>
  <c r="Q31" i="8"/>
  <c r="P31" i="8"/>
  <c r="E31" i="8"/>
  <c r="T31" i="8" s="1"/>
  <c r="S30" i="8"/>
  <c r="R30" i="8"/>
  <c r="Q30" i="8"/>
  <c r="U30" i="8" s="1"/>
  <c r="P30" i="8"/>
  <c r="T30" i="8" s="1"/>
  <c r="E30" i="8"/>
  <c r="T29" i="8"/>
  <c r="S29" i="8"/>
  <c r="R29" i="8"/>
  <c r="Q29" i="8"/>
  <c r="P29" i="8"/>
  <c r="E29" i="8"/>
  <c r="U29" i="8" s="1"/>
  <c r="S28" i="8"/>
  <c r="R28" i="8"/>
  <c r="Q28" i="8"/>
  <c r="P28" i="8"/>
  <c r="E28" i="8"/>
  <c r="S27" i="8"/>
  <c r="R27" i="8"/>
  <c r="S26" i="8"/>
  <c r="R26" i="8"/>
  <c r="Q26" i="8"/>
  <c r="P26" i="8"/>
  <c r="E26" i="8"/>
  <c r="U26" i="8" s="1"/>
  <c r="U25" i="8"/>
  <c r="S25" i="8"/>
  <c r="R25" i="8"/>
  <c r="Q25" i="8"/>
  <c r="P25" i="8"/>
  <c r="E25" i="8"/>
  <c r="T25" i="8" s="1"/>
  <c r="S24" i="8"/>
  <c r="R24" i="8"/>
  <c r="Q24" i="8"/>
  <c r="P24" i="8"/>
  <c r="E24" i="8"/>
  <c r="U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U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U19" i="8" s="1"/>
  <c r="T18" i="8"/>
  <c r="S18" i="8"/>
  <c r="R18" i="8"/>
  <c r="Q18" i="8"/>
  <c r="P18" i="8"/>
  <c r="E18" i="8"/>
  <c r="U18" i="8" s="1"/>
  <c r="S17" i="8"/>
  <c r="R17" i="8"/>
  <c r="Q17" i="8"/>
  <c r="P17" i="8"/>
  <c r="E17" i="8"/>
  <c r="U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U15" i="8" s="1"/>
  <c r="T14" i="8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S9" i="8"/>
  <c r="R9" i="8"/>
  <c r="S8" i="8"/>
  <c r="R8" i="8"/>
  <c r="S62" i="7"/>
  <c r="T61" i="7"/>
  <c r="S61" i="7"/>
  <c r="R61" i="7"/>
  <c r="Q61" i="7"/>
  <c r="P61" i="7"/>
  <c r="E61" i="7"/>
  <c r="U61" i="7" s="1"/>
  <c r="S60" i="7"/>
  <c r="R60" i="7"/>
  <c r="Q60" i="7"/>
  <c r="P60" i="7"/>
  <c r="E60" i="7"/>
  <c r="E59" i="7" s="1"/>
  <c r="U59" i="7" s="1"/>
  <c r="S59" i="7"/>
  <c r="R59" i="7"/>
  <c r="S58" i="7"/>
  <c r="S57" i="7"/>
  <c r="R57" i="7"/>
  <c r="Q57" i="7"/>
  <c r="P57" i="7"/>
  <c r="E57" i="7"/>
  <c r="U57" i="7" s="1"/>
  <c r="S56" i="7"/>
  <c r="R56" i="7"/>
  <c r="Q56" i="7"/>
  <c r="U56" i="7" s="1"/>
  <c r="P56" i="7"/>
  <c r="T56" i="7" s="1"/>
  <c r="E56" i="7"/>
  <c r="S55" i="7"/>
  <c r="R55" i="7"/>
  <c r="Q55" i="7"/>
  <c r="P55" i="7"/>
  <c r="E55" i="7"/>
  <c r="U55" i="7" s="1"/>
  <c r="S54" i="7"/>
  <c r="R54" i="7"/>
  <c r="Q54" i="7"/>
  <c r="P54" i="7"/>
  <c r="E54" i="7"/>
  <c r="T54" i="7" s="1"/>
  <c r="S53" i="7"/>
  <c r="R53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U48" i="7" s="1"/>
  <c r="T47" i="7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S43" i="7"/>
  <c r="R43" i="7"/>
  <c r="S42" i="7"/>
  <c r="R42" i="7"/>
  <c r="U41" i="7"/>
  <c r="S41" i="7"/>
  <c r="R41" i="7"/>
  <c r="Q41" i="7"/>
  <c r="P41" i="7"/>
  <c r="E41" i="7"/>
  <c r="T41" i="7" s="1"/>
  <c r="T40" i="7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U36" i="7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U34" i="7" s="1"/>
  <c r="S33" i="7"/>
  <c r="R33" i="7"/>
  <c r="Q33" i="7"/>
  <c r="P33" i="7"/>
  <c r="E33" i="7"/>
  <c r="U33" i="7" s="1"/>
  <c r="S32" i="7"/>
  <c r="R32" i="7"/>
  <c r="Q32" i="7"/>
  <c r="P32" i="7"/>
  <c r="T32" i="7" s="1"/>
  <c r="E32" i="7"/>
  <c r="S31" i="7"/>
  <c r="R31" i="7"/>
  <c r="Q31" i="7"/>
  <c r="P31" i="7"/>
  <c r="E31" i="7"/>
  <c r="U31" i="7" s="1"/>
  <c r="S30" i="7"/>
  <c r="R30" i="7"/>
  <c r="Q30" i="7"/>
  <c r="P30" i="7"/>
  <c r="E30" i="7"/>
  <c r="U30" i="7" s="1"/>
  <c r="S29" i="7"/>
  <c r="R29" i="7"/>
  <c r="Q29" i="7"/>
  <c r="P29" i="7"/>
  <c r="E29" i="7"/>
  <c r="U29" i="7" s="1"/>
  <c r="U28" i="7"/>
  <c r="S28" i="7"/>
  <c r="R28" i="7"/>
  <c r="Q28" i="7"/>
  <c r="Q27" i="7" s="1"/>
  <c r="P28" i="7"/>
  <c r="E28" i="7"/>
  <c r="T28" i="7" s="1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U25" i="7" s="1"/>
  <c r="U24" i="7"/>
  <c r="S24" i="7"/>
  <c r="R24" i="7"/>
  <c r="Q24" i="7"/>
  <c r="P24" i="7"/>
  <c r="E24" i="7"/>
  <c r="T24" i="7" s="1"/>
  <c r="S23" i="7"/>
  <c r="R23" i="7"/>
  <c r="Q23" i="7"/>
  <c r="P23" i="7"/>
  <c r="E23" i="7"/>
  <c r="U23" i="7" s="1"/>
  <c r="S22" i="7"/>
  <c r="R22" i="7"/>
  <c r="Q22" i="7"/>
  <c r="P22" i="7"/>
  <c r="T22" i="7" s="1"/>
  <c r="E22" i="7"/>
  <c r="U22" i="7" s="1"/>
  <c r="S21" i="7"/>
  <c r="R21" i="7"/>
  <c r="Q21" i="7"/>
  <c r="P21" i="7"/>
  <c r="E21" i="7"/>
  <c r="U21" i="7" s="1"/>
  <c r="T20" i="7"/>
  <c r="S20" i="7"/>
  <c r="R20" i="7"/>
  <c r="Q20" i="7"/>
  <c r="P20" i="7"/>
  <c r="E20" i="7"/>
  <c r="U20" i="7" s="1"/>
  <c r="S19" i="7"/>
  <c r="R19" i="7"/>
  <c r="Q19" i="7"/>
  <c r="P19" i="7"/>
  <c r="E19" i="7"/>
  <c r="U19" i="7" s="1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S15" i="7"/>
  <c r="R15" i="7"/>
  <c r="Q15" i="7"/>
  <c r="P15" i="7"/>
  <c r="E15" i="7"/>
  <c r="U15" i="7" s="1"/>
  <c r="T14" i="7"/>
  <c r="S14" i="7"/>
  <c r="R14" i="7"/>
  <c r="Q14" i="7"/>
  <c r="P14" i="7"/>
  <c r="E14" i="7"/>
  <c r="U14" i="7" s="1"/>
  <c r="S13" i="7"/>
  <c r="R13" i="7"/>
  <c r="Q13" i="7"/>
  <c r="P13" i="7"/>
  <c r="E13" i="7"/>
  <c r="U13" i="7" s="1"/>
  <c r="T12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P9" i="7" s="1"/>
  <c r="E10" i="7"/>
  <c r="S9" i="7"/>
  <c r="R9" i="7"/>
  <c r="S8" i="7"/>
  <c r="R8" i="7"/>
  <c r="S62" i="6"/>
  <c r="R62" i="6"/>
  <c r="S61" i="6"/>
  <c r="R61" i="6"/>
  <c r="Q61" i="6"/>
  <c r="P61" i="6"/>
  <c r="E61" i="6"/>
  <c r="U61" i="6" s="1"/>
  <c r="S60" i="6"/>
  <c r="R60" i="6"/>
  <c r="Q60" i="6"/>
  <c r="Q59" i="6" s="1"/>
  <c r="P60" i="6"/>
  <c r="P59" i="6" s="1"/>
  <c r="E60" i="6"/>
  <c r="U60" i="6" s="1"/>
  <c r="S59" i="6"/>
  <c r="R59" i="6"/>
  <c r="S58" i="6"/>
  <c r="R58" i="6"/>
  <c r="U57" i="6"/>
  <c r="S57" i="6"/>
  <c r="R57" i="6"/>
  <c r="Q57" i="6"/>
  <c r="P57" i="6"/>
  <c r="E57" i="6"/>
  <c r="T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U55" i="6" s="1"/>
  <c r="S54" i="6"/>
  <c r="R54" i="6"/>
  <c r="Q54" i="6"/>
  <c r="P54" i="6"/>
  <c r="E54" i="6"/>
  <c r="U54" i="6" s="1"/>
  <c r="S53" i="6"/>
  <c r="R53" i="6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U50" i="6" s="1"/>
  <c r="U49" i="6"/>
  <c r="S49" i="6"/>
  <c r="R49" i="6"/>
  <c r="Q49" i="6"/>
  <c r="P49" i="6"/>
  <c r="E49" i="6"/>
  <c r="T49" i="6" s="1"/>
  <c r="T48" i="6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U45" i="6" s="1"/>
  <c r="S44" i="6"/>
  <c r="R44" i="6"/>
  <c r="Q44" i="6"/>
  <c r="P44" i="6"/>
  <c r="E44" i="6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U40" i="6" s="1"/>
  <c r="U39" i="6"/>
  <c r="S39" i="6"/>
  <c r="R39" i="6"/>
  <c r="Q39" i="6"/>
  <c r="P39" i="6"/>
  <c r="E39" i="6"/>
  <c r="T39" i="6" s="1"/>
  <c r="T38" i="6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U34" i="6"/>
  <c r="S34" i="6"/>
  <c r="R34" i="6"/>
  <c r="Q34" i="6"/>
  <c r="P34" i="6"/>
  <c r="E34" i="6"/>
  <c r="T34" i="6" s="1"/>
  <c r="S33" i="6"/>
  <c r="R33" i="6"/>
  <c r="Q33" i="6"/>
  <c r="P33" i="6"/>
  <c r="E33" i="6"/>
  <c r="U33" i="6" s="1"/>
  <c r="S32" i="6"/>
  <c r="R32" i="6"/>
  <c r="Q32" i="6"/>
  <c r="P32" i="6"/>
  <c r="E32" i="6"/>
  <c r="U32" i="6" s="1"/>
  <c r="S31" i="6"/>
  <c r="R31" i="6"/>
  <c r="Q31" i="6"/>
  <c r="P31" i="6"/>
  <c r="E31" i="6"/>
  <c r="U31" i="6" s="1"/>
  <c r="S30" i="6"/>
  <c r="R30" i="6"/>
  <c r="Q30" i="6"/>
  <c r="P30" i="6"/>
  <c r="T30" i="6" s="1"/>
  <c r="E30" i="6"/>
  <c r="S29" i="6"/>
  <c r="R29" i="6"/>
  <c r="Q29" i="6"/>
  <c r="P29" i="6"/>
  <c r="E29" i="6"/>
  <c r="U29" i="6" s="1"/>
  <c r="S28" i="6"/>
  <c r="R28" i="6"/>
  <c r="Q28" i="6"/>
  <c r="P28" i="6"/>
  <c r="E28" i="6"/>
  <c r="E27" i="6" s="1"/>
  <c r="S27" i="6"/>
  <c r="R27" i="6"/>
  <c r="T26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U24" i="6" s="1"/>
  <c r="S23" i="6"/>
  <c r="R23" i="6"/>
  <c r="Q23" i="6"/>
  <c r="P23" i="6"/>
  <c r="E23" i="6"/>
  <c r="U23" i="6" s="1"/>
  <c r="U22" i="6"/>
  <c r="S22" i="6"/>
  <c r="R22" i="6"/>
  <c r="Q22" i="6"/>
  <c r="P22" i="6"/>
  <c r="E22" i="6"/>
  <c r="T22" i="6" s="1"/>
  <c r="T21" i="6"/>
  <c r="S21" i="6"/>
  <c r="R21" i="6"/>
  <c r="Q21" i="6"/>
  <c r="P21" i="6"/>
  <c r="E21" i="6"/>
  <c r="U21" i="6" s="1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U17" i="6"/>
  <c r="S17" i="6"/>
  <c r="R17" i="6"/>
  <c r="Q17" i="6"/>
  <c r="P17" i="6"/>
  <c r="E17" i="6"/>
  <c r="T17" i="6" s="1"/>
  <c r="S16" i="6"/>
  <c r="R16" i="6"/>
  <c r="Q16" i="6"/>
  <c r="P16" i="6"/>
  <c r="E16" i="6"/>
  <c r="U16" i="6" s="1"/>
  <c r="S15" i="6"/>
  <c r="R15" i="6"/>
  <c r="Q15" i="6"/>
  <c r="P15" i="6"/>
  <c r="E15" i="6"/>
  <c r="U15" i="6" s="1"/>
  <c r="S14" i="6"/>
  <c r="R14" i="6"/>
  <c r="Q14" i="6"/>
  <c r="P14" i="6"/>
  <c r="E14" i="6"/>
  <c r="U14" i="6" s="1"/>
  <c r="U13" i="6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S9" i="6"/>
  <c r="R9" i="6"/>
  <c r="S8" i="6"/>
  <c r="R8" i="6"/>
  <c r="S62" i="5"/>
  <c r="R62" i="5"/>
  <c r="S61" i="5"/>
  <c r="R61" i="5"/>
  <c r="Q61" i="5"/>
  <c r="P61" i="5"/>
  <c r="E61" i="5"/>
  <c r="U61" i="5" s="1"/>
  <c r="T60" i="5"/>
  <c r="S60" i="5"/>
  <c r="R60" i="5"/>
  <c r="Q60" i="5"/>
  <c r="P60" i="5"/>
  <c r="P59" i="5" s="1"/>
  <c r="E60" i="5"/>
  <c r="E59" i="5" s="1"/>
  <c r="U59" i="5" s="1"/>
  <c r="S59" i="5"/>
  <c r="R59" i="5"/>
  <c r="S58" i="5"/>
  <c r="R58" i="5"/>
  <c r="S57" i="5"/>
  <c r="R57" i="5"/>
  <c r="Q57" i="5"/>
  <c r="P57" i="5"/>
  <c r="E57" i="5"/>
  <c r="U57" i="5" s="1"/>
  <c r="S56" i="5"/>
  <c r="R56" i="5"/>
  <c r="Q56" i="5"/>
  <c r="U56" i="5" s="1"/>
  <c r="P56" i="5"/>
  <c r="E56" i="5"/>
  <c r="U55" i="5"/>
  <c r="T55" i="5"/>
  <c r="S55" i="5"/>
  <c r="R55" i="5"/>
  <c r="Q55" i="5"/>
  <c r="P55" i="5"/>
  <c r="E55" i="5"/>
  <c r="S54" i="5"/>
  <c r="R54" i="5"/>
  <c r="Q54" i="5"/>
  <c r="P54" i="5"/>
  <c r="P53" i="5" s="1"/>
  <c r="E54" i="5"/>
  <c r="T54" i="5" s="1"/>
  <c r="S53" i="5"/>
  <c r="R53" i="5"/>
  <c r="S52" i="5"/>
  <c r="R52" i="5"/>
  <c r="Q52" i="5"/>
  <c r="P52" i="5"/>
  <c r="E52" i="5"/>
  <c r="U52" i="5" s="1"/>
  <c r="U51" i="5"/>
  <c r="T51" i="5"/>
  <c r="S51" i="5"/>
  <c r="R51" i="5"/>
  <c r="Q51" i="5"/>
  <c r="P51" i="5"/>
  <c r="E51" i="5"/>
  <c r="T50" i="5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U46" i="5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P44" i="5"/>
  <c r="E44" i="5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T39" i="5"/>
  <c r="S39" i="5"/>
  <c r="R39" i="5"/>
  <c r="Q39" i="5"/>
  <c r="P39" i="5"/>
  <c r="E39" i="5"/>
  <c r="U39" i="5" s="1"/>
  <c r="S38" i="5"/>
  <c r="R38" i="5"/>
  <c r="Q38" i="5"/>
  <c r="P38" i="5"/>
  <c r="E38" i="5"/>
  <c r="U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U35" i="5" s="1"/>
  <c r="S34" i="5"/>
  <c r="R34" i="5"/>
  <c r="Q34" i="5"/>
  <c r="P34" i="5"/>
  <c r="E34" i="5"/>
  <c r="U34" i="5" s="1"/>
  <c r="U33" i="5"/>
  <c r="S33" i="5"/>
  <c r="R33" i="5"/>
  <c r="Q33" i="5"/>
  <c r="P33" i="5"/>
  <c r="E33" i="5"/>
  <c r="T33" i="5" s="1"/>
  <c r="S32" i="5"/>
  <c r="R32" i="5"/>
  <c r="Q32" i="5"/>
  <c r="P32" i="5"/>
  <c r="E32" i="5"/>
  <c r="T31" i="5"/>
  <c r="S31" i="5"/>
  <c r="R31" i="5"/>
  <c r="Q31" i="5"/>
  <c r="P31" i="5"/>
  <c r="E31" i="5"/>
  <c r="U31" i="5" s="1"/>
  <c r="S30" i="5"/>
  <c r="R30" i="5"/>
  <c r="Q30" i="5"/>
  <c r="P30" i="5"/>
  <c r="E30" i="5"/>
  <c r="T29" i="5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S23" i="5"/>
  <c r="R23" i="5"/>
  <c r="Q23" i="5"/>
  <c r="P23" i="5"/>
  <c r="E23" i="5"/>
  <c r="U23" i="5" s="1"/>
  <c r="T22" i="5"/>
  <c r="S22" i="5"/>
  <c r="R22" i="5"/>
  <c r="Q22" i="5"/>
  <c r="P22" i="5"/>
  <c r="E22" i="5"/>
  <c r="U22" i="5" s="1"/>
  <c r="S21" i="5"/>
  <c r="R21" i="5"/>
  <c r="Q21" i="5"/>
  <c r="P21" i="5"/>
  <c r="E21" i="5"/>
  <c r="U21" i="5" s="1"/>
  <c r="T20" i="5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U17" i="5" s="1"/>
  <c r="S16" i="5"/>
  <c r="R16" i="5"/>
  <c r="Q16" i="5"/>
  <c r="P16" i="5"/>
  <c r="E16" i="5"/>
  <c r="S15" i="5"/>
  <c r="R15" i="5"/>
  <c r="Q15" i="5"/>
  <c r="P15" i="5"/>
  <c r="E15" i="5"/>
  <c r="U15" i="5" s="1"/>
  <c r="T14" i="5"/>
  <c r="S14" i="5"/>
  <c r="R14" i="5"/>
  <c r="Q14" i="5"/>
  <c r="P14" i="5"/>
  <c r="E14" i="5"/>
  <c r="U14" i="5" s="1"/>
  <c r="S13" i="5"/>
  <c r="R13" i="5"/>
  <c r="Q13" i="5"/>
  <c r="P13" i="5"/>
  <c r="E13" i="5"/>
  <c r="U13" i="5" s="1"/>
  <c r="T12" i="5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T10" i="5" s="1"/>
  <c r="S9" i="5"/>
  <c r="R9" i="5"/>
  <c r="S8" i="5"/>
  <c r="R8" i="5"/>
  <c r="S62" i="4"/>
  <c r="R62" i="4"/>
  <c r="S61" i="4"/>
  <c r="R61" i="4"/>
  <c r="Q61" i="4"/>
  <c r="P61" i="4"/>
  <c r="E61" i="4"/>
  <c r="U61" i="4" s="1"/>
  <c r="S60" i="4"/>
  <c r="R60" i="4"/>
  <c r="Q60" i="4"/>
  <c r="Q59" i="4" s="1"/>
  <c r="P60" i="4"/>
  <c r="E60" i="4"/>
  <c r="U60" i="4" s="1"/>
  <c r="S59" i="4"/>
  <c r="R59" i="4"/>
  <c r="S58" i="4"/>
  <c r="R58" i="4"/>
  <c r="S57" i="4"/>
  <c r="R57" i="4"/>
  <c r="Q57" i="4"/>
  <c r="P57" i="4"/>
  <c r="E57" i="4"/>
  <c r="U57" i="4" s="1"/>
  <c r="T56" i="4"/>
  <c r="S56" i="4"/>
  <c r="R56" i="4"/>
  <c r="Q56" i="4"/>
  <c r="P56" i="4"/>
  <c r="E56" i="4"/>
  <c r="U56" i="4" s="1"/>
  <c r="S55" i="4"/>
  <c r="R55" i="4"/>
  <c r="Q55" i="4"/>
  <c r="P55" i="4"/>
  <c r="E55" i="4"/>
  <c r="U55" i="4" s="1"/>
  <c r="T54" i="4"/>
  <c r="S54" i="4"/>
  <c r="R54" i="4"/>
  <c r="Q54" i="4"/>
  <c r="P54" i="4"/>
  <c r="E54" i="4"/>
  <c r="U54" i="4" s="1"/>
  <c r="S53" i="4"/>
  <c r="R53" i="4"/>
  <c r="U52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U48" i="4" s="1"/>
  <c r="T47" i="4"/>
  <c r="S47" i="4"/>
  <c r="R47" i="4"/>
  <c r="Q47" i="4"/>
  <c r="P47" i="4"/>
  <c r="E47" i="4"/>
  <c r="U47" i="4" s="1"/>
  <c r="S46" i="4"/>
  <c r="R46" i="4"/>
  <c r="Q46" i="4"/>
  <c r="P46" i="4"/>
  <c r="E46" i="4"/>
  <c r="U46" i="4" s="1"/>
  <c r="T45" i="4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U39" i="4"/>
  <c r="S39" i="4"/>
  <c r="R39" i="4"/>
  <c r="Q39" i="4"/>
  <c r="P39" i="4"/>
  <c r="E39" i="4"/>
  <c r="T39" i="4" s="1"/>
  <c r="T38" i="4"/>
  <c r="S38" i="4"/>
  <c r="R38" i="4"/>
  <c r="Q38" i="4"/>
  <c r="P38" i="4"/>
  <c r="E38" i="4"/>
  <c r="U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U34" i="4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U32" i="4" s="1"/>
  <c r="S31" i="4"/>
  <c r="R31" i="4"/>
  <c r="Q31" i="4"/>
  <c r="P31" i="4"/>
  <c r="E31" i="4"/>
  <c r="U31" i="4" s="1"/>
  <c r="S30" i="4"/>
  <c r="R30" i="4"/>
  <c r="Q30" i="4"/>
  <c r="P30" i="4"/>
  <c r="T30" i="4" s="1"/>
  <c r="E30" i="4"/>
  <c r="S29" i="4"/>
  <c r="R29" i="4"/>
  <c r="Q29" i="4"/>
  <c r="P29" i="4"/>
  <c r="E29" i="4"/>
  <c r="U29" i="4" s="1"/>
  <c r="S28" i="4"/>
  <c r="R28" i="4"/>
  <c r="Q28" i="4"/>
  <c r="P28" i="4"/>
  <c r="E28" i="4"/>
  <c r="E27" i="4" s="1"/>
  <c r="S27" i="4"/>
  <c r="R27" i="4"/>
  <c r="T26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U23" i="4" s="1"/>
  <c r="U22" i="4"/>
  <c r="S22" i="4"/>
  <c r="R22" i="4"/>
  <c r="Q22" i="4"/>
  <c r="P22" i="4"/>
  <c r="E22" i="4"/>
  <c r="T22" i="4" s="1"/>
  <c r="T21" i="4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U17" i="4"/>
  <c r="S17" i="4"/>
  <c r="R17" i="4"/>
  <c r="Q17" i="4"/>
  <c r="P17" i="4"/>
  <c r="E17" i="4"/>
  <c r="T17" i="4" s="1"/>
  <c r="S16" i="4"/>
  <c r="R16" i="4"/>
  <c r="Q16" i="4"/>
  <c r="P16" i="4"/>
  <c r="E16" i="4"/>
  <c r="U16" i="4" s="1"/>
  <c r="S15" i="4"/>
  <c r="R15" i="4"/>
  <c r="Q15" i="4"/>
  <c r="P15" i="4"/>
  <c r="E15" i="4"/>
  <c r="U15" i="4" s="1"/>
  <c r="S14" i="4"/>
  <c r="R14" i="4"/>
  <c r="Q14" i="4"/>
  <c r="P14" i="4"/>
  <c r="E14" i="4"/>
  <c r="U14" i="4" s="1"/>
  <c r="U13" i="4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S10" i="4"/>
  <c r="R10" i="4"/>
  <c r="Q10" i="4"/>
  <c r="P10" i="4"/>
  <c r="E10" i="4"/>
  <c r="U10" i="4" s="1"/>
  <c r="S9" i="4"/>
  <c r="R9" i="4"/>
  <c r="S8" i="4"/>
  <c r="R8" i="4"/>
  <c r="S62" i="3"/>
  <c r="R62" i="3"/>
  <c r="T61" i="3"/>
  <c r="S61" i="3"/>
  <c r="R61" i="3"/>
  <c r="Q61" i="3"/>
  <c r="P61" i="3"/>
  <c r="E61" i="3"/>
  <c r="U61" i="3" s="1"/>
  <c r="S60" i="3"/>
  <c r="R60" i="3"/>
  <c r="Q60" i="3"/>
  <c r="P60" i="3"/>
  <c r="E60" i="3"/>
  <c r="E59" i="3" s="1"/>
  <c r="S59" i="3"/>
  <c r="R59" i="3"/>
  <c r="S58" i="3"/>
  <c r="R58" i="3"/>
  <c r="S57" i="3"/>
  <c r="R57" i="3"/>
  <c r="Q57" i="3"/>
  <c r="P57" i="3"/>
  <c r="E57" i="3"/>
  <c r="U57" i="3" s="1"/>
  <c r="U56" i="3"/>
  <c r="S56" i="3"/>
  <c r="R56" i="3"/>
  <c r="Q56" i="3"/>
  <c r="P56" i="3"/>
  <c r="E56" i="3"/>
  <c r="T56" i="3" s="1"/>
  <c r="T55" i="3"/>
  <c r="S55" i="3"/>
  <c r="R55" i="3"/>
  <c r="Q55" i="3"/>
  <c r="P55" i="3"/>
  <c r="E55" i="3"/>
  <c r="U55" i="3" s="1"/>
  <c r="S54" i="3"/>
  <c r="R54" i="3"/>
  <c r="Q54" i="3"/>
  <c r="P54" i="3"/>
  <c r="E54" i="3"/>
  <c r="T54" i="3" s="1"/>
  <c r="S53" i="3"/>
  <c r="R53" i="3"/>
  <c r="S52" i="3"/>
  <c r="R52" i="3"/>
  <c r="Q52" i="3"/>
  <c r="P52" i="3"/>
  <c r="E52" i="3"/>
  <c r="U52" i="3" s="1"/>
  <c r="T51" i="3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S48" i="3"/>
  <c r="R48" i="3"/>
  <c r="Q48" i="3"/>
  <c r="P48" i="3"/>
  <c r="E48" i="3"/>
  <c r="U48" i="3" s="1"/>
  <c r="U47" i="3"/>
  <c r="S47" i="3"/>
  <c r="R47" i="3"/>
  <c r="Q47" i="3"/>
  <c r="P47" i="3"/>
  <c r="E47" i="3"/>
  <c r="T47" i="3" s="1"/>
  <c r="S46" i="3"/>
  <c r="R46" i="3"/>
  <c r="Q46" i="3"/>
  <c r="U46" i="3" s="1"/>
  <c r="P46" i="3"/>
  <c r="T46" i="3" s="1"/>
  <c r="E46" i="3"/>
  <c r="S45" i="3"/>
  <c r="R45" i="3"/>
  <c r="Q45" i="3"/>
  <c r="P45" i="3"/>
  <c r="E45" i="3"/>
  <c r="U45" i="3" s="1"/>
  <c r="S44" i="3"/>
  <c r="R44" i="3"/>
  <c r="Q44" i="3"/>
  <c r="P44" i="3"/>
  <c r="E44" i="3"/>
  <c r="S43" i="3"/>
  <c r="R43" i="3"/>
  <c r="S42" i="3"/>
  <c r="R42" i="3"/>
  <c r="S41" i="3"/>
  <c r="R41" i="3"/>
  <c r="Q41" i="3"/>
  <c r="P41" i="3"/>
  <c r="E41" i="3"/>
  <c r="U41" i="3" s="1"/>
  <c r="S40" i="3"/>
  <c r="R40" i="3"/>
  <c r="Q40" i="3"/>
  <c r="P40" i="3"/>
  <c r="E40" i="3"/>
  <c r="U40" i="3" s="1"/>
  <c r="T39" i="3"/>
  <c r="S39" i="3"/>
  <c r="R39" i="3"/>
  <c r="Q39" i="3"/>
  <c r="P39" i="3"/>
  <c r="E39" i="3"/>
  <c r="U39" i="3" s="1"/>
  <c r="S38" i="3"/>
  <c r="R38" i="3"/>
  <c r="Q38" i="3"/>
  <c r="P38" i="3"/>
  <c r="E38" i="3"/>
  <c r="U38" i="3" s="1"/>
  <c r="T37" i="3"/>
  <c r="S37" i="3"/>
  <c r="R37" i="3"/>
  <c r="Q37" i="3"/>
  <c r="P37" i="3"/>
  <c r="E37" i="3"/>
  <c r="U37" i="3" s="1"/>
  <c r="S36" i="3"/>
  <c r="R36" i="3"/>
  <c r="Q36" i="3"/>
  <c r="P36" i="3"/>
  <c r="E36" i="3"/>
  <c r="U36" i="3" s="1"/>
  <c r="S35" i="3"/>
  <c r="R35" i="3"/>
  <c r="Q35" i="3"/>
  <c r="P35" i="3"/>
  <c r="T35" i="3" s="1"/>
  <c r="E35" i="3"/>
  <c r="U35" i="3" s="1"/>
  <c r="S34" i="3"/>
  <c r="R34" i="3"/>
  <c r="Q34" i="3"/>
  <c r="P34" i="3"/>
  <c r="E34" i="3"/>
  <c r="U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S31" i="3"/>
  <c r="R31" i="3"/>
  <c r="Q31" i="3"/>
  <c r="P31" i="3"/>
  <c r="E31" i="3"/>
  <c r="U31" i="3" s="1"/>
  <c r="S30" i="3"/>
  <c r="R30" i="3"/>
  <c r="Q30" i="3"/>
  <c r="P30" i="3"/>
  <c r="E30" i="3"/>
  <c r="U30" i="3" s="1"/>
  <c r="S29" i="3"/>
  <c r="R29" i="3"/>
  <c r="Q29" i="3"/>
  <c r="P29" i="3"/>
  <c r="E29" i="3"/>
  <c r="S28" i="3"/>
  <c r="R28" i="3"/>
  <c r="Q28" i="3"/>
  <c r="P28" i="3"/>
  <c r="E28" i="3"/>
  <c r="U28" i="3" s="1"/>
  <c r="S27" i="3"/>
  <c r="R27" i="3"/>
  <c r="S26" i="3"/>
  <c r="R26" i="3"/>
  <c r="Q26" i="3"/>
  <c r="P26" i="3"/>
  <c r="T26" i="3" s="1"/>
  <c r="E26" i="3"/>
  <c r="S25" i="3"/>
  <c r="R25" i="3"/>
  <c r="Q25" i="3"/>
  <c r="P25" i="3"/>
  <c r="E25" i="3"/>
  <c r="U25" i="3" s="1"/>
  <c r="U24" i="3"/>
  <c r="S24" i="3"/>
  <c r="R24" i="3"/>
  <c r="Q24" i="3"/>
  <c r="P24" i="3"/>
  <c r="E24" i="3"/>
  <c r="T24" i="3" s="1"/>
  <c r="T23" i="3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U19" i="3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U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E14" i="3"/>
  <c r="U14" i="3" s="1"/>
  <c r="S13" i="3"/>
  <c r="R13" i="3"/>
  <c r="Q13" i="3"/>
  <c r="P13" i="3"/>
  <c r="E13" i="3"/>
  <c r="U13" i="3" s="1"/>
  <c r="S12" i="3"/>
  <c r="R12" i="3"/>
  <c r="Q12" i="3"/>
  <c r="U12" i="3" s="1"/>
  <c r="P12" i="3"/>
  <c r="T12" i="3" s="1"/>
  <c r="E12" i="3"/>
  <c r="T11" i="3"/>
  <c r="S11" i="3"/>
  <c r="R11" i="3"/>
  <c r="Q11" i="3"/>
  <c r="P11" i="3"/>
  <c r="E11" i="3"/>
  <c r="U11" i="3" s="1"/>
  <c r="S10" i="3"/>
  <c r="R10" i="3"/>
  <c r="Q10" i="3"/>
  <c r="P10" i="3"/>
  <c r="E10" i="3"/>
  <c r="T10" i="3" s="1"/>
  <c r="S9" i="3"/>
  <c r="R9" i="3"/>
  <c r="S8" i="3"/>
  <c r="R8" i="3"/>
  <c r="S62" i="2"/>
  <c r="R62" i="2"/>
  <c r="S61" i="2"/>
  <c r="R61" i="2"/>
  <c r="Q61" i="2"/>
  <c r="P61" i="2"/>
  <c r="E61" i="2"/>
  <c r="U61" i="2" s="1"/>
  <c r="S60" i="2"/>
  <c r="R60" i="2"/>
  <c r="Q60" i="2"/>
  <c r="P60" i="2"/>
  <c r="P59" i="2" s="1"/>
  <c r="E60" i="2"/>
  <c r="S59" i="2"/>
  <c r="R59" i="2"/>
  <c r="S58" i="2"/>
  <c r="R58" i="2"/>
  <c r="U57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U55" i="2" s="1"/>
  <c r="S54" i="2"/>
  <c r="R54" i="2"/>
  <c r="Q54" i="2"/>
  <c r="P54" i="2"/>
  <c r="E54" i="2"/>
  <c r="U54" i="2" s="1"/>
  <c r="S53" i="2"/>
  <c r="R53" i="2"/>
  <c r="T52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U48" i="2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S45" i="2"/>
  <c r="R45" i="2"/>
  <c r="Q45" i="2"/>
  <c r="U45" i="2" s="1"/>
  <c r="P45" i="2"/>
  <c r="T45" i="2" s="1"/>
  <c r="E45" i="2"/>
  <c r="T44" i="2"/>
  <c r="S44" i="2"/>
  <c r="R44" i="2"/>
  <c r="Q44" i="2"/>
  <c r="P44" i="2"/>
  <c r="E44" i="2"/>
  <c r="U44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U39" i="2" s="1"/>
  <c r="U38" i="2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U36" i="2" s="1"/>
  <c r="S35" i="2"/>
  <c r="R35" i="2"/>
  <c r="Q35" i="2"/>
  <c r="U35" i="2" s="1"/>
  <c r="P35" i="2"/>
  <c r="T35" i="2" s="1"/>
  <c r="E35" i="2"/>
  <c r="T34" i="2"/>
  <c r="S34" i="2"/>
  <c r="R34" i="2"/>
  <c r="Q34" i="2"/>
  <c r="P34" i="2"/>
  <c r="E34" i="2"/>
  <c r="U34" i="2" s="1"/>
  <c r="S33" i="2"/>
  <c r="R33" i="2"/>
  <c r="Q33" i="2"/>
  <c r="P33" i="2"/>
  <c r="T33" i="2" s="1"/>
  <c r="E33" i="2"/>
  <c r="S32" i="2"/>
  <c r="R32" i="2"/>
  <c r="Q32" i="2"/>
  <c r="P32" i="2"/>
  <c r="E32" i="2"/>
  <c r="U32" i="2" s="1"/>
  <c r="U31" i="2"/>
  <c r="S31" i="2"/>
  <c r="R31" i="2"/>
  <c r="Q31" i="2"/>
  <c r="P31" i="2"/>
  <c r="E31" i="2"/>
  <c r="T31" i="2" s="1"/>
  <c r="S30" i="2"/>
  <c r="R30" i="2"/>
  <c r="Q30" i="2"/>
  <c r="P30" i="2"/>
  <c r="E30" i="2"/>
  <c r="S29" i="2"/>
  <c r="R29" i="2"/>
  <c r="Q29" i="2"/>
  <c r="P29" i="2"/>
  <c r="E29" i="2"/>
  <c r="U29" i="2" s="1"/>
  <c r="S28" i="2"/>
  <c r="R28" i="2"/>
  <c r="Q28" i="2"/>
  <c r="P28" i="2"/>
  <c r="E28" i="2"/>
  <c r="S27" i="2"/>
  <c r="R27" i="2"/>
  <c r="S26" i="2"/>
  <c r="R26" i="2"/>
  <c r="Q26" i="2"/>
  <c r="P26" i="2"/>
  <c r="E26" i="2"/>
  <c r="S25" i="2"/>
  <c r="R25" i="2"/>
  <c r="Q25" i="2"/>
  <c r="P25" i="2"/>
  <c r="E25" i="2"/>
  <c r="U25" i="2" s="1"/>
  <c r="T24" i="2"/>
  <c r="S24" i="2"/>
  <c r="R24" i="2"/>
  <c r="Q24" i="2"/>
  <c r="P24" i="2"/>
  <c r="E24" i="2"/>
  <c r="U24" i="2" s="1"/>
  <c r="S23" i="2"/>
  <c r="R23" i="2"/>
  <c r="Q23" i="2"/>
  <c r="P23" i="2"/>
  <c r="E23" i="2"/>
  <c r="U23" i="2" s="1"/>
  <c r="T22" i="2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U20" i="2" s="1"/>
  <c r="S19" i="2"/>
  <c r="R19" i="2"/>
  <c r="Q19" i="2"/>
  <c r="P19" i="2"/>
  <c r="E19" i="2"/>
  <c r="U19" i="2" s="1"/>
  <c r="U18" i="2"/>
  <c r="S18" i="2"/>
  <c r="R18" i="2"/>
  <c r="Q18" i="2"/>
  <c r="P18" i="2"/>
  <c r="E18" i="2"/>
  <c r="T18" i="2" s="1"/>
  <c r="T17" i="2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U14" i="2" s="1"/>
  <c r="P14" i="2"/>
  <c r="T14" i="2" s="1"/>
  <c r="E14" i="2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U11" i="2" s="1"/>
  <c r="U10" i="2"/>
  <c r="S10" i="2"/>
  <c r="R10" i="2"/>
  <c r="Q10" i="2"/>
  <c r="P10" i="2"/>
  <c r="E10" i="2"/>
  <c r="T10" i="2" s="1"/>
  <c r="S9" i="2"/>
  <c r="R9" i="2"/>
  <c r="S8" i="2"/>
  <c r="R8" i="2"/>
  <c r="S62" i="1"/>
  <c r="R62" i="1"/>
  <c r="S61" i="1"/>
  <c r="R61" i="1"/>
  <c r="Q61" i="1"/>
  <c r="P61" i="1"/>
  <c r="E61" i="1"/>
  <c r="U61" i="1" s="1"/>
  <c r="S60" i="1"/>
  <c r="R60" i="1"/>
  <c r="Q60" i="1"/>
  <c r="P60" i="1"/>
  <c r="P59" i="1" s="1"/>
  <c r="E60" i="1"/>
  <c r="E59" i="1" s="1"/>
  <c r="S59" i="1"/>
  <c r="R59" i="1"/>
  <c r="S58" i="1"/>
  <c r="R58" i="1"/>
  <c r="S57" i="1"/>
  <c r="R57" i="1"/>
  <c r="Q57" i="1"/>
  <c r="P57" i="1"/>
  <c r="E57" i="1"/>
  <c r="U57" i="1" s="1"/>
  <c r="S56" i="1"/>
  <c r="R56" i="1"/>
  <c r="Q56" i="1"/>
  <c r="U56" i="1" s="1"/>
  <c r="P56" i="1"/>
  <c r="T56" i="1" s="1"/>
  <c r="E56" i="1"/>
  <c r="T55" i="1"/>
  <c r="S55" i="1"/>
  <c r="R55" i="1"/>
  <c r="Q55" i="1"/>
  <c r="P55" i="1"/>
  <c r="E55" i="1"/>
  <c r="U55" i="1" s="1"/>
  <c r="S54" i="1"/>
  <c r="R54" i="1"/>
  <c r="Q54" i="1"/>
  <c r="P54" i="1"/>
  <c r="E54" i="1"/>
  <c r="T54" i="1" s="1"/>
  <c r="S53" i="1"/>
  <c r="R53" i="1"/>
  <c r="S52" i="1"/>
  <c r="R52" i="1"/>
  <c r="Q52" i="1"/>
  <c r="P52" i="1"/>
  <c r="E52" i="1"/>
  <c r="T51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U47" i="1"/>
  <c r="S47" i="1"/>
  <c r="R47" i="1"/>
  <c r="Q47" i="1"/>
  <c r="P47" i="1"/>
  <c r="E47" i="1"/>
  <c r="T47" i="1" s="1"/>
  <c r="S46" i="1"/>
  <c r="R46" i="1"/>
  <c r="Q46" i="1"/>
  <c r="P46" i="1"/>
  <c r="T46" i="1" s="1"/>
  <c r="E46" i="1"/>
  <c r="S45" i="1"/>
  <c r="R45" i="1"/>
  <c r="Q45" i="1"/>
  <c r="P45" i="1"/>
  <c r="E45" i="1"/>
  <c r="U45" i="1" s="1"/>
  <c r="S44" i="1"/>
  <c r="R44" i="1"/>
  <c r="Q44" i="1"/>
  <c r="P44" i="1"/>
  <c r="E44" i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U40" i="1" s="1"/>
  <c r="T39" i="1"/>
  <c r="S39" i="1"/>
  <c r="R39" i="1"/>
  <c r="Q39" i="1"/>
  <c r="P39" i="1"/>
  <c r="E39" i="1"/>
  <c r="U39" i="1" s="1"/>
  <c r="S38" i="1"/>
  <c r="R38" i="1"/>
  <c r="Q38" i="1"/>
  <c r="P38" i="1"/>
  <c r="E38" i="1"/>
  <c r="U38" i="1" s="1"/>
  <c r="T37" i="1"/>
  <c r="S37" i="1"/>
  <c r="R37" i="1"/>
  <c r="Q37" i="1"/>
  <c r="P37" i="1"/>
  <c r="E37" i="1"/>
  <c r="U37" i="1" s="1"/>
  <c r="S36" i="1"/>
  <c r="R36" i="1"/>
  <c r="Q36" i="1"/>
  <c r="U36" i="1" s="1"/>
  <c r="P36" i="1"/>
  <c r="T36" i="1" s="1"/>
  <c r="E36" i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T33" i="1" s="1"/>
  <c r="E33" i="1"/>
  <c r="S32" i="1"/>
  <c r="R32" i="1"/>
  <c r="Q32" i="1"/>
  <c r="U32" i="1" s="1"/>
  <c r="P32" i="1"/>
  <c r="T32" i="1" s="1"/>
  <c r="E32" i="1"/>
  <c r="S31" i="1"/>
  <c r="R31" i="1"/>
  <c r="Q31" i="1"/>
  <c r="P31" i="1"/>
  <c r="E31" i="1"/>
  <c r="U31" i="1" s="1"/>
  <c r="S30" i="1"/>
  <c r="R30" i="1"/>
  <c r="Q30" i="1"/>
  <c r="P30" i="1"/>
  <c r="E30" i="1"/>
  <c r="U30" i="1" s="1"/>
  <c r="S29" i="1"/>
  <c r="R29" i="1"/>
  <c r="Q29" i="1"/>
  <c r="U29" i="1" s="1"/>
  <c r="P29" i="1"/>
  <c r="T29" i="1" s="1"/>
  <c r="E29" i="1"/>
  <c r="T28" i="1"/>
  <c r="S28" i="1"/>
  <c r="R28" i="1"/>
  <c r="Q28" i="1"/>
  <c r="P28" i="1"/>
  <c r="E28" i="1"/>
  <c r="U28" i="1" s="1"/>
  <c r="S27" i="1"/>
  <c r="R27" i="1"/>
  <c r="S26" i="1"/>
  <c r="R26" i="1"/>
  <c r="Q26" i="1"/>
  <c r="P26" i="1"/>
  <c r="E26" i="1"/>
  <c r="U26" i="1" s="1"/>
  <c r="S25" i="1"/>
  <c r="R25" i="1"/>
  <c r="Q25" i="1"/>
  <c r="P25" i="1"/>
  <c r="E25" i="1"/>
  <c r="U25" i="1" s="1"/>
  <c r="S24" i="1"/>
  <c r="R24" i="1"/>
  <c r="Q24" i="1"/>
  <c r="U24" i="1" s="1"/>
  <c r="P24" i="1"/>
  <c r="T24" i="1" s="1"/>
  <c r="E24" i="1"/>
  <c r="S23" i="1"/>
  <c r="R23" i="1"/>
  <c r="Q23" i="1"/>
  <c r="U23" i="1" s="1"/>
  <c r="P23" i="1"/>
  <c r="E23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U20" i="1" s="1"/>
  <c r="U19" i="1"/>
  <c r="S19" i="1"/>
  <c r="R19" i="1"/>
  <c r="Q19" i="1"/>
  <c r="P19" i="1"/>
  <c r="E19" i="1"/>
  <c r="T19" i="1" s="1"/>
  <c r="T18" i="1"/>
  <c r="S18" i="1"/>
  <c r="R18" i="1"/>
  <c r="Q18" i="1"/>
  <c r="P18" i="1"/>
  <c r="E18" i="1"/>
  <c r="U18" i="1" s="1"/>
  <c r="S17" i="1"/>
  <c r="R17" i="1"/>
  <c r="Q17" i="1"/>
  <c r="P17" i="1"/>
  <c r="E17" i="1"/>
  <c r="U17" i="1" s="1"/>
  <c r="S16" i="1"/>
  <c r="R16" i="1"/>
  <c r="Q16" i="1"/>
  <c r="U16" i="1" s="1"/>
  <c r="P16" i="1"/>
  <c r="E16" i="1"/>
  <c r="U15" i="1"/>
  <c r="T15" i="1"/>
  <c r="S15" i="1"/>
  <c r="R15" i="1"/>
  <c r="Q15" i="1"/>
  <c r="P15" i="1"/>
  <c r="E15" i="1"/>
  <c r="S14" i="1"/>
  <c r="R14" i="1"/>
  <c r="Q14" i="1"/>
  <c r="P14" i="1"/>
  <c r="E14" i="1"/>
  <c r="S13" i="1"/>
  <c r="R13" i="1"/>
  <c r="Q13" i="1"/>
  <c r="P13" i="1"/>
  <c r="E13" i="1"/>
  <c r="U13" i="1" s="1"/>
  <c r="S12" i="1"/>
  <c r="R12" i="1"/>
  <c r="Q12" i="1"/>
  <c r="P12" i="1"/>
  <c r="T12" i="1" s="1"/>
  <c r="E12" i="1"/>
  <c r="S11" i="1"/>
  <c r="R11" i="1"/>
  <c r="Q11" i="1"/>
  <c r="P11" i="1"/>
  <c r="E11" i="1"/>
  <c r="U11" i="1" s="1"/>
  <c r="S10" i="1"/>
  <c r="R10" i="1"/>
  <c r="Q10" i="1"/>
  <c r="P10" i="1"/>
  <c r="P9" i="1" s="1"/>
  <c r="E10" i="1"/>
  <c r="S9" i="1"/>
  <c r="R9" i="1"/>
  <c r="S8" i="1"/>
  <c r="R8" i="1"/>
  <c r="U35" i="41" l="1"/>
  <c r="T35" i="41"/>
  <c r="U54" i="41"/>
  <c r="T54" i="41"/>
  <c r="U47" i="42"/>
  <c r="T47" i="42"/>
  <c r="U45" i="43"/>
  <c r="T45" i="43"/>
  <c r="U33" i="44"/>
  <c r="T33" i="44"/>
  <c r="U49" i="45"/>
  <c r="T49" i="45"/>
  <c r="U48" i="46"/>
  <c r="T48" i="46"/>
  <c r="U18" i="48"/>
  <c r="T18" i="48"/>
  <c r="U37" i="48"/>
  <c r="T37" i="48"/>
  <c r="U48" i="48"/>
  <c r="T48" i="48"/>
  <c r="U37" i="49"/>
  <c r="T37" i="49"/>
  <c r="U50" i="49"/>
  <c r="T50" i="49"/>
  <c r="U34" i="50"/>
  <c r="T34" i="50"/>
  <c r="U39" i="50"/>
  <c r="T39" i="50"/>
  <c r="U37" i="51"/>
  <c r="T37" i="51"/>
  <c r="U57" i="52"/>
  <c r="T57" i="52"/>
  <c r="U26" i="53"/>
  <c r="T26" i="53"/>
  <c r="E59" i="53"/>
  <c r="U59" i="53" s="1"/>
  <c r="T60" i="53"/>
  <c r="U16" i="54"/>
  <c r="T16" i="54"/>
  <c r="U51" i="54"/>
  <c r="T51" i="54"/>
  <c r="U60" i="54"/>
  <c r="T60" i="54"/>
  <c r="U39" i="55"/>
  <c r="T39" i="55"/>
  <c r="U21" i="56"/>
  <c r="T21" i="56"/>
  <c r="U26" i="56"/>
  <c r="T26" i="56"/>
  <c r="U48" i="56"/>
  <c r="T48" i="56"/>
  <c r="U26" i="57"/>
  <c r="T26" i="57"/>
  <c r="U24" i="58"/>
  <c r="T24" i="58"/>
  <c r="U51" i="58"/>
  <c r="T51" i="58"/>
  <c r="U60" i="58"/>
  <c r="T60" i="58"/>
  <c r="U35" i="60"/>
  <c r="T35" i="60"/>
  <c r="U56" i="60"/>
  <c r="T56" i="60"/>
  <c r="U34" i="62"/>
  <c r="T34" i="62"/>
  <c r="U49" i="62"/>
  <c r="T49" i="62"/>
  <c r="U22" i="63"/>
  <c r="T22" i="63"/>
  <c r="U31" i="63"/>
  <c r="T31" i="63"/>
  <c r="U54" i="63"/>
  <c r="T54" i="63"/>
  <c r="U38" i="64"/>
  <c r="T38" i="64"/>
  <c r="U28" i="65"/>
  <c r="T28" i="65"/>
  <c r="U41" i="65"/>
  <c r="T41" i="65"/>
  <c r="U49" i="65"/>
  <c r="T49" i="65"/>
  <c r="E59" i="65"/>
  <c r="U59" i="65" s="1"/>
  <c r="T60" i="65"/>
  <c r="U22" i="66"/>
  <c r="T22" i="66"/>
  <c r="U22" i="67"/>
  <c r="T22" i="67"/>
  <c r="U31" i="67"/>
  <c r="T31" i="67"/>
  <c r="U39" i="67"/>
  <c r="T39" i="67"/>
  <c r="U18" i="68"/>
  <c r="T18" i="68"/>
  <c r="U35" i="68"/>
  <c r="T35" i="68"/>
  <c r="U54" i="68"/>
  <c r="T54" i="68"/>
  <c r="U11" i="69"/>
  <c r="T11" i="69"/>
  <c r="U55" i="69"/>
  <c r="T55" i="69"/>
  <c r="U21" i="70"/>
  <c r="T21" i="70"/>
  <c r="U24" i="71"/>
  <c r="T24" i="71"/>
  <c r="U36" i="71"/>
  <c r="T36" i="71"/>
  <c r="U25" i="72"/>
  <c r="T25" i="72"/>
  <c r="U21" i="74"/>
  <c r="T21" i="74"/>
  <c r="U12" i="75"/>
  <c r="T12" i="75"/>
  <c r="U23" i="75"/>
  <c r="T23" i="75"/>
  <c r="U46" i="75"/>
  <c r="T46" i="75"/>
  <c r="U18" i="76"/>
  <c r="T18" i="76"/>
  <c r="U16" i="78"/>
  <c r="T16" i="78"/>
  <c r="U33" i="78"/>
  <c r="T33" i="78"/>
  <c r="U10" i="79"/>
  <c r="T10" i="79"/>
  <c r="U33" i="79"/>
  <c r="T33" i="79"/>
  <c r="U37" i="79"/>
  <c r="T37" i="79"/>
  <c r="U51" i="79"/>
  <c r="T51" i="79"/>
  <c r="T11" i="1"/>
  <c r="U12" i="1"/>
  <c r="U14" i="1"/>
  <c r="T20" i="1"/>
  <c r="T22" i="1"/>
  <c r="T26" i="1"/>
  <c r="Q27" i="1"/>
  <c r="T31" i="1"/>
  <c r="U33" i="1"/>
  <c r="T41" i="1"/>
  <c r="T45" i="1"/>
  <c r="T50" i="1"/>
  <c r="T13" i="2"/>
  <c r="T21" i="2"/>
  <c r="T26" i="2"/>
  <c r="T29" i="2"/>
  <c r="T37" i="2"/>
  <c r="Q43" i="2"/>
  <c r="T47" i="2"/>
  <c r="T54" i="2"/>
  <c r="T56" i="2"/>
  <c r="T14" i="3"/>
  <c r="T16" i="3"/>
  <c r="T18" i="3"/>
  <c r="T29" i="3"/>
  <c r="T32" i="3"/>
  <c r="T36" i="3"/>
  <c r="T41" i="3"/>
  <c r="T45" i="3"/>
  <c r="T50" i="3"/>
  <c r="T10" i="4"/>
  <c r="T12" i="4"/>
  <c r="T25" i="4"/>
  <c r="U30" i="4"/>
  <c r="T31" i="4"/>
  <c r="T33" i="4"/>
  <c r="T44" i="4"/>
  <c r="T49" i="4"/>
  <c r="T51" i="4"/>
  <c r="P59" i="4"/>
  <c r="T60" i="4"/>
  <c r="T11" i="5"/>
  <c r="T16" i="5"/>
  <c r="T19" i="5"/>
  <c r="T24" i="5"/>
  <c r="T26" i="5"/>
  <c r="T28" i="5"/>
  <c r="T36" i="5"/>
  <c r="T41" i="5"/>
  <c r="T45" i="5"/>
  <c r="T12" i="6"/>
  <c r="T25" i="6"/>
  <c r="U30" i="6"/>
  <c r="T31" i="6"/>
  <c r="T33" i="6"/>
  <c r="T52" i="6"/>
  <c r="T11" i="7"/>
  <c r="T16" i="7"/>
  <c r="T19" i="7"/>
  <c r="T23" i="7"/>
  <c r="U32" i="7"/>
  <c r="T33" i="7"/>
  <c r="T35" i="7"/>
  <c r="E43" i="7"/>
  <c r="T46" i="7"/>
  <c r="T51" i="7"/>
  <c r="T55" i="7"/>
  <c r="T13" i="8"/>
  <c r="T17" i="8"/>
  <c r="T22" i="8"/>
  <c r="T24" i="8"/>
  <c r="U32" i="8"/>
  <c r="T34" i="8"/>
  <c r="T39" i="8"/>
  <c r="T41" i="8"/>
  <c r="T52" i="8"/>
  <c r="T11" i="9"/>
  <c r="T16" i="9"/>
  <c r="T19" i="9"/>
  <c r="T23" i="9"/>
  <c r="T29" i="9"/>
  <c r="T31" i="9"/>
  <c r="T37" i="9"/>
  <c r="T39" i="9"/>
  <c r="T50" i="9"/>
  <c r="T60" i="9"/>
  <c r="T14" i="10"/>
  <c r="T16" i="10"/>
  <c r="T18" i="10"/>
  <c r="T20" i="10"/>
  <c r="T29" i="10"/>
  <c r="T31" i="10"/>
  <c r="T33" i="10"/>
  <c r="T44" i="10"/>
  <c r="T49" i="10"/>
  <c r="T51" i="10"/>
  <c r="T57" i="10"/>
  <c r="Q59" i="10"/>
  <c r="T15" i="11"/>
  <c r="T23" i="11"/>
  <c r="Q27" i="11"/>
  <c r="T32" i="11"/>
  <c r="T40" i="11"/>
  <c r="T47" i="11"/>
  <c r="T49" i="11"/>
  <c r="T56" i="11"/>
  <c r="T61" i="11"/>
  <c r="T21" i="12"/>
  <c r="T26" i="12"/>
  <c r="E27" i="12"/>
  <c r="T30" i="12"/>
  <c r="T37" i="12"/>
  <c r="Q43" i="12"/>
  <c r="T48" i="12"/>
  <c r="P9" i="13"/>
  <c r="T18" i="13"/>
  <c r="T33" i="13"/>
  <c r="T35" i="13"/>
  <c r="E43" i="13"/>
  <c r="U43" i="13" s="1"/>
  <c r="T46" i="13"/>
  <c r="T51" i="13"/>
  <c r="T55" i="13"/>
  <c r="T10" i="14"/>
  <c r="T12" i="14"/>
  <c r="T25" i="14"/>
  <c r="T31" i="14"/>
  <c r="T33" i="14"/>
  <c r="T39" i="14"/>
  <c r="T41" i="14"/>
  <c r="T52" i="14"/>
  <c r="T11" i="15"/>
  <c r="T16" i="15"/>
  <c r="T19" i="15"/>
  <c r="T33" i="15"/>
  <c r="T35" i="15"/>
  <c r="E43" i="15"/>
  <c r="U43" i="15" s="1"/>
  <c r="T46" i="15"/>
  <c r="T51" i="15"/>
  <c r="T55" i="15"/>
  <c r="T13" i="16"/>
  <c r="T17" i="16"/>
  <c r="T22" i="16"/>
  <c r="T24" i="16"/>
  <c r="T34" i="16"/>
  <c r="T39" i="16"/>
  <c r="T41" i="16"/>
  <c r="T52" i="16"/>
  <c r="T11" i="17"/>
  <c r="T16" i="17"/>
  <c r="T19" i="17"/>
  <c r="T23" i="17"/>
  <c r="T29" i="17"/>
  <c r="T31" i="17"/>
  <c r="T37" i="17"/>
  <c r="T39" i="17"/>
  <c r="T50" i="17"/>
  <c r="T60" i="17"/>
  <c r="T21" i="18"/>
  <c r="T26" i="18"/>
  <c r="E27" i="18"/>
  <c r="T30" i="18"/>
  <c r="T38" i="18"/>
  <c r="T45" i="18"/>
  <c r="T47" i="18"/>
  <c r="T54" i="18"/>
  <c r="T56" i="18"/>
  <c r="P59" i="18"/>
  <c r="T60" i="18"/>
  <c r="T15" i="19"/>
  <c r="U16" i="19"/>
  <c r="T23" i="19"/>
  <c r="T29" i="19"/>
  <c r="T31" i="19"/>
  <c r="T37" i="19"/>
  <c r="T39" i="19"/>
  <c r="T50" i="19"/>
  <c r="T60" i="19"/>
  <c r="T21" i="20"/>
  <c r="T29" i="20"/>
  <c r="T35" i="20"/>
  <c r="T37" i="20"/>
  <c r="Q43" i="20"/>
  <c r="T48" i="20"/>
  <c r="P9" i="21"/>
  <c r="T12" i="21"/>
  <c r="T14" i="21"/>
  <c r="T20" i="21"/>
  <c r="T22" i="21"/>
  <c r="Q27" i="21"/>
  <c r="T32" i="21"/>
  <c r="T40" i="21"/>
  <c r="T47" i="21"/>
  <c r="T49" i="21"/>
  <c r="T56" i="21"/>
  <c r="T61" i="21"/>
  <c r="T14" i="22"/>
  <c r="T16" i="22"/>
  <c r="T18" i="22"/>
  <c r="T20" i="22"/>
  <c r="T26" i="22"/>
  <c r="E27" i="22"/>
  <c r="T30" i="22"/>
  <c r="T38" i="22"/>
  <c r="T45" i="22"/>
  <c r="T47" i="22"/>
  <c r="T54" i="22"/>
  <c r="T56" i="22"/>
  <c r="P59" i="22"/>
  <c r="T60" i="22"/>
  <c r="T15" i="23"/>
  <c r="U16" i="23"/>
  <c r="T23" i="23"/>
  <c r="T29" i="23"/>
  <c r="T31" i="23"/>
  <c r="T36" i="23"/>
  <c r="T41" i="23"/>
  <c r="T45" i="23"/>
  <c r="T13" i="24"/>
  <c r="T17" i="24"/>
  <c r="T22" i="24"/>
  <c r="T24" i="24"/>
  <c r="T34" i="24"/>
  <c r="T39" i="24"/>
  <c r="T41" i="24"/>
  <c r="T52" i="24"/>
  <c r="P9" i="25"/>
  <c r="T18" i="25"/>
  <c r="U32" i="25"/>
  <c r="T33" i="25"/>
  <c r="T36" i="25"/>
  <c r="T41" i="25"/>
  <c r="T45" i="25"/>
  <c r="T13" i="26"/>
  <c r="T17" i="26"/>
  <c r="T22" i="26"/>
  <c r="T24" i="26"/>
  <c r="U32" i="26"/>
  <c r="T34" i="26"/>
  <c r="T39" i="26"/>
  <c r="T41" i="26"/>
  <c r="T52" i="26"/>
  <c r="T12" i="27"/>
  <c r="T14" i="27"/>
  <c r="T20" i="27"/>
  <c r="T22" i="27"/>
  <c r="T29" i="27"/>
  <c r="T31" i="27"/>
  <c r="T37" i="27"/>
  <c r="T39" i="27"/>
  <c r="T50" i="27"/>
  <c r="T60" i="27"/>
  <c r="T21" i="28"/>
  <c r="T26" i="28"/>
  <c r="E27" i="28"/>
  <c r="T30" i="28"/>
  <c r="T38" i="28"/>
  <c r="T48" i="28"/>
  <c r="T54" i="28"/>
  <c r="T56" i="28"/>
  <c r="P59" i="28"/>
  <c r="T60" i="28"/>
  <c r="T15" i="29"/>
  <c r="T23" i="29"/>
  <c r="T29" i="29"/>
  <c r="T31" i="29"/>
  <c r="T37" i="29"/>
  <c r="T39" i="29"/>
  <c r="T50" i="29"/>
  <c r="T60" i="29"/>
  <c r="T21" i="30"/>
  <c r="T26" i="30"/>
  <c r="T32" i="30"/>
  <c r="T34" i="30"/>
  <c r="T37" i="30"/>
  <c r="T39" i="30"/>
  <c r="U46" i="30"/>
  <c r="T48" i="30"/>
  <c r="T51" i="30"/>
  <c r="T57" i="30"/>
  <c r="Q59" i="30"/>
  <c r="T12" i="31"/>
  <c r="T23" i="31"/>
  <c r="T39" i="31"/>
  <c r="T46" i="31"/>
  <c r="T51" i="31"/>
  <c r="T55" i="31"/>
  <c r="U56" i="31"/>
  <c r="T17" i="32"/>
  <c r="T25" i="32"/>
  <c r="T31" i="32"/>
  <c r="U32" i="32"/>
  <c r="T35" i="32"/>
  <c r="T37" i="32"/>
  <c r="E43" i="32"/>
  <c r="T43" i="32" s="1"/>
  <c r="T48" i="32"/>
  <c r="P53" i="32"/>
  <c r="T54" i="32"/>
  <c r="T11" i="33"/>
  <c r="T14" i="33"/>
  <c r="T16" i="33"/>
  <c r="T20" i="33"/>
  <c r="U25" i="33"/>
  <c r="T32" i="33"/>
  <c r="T37" i="33"/>
  <c r="T50" i="33"/>
  <c r="T14" i="34"/>
  <c r="T16" i="34"/>
  <c r="T18" i="34"/>
  <c r="T22" i="34"/>
  <c r="T34" i="34"/>
  <c r="T39" i="34"/>
  <c r="T41" i="34"/>
  <c r="T52" i="34"/>
  <c r="T12" i="35"/>
  <c r="T16" i="35"/>
  <c r="T23" i="35"/>
  <c r="T32" i="35"/>
  <c r="T46" i="35"/>
  <c r="T50" i="35"/>
  <c r="T13" i="36"/>
  <c r="T17" i="36"/>
  <c r="T22" i="36"/>
  <c r="T24" i="36"/>
  <c r="T38" i="36"/>
  <c r="T45" i="36"/>
  <c r="T47" i="36"/>
  <c r="T54" i="36"/>
  <c r="T56" i="36"/>
  <c r="T12" i="37"/>
  <c r="T14" i="37"/>
  <c r="T20" i="37"/>
  <c r="T24" i="37"/>
  <c r="T26" i="37"/>
  <c r="T28" i="37"/>
  <c r="T36" i="37"/>
  <c r="T41" i="37"/>
  <c r="T45" i="37"/>
  <c r="P53" i="37"/>
  <c r="T13" i="38"/>
  <c r="T17" i="38"/>
  <c r="T21" i="38"/>
  <c r="T26" i="38"/>
  <c r="T30" i="38"/>
  <c r="T38" i="38"/>
  <c r="T44" i="38"/>
  <c r="T49" i="38"/>
  <c r="T12" i="39"/>
  <c r="T14" i="39"/>
  <c r="T20" i="39"/>
  <c r="T22" i="39"/>
  <c r="T32" i="39"/>
  <c r="T36" i="39"/>
  <c r="T40" i="39"/>
  <c r="T50" i="39"/>
  <c r="U10" i="40"/>
  <c r="U18" i="40"/>
  <c r="U21" i="40"/>
  <c r="U39" i="40"/>
  <c r="U44" i="40"/>
  <c r="U51" i="40"/>
  <c r="T51" i="40"/>
  <c r="U18" i="41"/>
  <c r="T18" i="41"/>
  <c r="U45" i="41"/>
  <c r="T45" i="41"/>
  <c r="U24" i="42"/>
  <c r="T24" i="42"/>
  <c r="U35" i="42"/>
  <c r="U38" i="42"/>
  <c r="U54" i="42"/>
  <c r="U11" i="43"/>
  <c r="U19" i="43"/>
  <c r="U26" i="43"/>
  <c r="T26" i="43"/>
  <c r="U28" i="43"/>
  <c r="U33" i="43"/>
  <c r="U36" i="43"/>
  <c r="U55" i="43"/>
  <c r="U12" i="44"/>
  <c r="T12" i="44"/>
  <c r="U17" i="44"/>
  <c r="U24" i="44"/>
  <c r="T24" i="44"/>
  <c r="E27" i="44"/>
  <c r="U41" i="44"/>
  <c r="T41" i="44"/>
  <c r="U14" i="45"/>
  <c r="T14" i="45"/>
  <c r="U29" i="45"/>
  <c r="U37" i="45"/>
  <c r="U40" i="45"/>
  <c r="U18" i="46"/>
  <c r="U21" i="46"/>
  <c r="U45" i="46"/>
  <c r="U10" i="47"/>
  <c r="T10" i="47"/>
  <c r="U18" i="47"/>
  <c r="T18" i="47"/>
  <c r="U33" i="47"/>
  <c r="T33" i="47"/>
  <c r="U46" i="47"/>
  <c r="T46" i="47"/>
  <c r="U29" i="48"/>
  <c r="T29" i="48"/>
  <c r="U24" i="50"/>
  <c r="T24" i="50"/>
  <c r="Q43" i="50"/>
  <c r="U12" i="51"/>
  <c r="T12" i="51"/>
  <c r="U29" i="51"/>
  <c r="T29" i="51"/>
  <c r="U19" i="53"/>
  <c r="T19" i="53"/>
  <c r="U49" i="53"/>
  <c r="T49" i="53"/>
  <c r="U33" i="54"/>
  <c r="T33" i="54"/>
  <c r="U22" i="55"/>
  <c r="T22" i="55"/>
  <c r="U31" i="55"/>
  <c r="T31" i="55"/>
  <c r="U54" i="55"/>
  <c r="T54" i="55"/>
  <c r="U38" i="56"/>
  <c r="T38" i="56"/>
  <c r="U49" i="57"/>
  <c r="T49" i="57"/>
  <c r="U56" i="57"/>
  <c r="T56" i="57"/>
  <c r="U41" i="58"/>
  <c r="T41" i="58"/>
  <c r="U22" i="59"/>
  <c r="T22" i="59"/>
  <c r="U31" i="59"/>
  <c r="T31" i="59"/>
  <c r="U39" i="59"/>
  <c r="T39" i="59"/>
  <c r="U13" i="60"/>
  <c r="T13" i="60"/>
  <c r="U18" i="60"/>
  <c r="T18" i="60"/>
  <c r="P9" i="61"/>
  <c r="U11" i="61"/>
  <c r="T11" i="61"/>
  <c r="U16" i="61"/>
  <c r="T16" i="61"/>
  <c r="Q27" i="61"/>
  <c r="U35" i="61"/>
  <c r="T35" i="61"/>
  <c r="U50" i="61"/>
  <c r="T50" i="61"/>
  <c r="U24" i="62"/>
  <c r="T24" i="62"/>
  <c r="U39" i="62"/>
  <c r="T39" i="62"/>
  <c r="U15" i="63"/>
  <c r="T15" i="63"/>
  <c r="U37" i="63"/>
  <c r="T37" i="63"/>
  <c r="U57" i="64"/>
  <c r="T57" i="64"/>
  <c r="U26" i="65"/>
  <c r="T26" i="65"/>
  <c r="U41" i="66"/>
  <c r="T41" i="66"/>
  <c r="U51" i="66"/>
  <c r="T51" i="66"/>
  <c r="U15" i="67"/>
  <c r="T15" i="67"/>
  <c r="U16" i="69"/>
  <c r="T16" i="69"/>
  <c r="U33" i="69"/>
  <c r="T33" i="69"/>
  <c r="U12" i="70"/>
  <c r="T12" i="70"/>
  <c r="U26" i="70"/>
  <c r="T26" i="70"/>
  <c r="U28" i="71"/>
  <c r="T28" i="71"/>
  <c r="U41" i="71"/>
  <c r="T41" i="71"/>
  <c r="U49" i="71"/>
  <c r="T49" i="71"/>
  <c r="E59" i="71"/>
  <c r="U59" i="71" s="1"/>
  <c r="T60" i="71"/>
  <c r="U16" i="72"/>
  <c r="T16" i="72"/>
  <c r="U31" i="72"/>
  <c r="T31" i="72"/>
  <c r="U52" i="72"/>
  <c r="T52" i="72"/>
  <c r="U12" i="73"/>
  <c r="T12" i="73"/>
  <c r="U40" i="73"/>
  <c r="T40" i="73"/>
  <c r="U55" i="73"/>
  <c r="T55" i="73"/>
  <c r="U26" i="74"/>
  <c r="T26" i="74"/>
  <c r="U51" i="75"/>
  <c r="T51" i="75"/>
  <c r="U37" i="76"/>
  <c r="T37" i="76"/>
  <c r="U47" i="76"/>
  <c r="T47" i="76"/>
  <c r="U54" i="76"/>
  <c r="T54" i="76"/>
  <c r="P9" i="77"/>
  <c r="U11" i="77"/>
  <c r="T11" i="77"/>
  <c r="U16" i="77"/>
  <c r="T16" i="77"/>
  <c r="U33" i="77"/>
  <c r="T33" i="77"/>
  <c r="U61" i="77"/>
  <c r="T61" i="77"/>
  <c r="U44" i="78"/>
  <c r="T44" i="78"/>
  <c r="U20" i="79"/>
  <c r="T20" i="79"/>
  <c r="U55" i="79"/>
  <c r="T55" i="79"/>
  <c r="U20" i="80"/>
  <c r="T20" i="80"/>
  <c r="T14" i="1"/>
  <c r="T16" i="1"/>
  <c r="T23" i="1"/>
  <c r="T35" i="1"/>
  <c r="T40" i="1"/>
  <c r="U52" i="1"/>
  <c r="P53" i="1"/>
  <c r="T61" i="1"/>
  <c r="T16" i="2"/>
  <c r="T25" i="2"/>
  <c r="U26" i="2"/>
  <c r="T30" i="2"/>
  <c r="U33" i="2"/>
  <c r="T39" i="2"/>
  <c r="T41" i="2"/>
  <c r="T49" i="2"/>
  <c r="T51" i="2"/>
  <c r="P9" i="3"/>
  <c r="T15" i="3"/>
  <c r="T20" i="3"/>
  <c r="T22" i="3"/>
  <c r="U26" i="3"/>
  <c r="T28" i="3"/>
  <c r="U29" i="3"/>
  <c r="U32" i="3"/>
  <c r="T40" i="3"/>
  <c r="P53" i="3"/>
  <c r="T14" i="4"/>
  <c r="T16" i="4"/>
  <c r="T18" i="4"/>
  <c r="T20" i="4"/>
  <c r="T29" i="4"/>
  <c r="T35" i="4"/>
  <c r="T37" i="4"/>
  <c r="Q43" i="4"/>
  <c r="T48" i="4"/>
  <c r="T57" i="4"/>
  <c r="T15" i="5"/>
  <c r="U16" i="5"/>
  <c r="T23" i="5"/>
  <c r="Q27" i="5"/>
  <c r="U30" i="5"/>
  <c r="T32" i="5"/>
  <c r="T40" i="5"/>
  <c r="T47" i="5"/>
  <c r="T49" i="5"/>
  <c r="T56" i="5"/>
  <c r="T61" i="5"/>
  <c r="T14" i="6"/>
  <c r="T16" i="6"/>
  <c r="T18" i="6"/>
  <c r="T20" i="6"/>
  <c r="T29" i="6"/>
  <c r="T35" i="6"/>
  <c r="T37" i="6"/>
  <c r="Q43" i="6"/>
  <c r="T45" i="6"/>
  <c r="T47" i="6"/>
  <c r="T54" i="6"/>
  <c r="T60" i="6"/>
  <c r="T15" i="7"/>
  <c r="U16" i="7"/>
  <c r="T29" i="7"/>
  <c r="T31" i="7"/>
  <c r="T37" i="7"/>
  <c r="T39" i="7"/>
  <c r="T50" i="7"/>
  <c r="P59" i="7"/>
  <c r="T60" i="7"/>
  <c r="T21" i="8"/>
  <c r="T26" i="8"/>
  <c r="E27" i="8"/>
  <c r="T38" i="8"/>
  <c r="T45" i="8"/>
  <c r="T47" i="8"/>
  <c r="T54" i="8"/>
  <c r="T60" i="8"/>
  <c r="T15" i="9"/>
  <c r="U16" i="9"/>
  <c r="U23" i="9"/>
  <c r="T26" i="9"/>
  <c r="T36" i="9"/>
  <c r="T41" i="9"/>
  <c r="T45" i="9"/>
  <c r="P53" i="9"/>
  <c r="T13" i="10"/>
  <c r="T17" i="10"/>
  <c r="T22" i="10"/>
  <c r="T24" i="10"/>
  <c r="T35" i="10"/>
  <c r="T37" i="10"/>
  <c r="T48" i="10"/>
  <c r="P9" i="11"/>
  <c r="T18" i="11"/>
  <c r="U32" i="11"/>
  <c r="T33" i="11"/>
  <c r="T35" i="11"/>
  <c r="E43" i="11"/>
  <c r="U43" i="11" s="1"/>
  <c r="T46" i="11"/>
  <c r="T51" i="11"/>
  <c r="T55" i="11"/>
  <c r="U56" i="11"/>
  <c r="E59" i="11"/>
  <c r="U59" i="11" s="1"/>
  <c r="T10" i="12"/>
  <c r="T12" i="12"/>
  <c r="U16" i="12"/>
  <c r="T25" i="12"/>
  <c r="U30" i="12"/>
  <c r="T31" i="12"/>
  <c r="T33" i="12"/>
  <c r="T39" i="12"/>
  <c r="T41" i="12"/>
  <c r="T52" i="12"/>
  <c r="U56" i="12"/>
  <c r="T12" i="13"/>
  <c r="T14" i="13"/>
  <c r="T20" i="13"/>
  <c r="T22" i="13"/>
  <c r="T29" i="13"/>
  <c r="T31" i="13"/>
  <c r="T37" i="13"/>
  <c r="T39" i="13"/>
  <c r="T50" i="13"/>
  <c r="P59" i="13"/>
  <c r="T60" i="13"/>
  <c r="T14" i="14"/>
  <c r="T16" i="14"/>
  <c r="T18" i="14"/>
  <c r="T20" i="14"/>
  <c r="T29" i="14"/>
  <c r="T35" i="14"/>
  <c r="T38" i="14"/>
  <c r="T45" i="14"/>
  <c r="T47" i="14"/>
  <c r="T54" i="14"/>
  <c r="T56" i="14"/>
  <c r="P59" i="14"/>
  <c r="T60" i="14"/>
  <c r="T15" i="15"/>
  <c r="U16" i="15"/>
  <c r="T23" i="15"/>
  <c r="T29" i="15"/>
  <c r="T31" i="15"/>
  <c r="T37" i="15"/>
  <c r="T39" i="15"/>
  <c r="T50" i="15"/>
  <c r="P59" i="15"/>
  <c r="T60" i="15"/>
  <c r="T21" i="16"/>
  <c r="T26" i="16"/>
  <c r="E27" i="16"/>
  <c r="T38" i="16"/>
  <c r="T45" i="16"/>
  <c r="T47" i="16"/>
  <c r="T54" i="16"/>
  <c r="T60" i="16"/>
  <c r="T15" i="17"/>
  <c r="U16" i="17"/>
  <c r="U23" i="17"/>
  <c r="T24" i="17"/>
  <c r="T26" i="17"/>
  <c r="T28" i="17"/>
  <c r="T36" i="17"/>
  <c r="T41" i="17"/>
  <c r="T45" i="17"/>
  <c r="P53" i="17"/>
  <c r="T12" i="18"/>
  <c r="U16" i="18"/>
  <c r="U23" i="18"/>
  <c r="T25" i="18"/>
  <c r="U30" i="18"/>
  <c r="T31" i="18"/>
  <c r="T33" i="18"/>
  <c r="T44" i="18"/>
  <c r="T49" i="18"/>
  <c r="T51" i="18"/>
  <c r="T57" i="18"/>
  <c r="U23" i="19"/>
  <c r="T24" i="19"/>
  <c r="T26" i="19"/>
  <c r="T28" i="19"/>
  <c r="T36" i="19"/>
  <c r="T41" i="19"/>
  <c r="T45" i="19"/>
  <c r="P53" i="19"/>
  <c r="T12" i="20"/>
  <c r="U16" i="20"/>
  <c r="T24" i="20"/>
  <c r="U32" i="20"/>
  <c r="T34" i="20"/>
  <c r="T39" i="20"/>
  <c r="T41" i="20"/>
  <c r="T52" i="20"/>
  <c r="U56" i="20"/>
  <c r="T11" i="21"/>
  <c r="T19" i="21"/>
  <c r="U32" i="21"/>
  <c r="T33" i="21"/>
  <c r="T35" i="21"/>
  <c r="E43" i="21"/>
  <c r="U43" i="21" s="1"/>
  <c r="T46" i="21"/>
  <c r="T51" i="21"/>
  <c r="T55" i="21"/>
  <c r="U56" i="21"/>
  <c r="E59" i="21"/>
  <c r="U59" i="21" s="1"/>
  <c r="T13" i="22"/>
  <c r="T17" i="22"/>
  <c r="U23" i="22"/>
  <c r="T25" i="22"/>
  <c r="U30" i="22"/>
  <c r="T31" i="22"/>
  <c r="T44" i="22"/>
  <c r="T49" i="22"/>
  <c r="T51" i="22"/>
  <c r="T57" i="22"/>
  <c r="U23" i="23"/>
  <c r="T26" i="23"/>
  <c r="T28" i="23"/>
  <c r="T40" i="23"/>
  <c r="T47" i="23"/>
  <c r="T49" i="23"/>
  <c r="T56" i="23"/>
  <c r="T61" i="23"/>
  <c r="E27" i="24"/>
  <c r="T38" i="24"/>
  <c r="T45" i="24"/>
  <c r="T47" i="24"/>
  <c r="T54" i="24"/>
  <c r="T56" i="24"/>
  <c r="T12" i="25"/>
  <c r="T14" i="25"/>
  <c r="T20" i="25"/>
  <c r="T22" i="25"/>
  <c r="T29" i="25"/>
  <c r="T31" i="25"/>
  <c r="U33" i="25"/>
  <c r="T40" i="25"/>
  <c r="T47" i="25"/>
  <c r="T49" i="25"/>
  <c r="T61" i="25"/>
  <c r="T21" i="26"/>
  <c r="T26" i="26"/>
  <c r="E27" i="26"/>
  <c r="T30" i="26"/>
  <c r="T38" i="26"/>
  <c r="T45" i="26"/>
  <c r="T47" i="26"/>
  <c r="T54" i="26"/>
  <c r="T56" i="26"/>
  <c r="T60" i="26"/>
  <c r="T11" i="27"/>
  <c r="T19" i="27"/>
  <c r="T24" i="27"/>
  <c r="T26" i="27"/>
  <c r="T28" i="27"/>
  <c r="T36" i="27"/>
  <c r="T41" i="27"/>
  <c r="T45" i="27"/>
  <c r="P53" i="27"/>
  <c r="T12" i="28"/>
  <c r="U16" i="28"/>
  <c r="U23" i="28"/>
  <c r="T25" i="28"/>
  <c r="U30" i="28"/>
  <c r="T31" i="28"/>
  <c r="T33" i="28"/>
  <c r="T57" i="28"/>
  <c r="T18" i="29"/>
  <c r="U23" i="29"/>
  <c r="T24" i="29"/>
  <c r="T26" i="29"/>
  <c r="T28" i="29"/>
  <c r="T36" i="29"/>
  <c r="T41" i="29"/>
  <c r="T45" i="29"/>
  <c r="P53" i="29"/>
  <c r="T12" i="30"/>
  <c r="U16" i="30"/>
  <c r="U23" i="30"/>
  <c r="T25" i="30"/>
  <c r="T41" i="30"/>
  <c r="T45" i="30"/>
  <c r="U55" i="30"/>
  <c r="T16" i="31"/>
  <c r="U21" i="31"/>
  <c r="T29" i="31"/>
  <c r="U30" i="31"/>
  <c r="T31" i="31"/>
  <c r="U34" i="31"/>
  <c r="T36" i="31"/>
  <c r="T41" i="31"/>
  <c r="U48" i="31"/>
  <c r="T50" i="31"/>
  <c r="U15" i="32"/>
  <c r="U23" i="32"/>
  <c r="T29" i="32"/>
  <c r="T34" i="32"/>
  <c r="U46" i="32"/>
  <c r="T60" i="32"/>
  <c r="U16" i="33"/>
  <c r="U17" i="33"/>
  <c r="T19" i="33"/>
  <c r="T22" i="33"/>
  <c r="E27" i="33"/>
  <c r="U32" i="33"/>
  <c r="T33" i="33"/>
  <c r="T35" i="33"/>
  <c r="T41" i="33"/>
  <c r="T45" i="33"/>
  <c r="P53" i="33"/>
  <c r="P59" i="33"/>
  <c r="T13" i="34"/>
  <c r="T17" i="34"/>
  <c r="T21" i="34"/>
  <c r="U22" i="34"/>
  <c r="T38" i="34"/>
  <c r="T45" i="34"/>
  <c r="T47" i="34"/>
  <c r="T54" i="34"/>
  <c r="T60" i="34"/>
  <c r="T11" i="35"/>
  <c r="T15" i="35"/>
  <c r="U16" i="35"/>
  <c r="U32" i="35"/>
  <c r="T33" i="35"/>
  <c r="T35" i="35"/>
  <c r="P53" i="35"/>
  <c r="T21" i="36"/>
  <c r="T26" i="36"/>
  <c r="T30" i="36"/>
  <c r="T44" i="36"/>
  <c r="T49" i="36"/>
  <c r="T51" i="36"/>
  <c r="T60" i="36"/>
  <c r="T11" i="37"/>
  <c r="T19" i="37"/>
  <c r="Q27" i="37"/>
  <c r="T32" i="37"/>
  <c r="T40" i="37"/>
  <c r="T47" i="37"/>
  <c r="T49" i="37"/>
  <c r="T56" i="37"/>
  <c r="T25" i="38"/>
  <c r="U30" i="38"/>
  <c r="T31" i="38"/>
  <c r="T33" i="38"/>
  <c r="T48" i="38"/>
  <c r="T52" i="38"/>
  <c r="U56" i="38"/>
  <c r="T11" i="39"/>
  <c r="T16" i="39"/>
  <c r="T19" i="39"/>
  <c r="U32" i="39"/>
  <c r="T46" i="39"/>
  <c r="P59" i="39"/>
  <c r="U30" i="40"/>
  <c r="Q43" i="40"/>
  <c r="U26" i="41"/>
  <c r="T26" i="41"/>
  <c r="U28" i="41"/>
  <c r="P59" i="41"/>
  <c r="U12" i="42"/>
  <c r="T12" i="42"/>
  <c r="U17" i="42"/>
  <c r="U45" i="42"/>
  <c r="U48" i="42"/>
  <c r="U41" i="43"/>
  <c r="U46" i="43"/>
  <c r="U31" i="44"/>
  <c r="U34" i="44"/>
  <c r="U51" i="44"/>
  <c r="T51" i="44"/>
  <c r="U22" i="45"/>
  <c r="T22" i="45"/>
  <c r="U32" i="45"/>
  <c r="U47" i="45"/>
  <c r="U50" i="45"/>
  <c r="U56" i="45"/>
  <c r="E59" i="45"/>
  <c r="U59" i="45" s="1"/>
  <c r="T60" i="45"/>
  <c r="U26" i="46"/>
  <c r="U29" i="46"/>
  <c r="T29" i="46"/>
  <c r="U37" i="46"/>
  <c r="T37" i="46"/>
  <c r="U51" i="47"/>
  <c r="T51" i="47"/>
  <c r="U20" i="48"/>
  <c r="T20" i="48"/>
  <c r="U35" i="48"/>
  <c r="T35" i="48"/>
  <c r="U57" i="48"/>
  <c r="T57" i="48"/>
  <c r="U19" i="49"/>
  <c r="T19" i="49"/>
  <c r="U39" i="49"/>
  <c r="T39" i="49"/>
  <c r="U61" i="49"/>
  <c r="T61" i="49"/>
  <c r="U17" i="50"/>
  <c r="T17" i="50"/>
  <c r="U41" i="50"/>
  <c r="T41" i="50"/>
  <c r="U52" i="50"/>
  <c r="T52" i="50"/>
  <c r="U39" i="51"/>
  <c r="T39" i="51"/>
  <c r="U37" i="52"/>
  <c r="T37" i="52"/>
  <c r="U48" i="52"/>
  <c r="T48" i="52"/>
  <c r="U24" i="53"/>
  <c r="T24" i="53"/>
  <c r="U36" i="53"/>
  <c r="T36" i="53"/>
  <c r="U41" i="53"/>
  <c r="T41" i="53"/>
  <c r="U56" i="53"/>
  <c r="T56" i="53"/>
  <c r="U14" i="54"/>
  <c r="T14" i="54"/>
  <c r="U25" i="54"/>
  <c r="T25" i="54"/>
  <c r="U49" i="54"/>
  <c r="T49" i="54"/>
  <c r="U37" i="55"/>
  <c r="T37" i="55"/>
  <c r="U57" i="56"/>
  <c r="T57" i="56"/>
  <c r="U19" i="57"/>
  <c r="T19" i="57"/>
  <c r="U24" i="57"/>
  <c r="T24" i="57"/>
  <c r="U36" i="57"/>
  <c r="T36" i="57"/>
  <c r="U41" i="57"/>
  <c r="T41" i="57"/>
  <c r="U17" i="58"/>
  <c r="T17" i="58"/>
  <c r="U22" i="58"/>
  <c r="T22" i="58"/>
  <c r="U49" i="58"/>
  <c r="T49" i="58"/>
  <c r="E43" i="59"/>
  <c r="U54" i="59"/>
  <c r="T54" i="59"/>
  <c r="U29" i="60"/>
  <c r="T29" i="60"/>
  <c r="U37" i="60"/>
  <c r="T37" i="60"/>
  <c r="U47" i="60"/>
  <c r="T47" i="60"/>
  <c r="U54" i="60"/>
  <c r="T54" i="60"/>
  <c r="U51" i="62"/>
  <c r="T51" i="62"/>
  <c r="U60" i="62"/>
  <c r="T60" i="62"/>
  <c r="U20" i="63"/>
  <c r="T20" i="63"/>
  <c r="U29" i="63"/>
  <c r="T29" i="63"/>
  <c r="U19" i="65"/>
  <c r="T19" i="65"/>
  <c r="U47" i="65"/>
  <c r="T47" i="65"/>
  <c r="P53" i="65"/>
  <c r="U56" i="65"/>
  <c r="T56" i="65"/>
  <c r="U24" i="66"/>
  <c r="T24" i="66"/>
  <c r="U34" i="66"/>
  <c r="T34" i="66"/>
  <c r="U60" i="66"/>
  <c r="T60" i="66"/>
  <c r="U20" i="67"/>
  <c r="T20" i="67"/>
  <c r="U29" i="67"/>
  <c r="T29" i="67"/>
  <c r="U37" i="67"/>
  <c r="T37" i="67"/>
  <c r="E43" i="67"/>
  <c r="U20" i="68"/>
  <c r="T20" i="68"/>
  <c r="U29" i="68"/>
  <c r="T29" i="68"/>
  <c r="U37" i="68"/>
  <c r="T37" i="68"/>
  <c r="U56" i="68"/>
  <c r="T56" i="68"/>
  <c r="Q27" i="69"/>
  <c r="U46" i="69"/>
  <c r="T46" i="69"/>
  <c r="U57" i="70"/>
  <c r="T57" i="70"/>
  <c r="U26" i="71"/>
  <c r="T26" i="71"/>
  <c r="U44" i="72"/>
  <c r="T44" i="72"/>
  <c r="U23" i="73"/>
  <c r="T23" i="73"/>
  <c r="U46" i="73"/>
  <c r="T46" i="73"/>
  <c r="U12" i="74"/>
  <c r="T12" i="74"/>
  <c r="U44" i="74"/>
  <c r="T44" i="74"/>
  <c r="U14" i="75"/>
  <c r="T14" i="75"/>
  <c r="U20" i="76"/>
  <c r="T20" i="76"/>
  <c r="U29" i="76"/>
  <c r="T29" i="76"/>
  <c r="U50" i="77"/>
  <c r="T50" i="77"/>
  <c r="U14" i="78"/>
  <c r="T14" i="78"/>
  <c r="U25" i="78"/>
  <c r="T25" i="78"/>
  <c r="U31" i="78"/>
  <c r="T31" i="78"/>
  <c r="U15" i="79"/>
  <c r="T15" i="79"/>
  <c r="U39" i="79"/>
  <c r="T39" i="79"/>
  <c r="E43" i="79"/>
  <c r="U61" i="79"/>
  <c r="T61" i="79"/>
  <c r="E43" i="1"/>
  <c r="U46" i="1"/>
  <c r="T49" i="1"/>
  <c r="T12" i="2"/>
  <c r="T20" i="2"/>
  <c r="E27" i="2"/>
  <c r="U30" i="2"/>
  <c r="Q59" i="2"/>
  <c r="Q27" i="3"/>
  <c r="T31" i="3"/>
  <c r="E43" i="3"/>
  <c r="T49" i="3"/>
  <c r="P59" i="3"/>
  <c r="T24" i="4"/>
  <c r="T41" i="4"/>
  <c r="P9" i="5"/>
  <c r="T18" i="5"/>
  <c r="U32" i="5"/>
  <c r="T35" i="5"/>
  <c r="E43" i="5"/>
  <c r="T24" i="6"/>
  <c r="T41" i="6"/>
  <c r="T51" i="6"/>
  <c r="T18" i="7"/>
  <c r="T26" i="7"/>
  <c r="T45" i="7"/>
  <c r="P53" i="7"/>
  <c r="T12" i="8"/>
  <c r="T33" i="8"/>
  <c r="T51" i="8"/>
  <c r="Q27" i="9"/>
  <c r="T49" i="9"/>
  <c r="E27" i="10"/>
  <c r="T41" i="10"/>
  <c r="T14" i="11"/>
  <c r="T22" i="11"/>
  <c r="T31" i="11"/>
  <c r="T39" i="11"/>
  <c r="T60" i="11"/>
  <c r="T20" i="12"/>
  <c r="T29" i="12"/>
  <c r="T47" i="12"/>
  <c r="T26" i="13"/>
  <c r="P53" i="13"/>
  <c r="U35" i="14"/>
  <c r="U23" i="15"/>
  <c r="P53" i="15"/>
  <c r="T12" i="16"/>
  <c r="U16" i="16"/>
  <c r="U30" i="16"/>
  <c r="T33" i="16"/>
  <c r="T51" i="16"/>
  <c r="T18" i="17"/>
  <c r="Q27" i="17"/>
  <c r="T32" i="17"/>
  <c r="T49" i="17"/>
  <c r="T20" i="18"/>
  <c r="T29" i="18"/>
  <c r="T37" i="18"/>
  <c r="Q43" i="18"/>
  <c r="P9" i="19"/>
  <c r="T14" i="19"/>
  <c r="T22" i="19"/>
  <c r="Q27" i="19"/>
  <c r="U30" i="19"/>
  <c r="T32" i="19"/>
  <c r="T49" i="19"/>
  <c r="T16" i="20"/>
  <c r="T20" i="20"/>
  <c r="E27" i="20"/>
  <c r="T47" i="20"/>
  <c r="T56" i="20"/>
  <c r="T23" i="21"/>
  <c r="T31" i="21"/>
  <c r="T39" i="21"/>
  <c r="T60" i="21"/>
  <c r="U22" i="22"/>
  <c r="T29" i="22"/>
  <c r="T37" i="22"/>
  <c r="Q43" i="22"/>
  <c r="P9" i="23"/>
  <c r="T14" i="23"/>
  <c r="T22" i="23"/>
  <c r="Q27" i="23"/>
  <c r="T32" i="23"/>
  <c r="E43" i="23"/>
  <c r="U43" i="23" s="1"/>
  <c r="T12" i="24"/>
  <c r="U30" i="24"/>
  <c r="T33" i="24"/>
  <c r="T51" i="24"/>
  <c r="T16" i="25"/>
  <c r="T26" i="25"/>
  <c r="T35" i="25"/>
  <c r="E43" i="25"/>
  <c r="U43" i="25" s="1"/>
  <c r="T12" i="26"/>
  <c r="U30" i="26"/>
  <c r="T33" i="26"/>
  <c r="T51" i="26"/>
  <c r="Q27" i="27"/>
  <c r="T32" i="27"/>
  <c r="T49" i="27"/>
  <c r="T20" i="28"/>
  <c r="T29" i="28"/>
  <c r="Q43" i="28"/>
  <c r="T47" i="28"/>
  <c r="P9" i="29"/>
  <c r="T14" i="29"/>
  <c r="T22" i="29"/>
  <c r="Q27" i="29"/>
  <c r="T32" i="29"/>
  <c r="T49" i="29"/>
  <c r="T16" i="30"/>
  <c r="T20" i="30"/>
  <c r="T33" i="30"/>
  <c r="U36" i="30"/>
  <c r="T38" i="30"/>
  <c r="E43" i="30"/>
  <c r="T47" i="30"/>
  <c r="U50" i="30"/>
  <c r="T52" i="30"/>
  <c r="U61" i="30"/>
  <c r="U16" i="31"/>
  <c r="E27" i="31"/>
  <c r="U38" i="31"/>
  <c r="T45" i="31"/>
  <c r="T32" i="32"/>
  <c r="U40" i="32"/>
  <c r="U13" i="33"/>
  <c r="T15" i="33"/>
  <c r="T26" i="33"/>
  <c r="T49" i="33"/>
  <c r="T56" i="33"/>
  <c r="U30" i="34"/>
  <c r="T33" i="34"/>
  <c r="P43" i="34"/>
  <c r="T51" i="34"/>
  <c r="T22" i="35"/>
  <c r="T31" i="35"/>
  <c r="T45" i="35"/>
  <c r="T56" i="35"/>
  <c r="T37" i="36"/>
  <c r="Q43" i="36"/>
  <c r="U16" i="37"/>
  <c r="U32" i="37"/>
  <c r="T35" i="37"/>
  <c r="T12" i="38"/>
  <c r="T29" i="38"/>
  <c r="T37" i="38"/>
  <c r="T31" i="39"/>
  <c r="U33" i="39"/>
  <c r="U14" i="40"/>
  <c r="U20" i="40"/>
  <c r="T20" i="40"/>
  <c r="U26" i="40"/>
  <c r="U29" i="40"/>
  <c r="T29" i="40"/>
  <c r="U41" i="40"/>
  <c r="T41" i="40"/>
  <c r="U49" i="40"/>
  <c r="U52" i="40"/>
  <c r="U57" i="40"/>
  <c r="U11" i="41"/>
  <c r="U19" i="41"/>
  <c r="U41" i="41"/>
  <c r="U46" i="41"/>
  <c r="U22" i="42"/>
  <c r="U25" i="42"/>
  <c r="U37" i="42"/>
  <c r="T37" i="42"/>
  <c r="U60" i="42"/>
  <c r="U10" i="43"/>
  <c r="T10" i="43"/>
  <c r="U16" i="43"/>
  <c r="U18" i="43"/>
  <c r="T18" i="43"/>
  <c r="U24" i="43"/>
  <c r="U35" i="43"/>
  <c r="T35" i="43"/>
  <c r="U54" i="43"/>
  <c r="T54" i="43"/>
  <c r="U10" i="44"/>
  <c r="U13" i="44"/>
  <c r="U22" i="44"/>
  <c r="U39" i="44"/>
  <c r="U44" i="44"/>
  <c r="U12" i="45"/>
  <c r="U31" i="45"/>
  <c r="T31" i="45"/>
  <c r="U39" i="45"/>
  <c r="T39" i="45"/>
  <c r="U14" i="46"/>
  <c r="U20" i="46"/>
  <c r="T20" i="46"/>
  <c r="U47" i="46"/>
  <c r="T47" i="46"/>
  <c r="U35" i="47"/>
  <c r="T35" i="47"/>
  <c r="U55" i="47"/>
  <c r="T55" i="47"/>
  <c r="U13" i="48"/>
  <c r="T13" i="48"/>
  <c r="U33" i="49"/>
  <c r="T33" i="49"/>
  <c r="E43" i="49"/>
  <c r="U22" i="50"/>
  <c r="T22" i="50"/>
  <c r="U14" i="51"/>
  <c r="T14" i="51"/>
  <c r="U31" i="51"/>
  <c r="T31" i="51"/>
  <c r="U54" i="51"/>
  <c r="T54" i="51"/>
  <c r="U21" i="52"/>
  <c r="T21" i="52"/>
  <c r="U26" i="52"/>
  <c r="T26" i="52"/>
  <c r="U28" i="53"/>
  <c r="T28" i="53"/>
  <c r="U47" i="53"/>
  <c r="T47" i="53"/>
  <c r="P53" i="53"/>
  <c r="U31" i="54"/>
  <c r="T31" i="54"/>
  <c r="U15" i="55"/>
  <c r="T15" i="55"/>
  <c r="U20" i="55"/>
  <c r="T20" i="55"/>
  <c r="U29" i="55"/>
  <c r="T29" i="55"/>
  <c r="U28" i="57"/>
  <c r="T28" i="57"/>
  <c r="U47" i="57"/>
  <c r="T47" i="57"/>
  <c r="E59" i="57"/>
  <c r="U59" i="57" s="1"/>
  <c r="T60" i="57"/>
  <c r="U34" i="58"/>
  <c r="T34" i="58"/>
  <c r="U39" i="58"/>
  <c r="T39" i="58"/>
  <c r="U15" i="59"/>
  <c r="T15" i="59"/>
  <c r="U20" i="59"/>
  <c r="T20" i="59"/>
  <c r="U29" i="59"/>
  <c r="T29" i="59"/>
  <c r="U37" i="59"/>
  <c r="T37" i="59"/>
  <c r="U20" i="60"/>
  <c r="T20" i="60"/>
  <c r="U18" i="61"/>
  <c r="T18" i="61"/>
  <c r="U33" i="61"/>
  <c r="T33" i="61"/>
  <c r="U61" i="61"/>
  <c r="T61" i="61"/>
  <c r="U17" i="62"/>
  <c r="T17" i="62"/>
  <c r="U22" i="62"/>
  <c r="T22" i="62"/>
  <c r="U41" i="62"/>
  <c r="T41" i="62"/>
  <c r="U39" i="63"/>
  <c r="T39" i="63"/>
  <c r="U21" i="64"/>
  <c r="T21" i="64"/>
  <c r="U26" i="64"/>
  <c r="T26" i="64"/>
  <c r="U48" i="64"/>
  <c r="T48" i="64"/>
  <c r="U24" i="65"/>
  <c r="T24" i="65"/>
  <c r="U36" i="65"/>
  <c r="T36" i="65"/>
  <c r="U17" i="66"/>
  <c r="T17" i="66"/>
  <c r="U39" i="66"/>
  <c r="T39" i="66"/>
  <c r="U49" i="66"/>
  <c r="T49" i="66"/>
  <c r="U54" i="67"/>
  <c r="T54" i="67"/>
  <c r="U13" i="68"/>
  <c r="T13" i="68"/>
  <c r="U47" i="68"/>
  <c r="T47" i="68"/>
  <c r="U18" i="69"/>
  <c r="T18" i="69"/>
  <c r="U35" i="69"/>
  <c r="T35" i="69"/>
  <c r="U51" i="69"/>
  <c r="T51" i="69"/>
  <c r="U38" i="70"/>
  <c r="T38" i="70"/>
  <c r="U48" i="70"/>
  <c r="T48" i="70"/>
  <c r="U19" i="71"/>
  <c r="T19" i="71"/>
  <c r="U47" i="71"/>
  <c r="T47" i="71"/>
  <c r="U56" i="71"/>
  <c r="T56" i="71"/>
  <c r="U14" i="72"/>
  <c r="T14" i="72"/>
  <c r="U33" i="72"/>
  <c r="T33" i="72"/>
  <c r="U14" i="73"/>
  <c r="T14" i="73"/>
  <c r="U51" i="73"/>
  <c r="T51" i="73"/>
  <c r="U52" i="74"/>
  <c r="T52" i="74"/>
  <c r="U40" i="75"/>
  <c r="T40" i="75"/>
  <c r="U55" i="75"/>
  <c r="T55" i="75"/>
  <c r="U12" i="76"/>
  <c r="T12" i="76"/>
  <c r="U35" i="76"/>
  <c r="T35" i="76"/>
  <c r="U56" i="76"/>
  <c r="T56" i="76"/>
  <c r="U18" i="77"/>
  <c r="T18" i="77"/>
  <c r="U35" i="77"/>
  <c r="T35" i="77"/>
  <c r="E27" i="78"/>
  <c r="U52" i="78"/>
  <c r="T52" i="78"/>
  <c r="U22" i="79"/>
  <c r="T22" i="79"/>
  <c r="U28" i="79"/>
  <c r="T28" i="79"/>
  <c r="U18" i="80"/>
  <c r="T18" i="80"/>
  <c r="U31" i="80"/>
  <c r="T31" i="80"/>
  <c r="T16" i="40"/>
  <c r="T16" i="41"/>
  <c r="P53" i="41"/>
  <c r="E43" i="43"/>
  <c r="Q59" i="44"/>
  <c r="Q27" i="45"/>
  <c r="T32" i="45"/>
  <c r="T56" i="45"/>
  <c r="E27" i="46"/>
  <c r="T30" i="46"/>
  <c r="T56" i="46"/>
  <c r="P59" i="46"/>
  <c r="T16" i="47"/>
  <c r="T26" i="47"/>
  <c r="T45" i="47"/>
  <c r="P53" i="47"/>
  <c r="T54" i="47"/>
  <c r="T12" i="48"/>
  <c r="E27" i="48"/>
  <c r="T30" i="48"/>
  <c r="T47" i="48"/>
  <c r="T56" i="48"/>
  <c r="T18" i="49"/>
  <c r="T26" i="49"/>
  <c r="T49" i="49"/>
  <c r="U13" i="50"/>
  <c r="T16" i="50"/>
  <c r="U23" i="50"/>
  <c r="U30" i="50"/>
  <c r="T33" i="50"/>
  <c r="T51" i="50"/>
  <c r="P59" i="50"/>
  <c r="T22" i="51"/>
  <c r="Q27" i="51"/>
  <c r="T32" i="51"/>
  <c r="T12" i="52"/>
  <c r="T20" i="52"/>
  <c r="T29" i="52"/>
  <c r="T35" i="52"/>
  <c r="T47" i="52"/>
  <c r="T56" i="52"/>
  <c r="T18" i="53"/>
  <c r="T35" i="53"/>
  <c r="E43" i="53"/>
  <c r="T24" i="54"/>
  <c r="T41" i="54"/>
  <c r="P9" i="55"/>
  <c r="T14" i="55"/>
  <c r="Q27" i="55"/>
  <c r="T32" i="55"/>
  <c r="T12" i="56"/>
  <c r="T20" i="56"/>
  <c r="T29" i="56"/>
  <c r="T37" i="56"/>
  <c r="Q43" i="56"/>
  <c r="T47" i="56"/>
  <c r="T56" i="56"/>
  <c r="T18" i="57"/>
  <c r="U32" i="57"/>
  <c r="T35" i="57"/>
  <c r="E43" i="57"/>
  <c r="T16" i="58"/>
  <c r="U30" i="58"/>
  <c r="T33" i="58"/>
  <c r="P9" i="59"/>
  <c r="T14" i="59"/>
  <c r="Q27" i="59"/>
  <c r="T32" i="59"/>
  <c r="T12" i="60"/>
  <c r="E27" i="60"/>
  <c r="T30" i="60"/>
  <c r="T45" i="60"/>
  <c r="Q59" i="60"/>
  <c r="T26" i="61"/>
  <c r="T45" i="61"/>
  <c r="T49" i="61"/>
  <c r="T16" i="62"/>
  <c r="T33" i="62"/>
  <c r="P9" i="63"/>
  <c r="T14" i="63"/>
  <c r="Q27" i="63"/>
  <c r="T32" i="63"/>
  <c r="T12" i="64"/>
  <c r="T20" i="64"/>
  <c r="T29" i="64"/>
  <c r="T37" i="64"/>
  <c r="Q43" i="64"/>
  <c r="T47" i="64"/>
  <c r="T56" i="64"/>
  <c r="T18" i="65"/>
  <c r="T35" i="65"/>
  <c r="E43" i="65"/>
  <c r="T16" i="66"/>
  <c r="T33" i="66"/>
  <c r="P9" i="67"/>
  <c r="T14" i="67"/>
  <c r="Q27" i="67"/>
  <c r="T32" i="67"/>
  <c r="T12" i="68"/>
  <c r="E27" i="68"/>
  <c r="T30" i="68"/>
  <c r="T45" i="68"/>
  <c r="Q59" i="68"/>
  <c r="T26" i="69"/>
  <c r="T45" i="69"/>
  <c r="P53" i="69"/>
  <c r="T54" i="69"/>
  <c r="T20" i="70"/>
  <c r="T29" i="70"/>
  <c r="T37" i="70"/>
  <c r="Q43" i="70"/>
  <c r="T47" i="70"/>
  <c r="T56" i="70"/>
  <c r="T18" i="71"/>
  <c r="T35" i="71"/>
  <c r="E43" i="71"/>
  <c r="T24" i="72"/>
  <c r="T41" i="72"/>
  <c r="T51" i="72"/>
  <c r="P59" i="72"/>
  <c r="T22" i="73"/>
  <c r="T31" i="73"/>
  <c r="T39" i="73"/>
  <c r="P53" i="73"/>
  <c r="P53" i="75"/>
  <c r="E27" i="76"/>
  <c r="T24" i="78"/>
  <c r="U35" i="78"/>
  <c r="T41" i="78"/>
  <c r="T51" i="78"/>
  <c r="U54" i="78"/>
  <c r="U19" i="79"/>
  <c r="U24" i="79"/>
  <c r="U36" i="79"/>
  <c r="U41" i="79"/>
  <c r="T46" i="79"/>
  <c r="P53" i="79"/>
  <c r="T54" i="79"/>
  <c r="E59" i="79"/>
  <c r="U10" i="80"/>
  <c r="U17" i="80"/>
  <c r="U22" i="80"/>
  <c r="T29" i="80"/>
  <c r="U34" i="80"/>
  <c r="T37" i="80"/>
  <c r="U44" i="80"/>
  <c r="T47" i="80"/>
  <c r="U52" i="80"/>
  <c r="T54" i="80"/>
  <c r="T56" i="80"/>
  <c r="U15" i="81"/>
  <c r="T19" i="81"/>
  <c r="T33" i="81"/>
  <c r="T35" i="81"/>
  <c r="U40" i="81"/>
  <c r="U46" i="81"/>
  <c r="U51" i="81"/>
  <c r="U55" i="81"/>
  <c r="T61" i="81"/>
  <c r="T14" i="82"/>
  <c r="T16" i="82"/>
  <c r="U21" i="82"/>
  <c r="T25" i="82"/>
  <c r="U26" i="82"/>
  <c r="T31" i="82"/>
  <c r="T33" i="82"/>
  <c r="U38" i="82"/>
  <c r="T44" i="82"/>
  <c r="U48" i="82"/>
  <c r="U54" i="82"/>
  <c r="T60" i="82"/>
  <c r="U11" i="83"/>
  <c r="T15" i="83"/>
  <c r="U16" i="83"/>
  <c r="T20" i="83"/>
  <c r="T33" i="83"/>
  <c r="T35" i="83"/>
  <c r="U40" i="83"/>
  <c r="U46" i="83"/>
  <c r="U51" i="83"/>
  <c r="U55" i="83"/>
  <c r="U38" i="84"/>
  <c r="T49" i="84"/>
  <c r="T51" i="84"/>
  <c r="T31" i="85"/>
  <c r="U36" i="85"/>
  <c r="T40" i="85"/>
  <c r="U41" i="85"/>
  <c r="T46" i="85"/>
  <c r="U47" i="85"/>
  <c r="T51" i="85"/>
  <c r="T55" i="85"/>
  <c r="U56" i="85"/>
  <c r="U17" i="86"/>
  <c r="U22" i="86"/>
  <c r="T26" i="86"/>
  <c r="T30" i="86"/>
  <c r="U34" i="86"/>
  <c r="T38" i="86"/>
  <c r="U39" i="86"/>
  <c r="T47" i="86"/>
  <c r="U52" i="86"/>
  <c r="T54" i="86"/>
  <c r="T56" i="86"/>
  <c r="T11" i="87"/>
  <c r="U12" i="87"/>
  <c r="T16" i="87"/>
  <c r="T18" i="87"/>
  <c r="T24" i="87"/>
  <c r="T26" i="87"/>
  <c r="T28" i="87"/>
  <c r="U29" i="87"/>
  <c r="T36" i="87"/>
  <c r="U37" i="87"/>
  <c r="T41" i="87"/>
  <c r="T47" i="87"/>
  <c r="T49" i="87"/>
  <c r="T56" i="87"/>
  <c r="T60" i="87"/>
  <c r="U13" i="88"/>
  <c r="U18" i="88"/>
  <c r="T24" i="88"/>
  <c r="T34" i="88"/>
  <c r="U38" i="88"/>
  <c r="U48" i="88"/>
  <c r="T52" i="88"/>
  <c r="U57" i="88"/>
  <c r="P9" i="89"/>
  <c r="U29" i="89"/>
  <c r="U36" i="89"/>
  <c r="U41" i="89"/>
  <c r="T46" i="89"/>
  <c r="U47" i="89"/>
  <c r="T51" i="89"/>
  <c r="T55" i="89"/>
  <c r="U56" i="89"/>
  <c r="T12" i="90"/>
  <c r="U14" i="90"/>
  <c r="T18" i="90"/>
  <c r="T20" i="90"/>
  <c r="U25" i="90"/>
  <c r="T29" i="90"/>
  <c r="U31" i="90"/>
  <c r="T35" i="90"/>
  <c r="T48" i="90"/>
  <c r="U49" i="90"/>
  <c r="T57" i="90"/>
  <c r="U60" i="90"/>
  <c r="U15" i="91"/>
  <c r="T19" i="91"/>
  <c r="U20" i="91"/>
  <c r="T33" i="91"/>
  <c r="T35" i="91"/>
  <c r="U40" i="91"/>
  <c r="U46" i="91"/>
  <c r="U51" i="91"/>
  <c r="U55" i="91"/>
  <c r="T61" i="91"/>
  <c r="T17" i="92"/>
  <c r="U18" i="92"/>
  <c r="T24" i="92"/>
  <c r="T34" i="92"/>
  <c r="U38" i="92"/>
  <c r="T49" i="92"/>
  <c r="T51" i="92"/>
  <c r="U57" i="92"/>
  <c r="T12" i="93"/>
  <c r="T14" i="93"/>
  <c r="U19" i="93"/>
  <c r="U23" i="93"/>
  <c r="T26" i="93"/>
  <c r="U29" i="93"/>
  <c r="T36" i="93"/>
  <c r="U37" i="93"/>
  <c r="T41" i="93"/>
  <c r="T47" i="93"/>
  <c r="T49" i="93"/>
  <c r="T56" i="93"/>
  <c r="T60" i="93"/>
  <c r="U13" i="94"/>
  <c r="T17" i="94"/>
  <c r="U18" i="94"/>
  <c r="T22" i="94"/>
  <c r="T24" i="94"/>
  <c r="T34" i="94"/>
  <c r="U35" i="94"/>
  <c r="T39" i="94"/>
  <c r="T41" i="94"/>
  <c r="U19" i="95"/>
  <c r="U31" i="96"/>
  <c r="T35" i="96"/>
  <c r="T37" i="96"/>
  <c r="U44" i="96"/>
  <c r="U52" i="96"/>
  <c r="T54" i="96"/>
  <c r="T56" i="96"/>
  <c r="U12" i="97"/>
  <c r="U34" i="98"/>
  <c r="T38" i="98"/>
  <c r="U39" i="98"/>
  <c r="T47" i="98"/>
  <c r="U60" i="98"/>
  <c r="U20" i="99"/>
  <c r="T40" i="99"/>
  <c r="U41" i="99"/>
  <c r="U50" i="99"/>
  <c r="T54" i="99"/>
  <c r="U61" i="99"/>
  <c r="T18" i="100"/>
  <c r="T20" i="100"/>
  <c r="U25" i="100"/>
  <c r="T29" i="100"/>
  <c r="U31" i="100"/>
  <c r="T45" i="100"/>
  <c r="T47" i="100"/>
  <c r="U52" i="100"/>
  <c r="U29" i="101"/>
  <c r="U36" i="101"/>
  <c r="T40" i="101"/>
  <c r="U41" i="101"/>
  <c r="T47" i="101"/>
  <c r="T49" i="101"/>
  <c r="T56" i="101"/>
  <c r="T60" i="101"/>
  <c r="T34" i="102"/>
  <c r="U35" i="102"/>
  <c r="T39" i="102"/>
  <c r="T41" i="102"/>
  <c r="T49" i="102"/>
  <c r="T51" i="102"/>
  <c r="U54" i="102"/>
  <c r="T32" i="103"/>
  <c r="U33" i="103"/>
  <c r="T37" i="103"/>
  <c r="U17" i="104"/>
  <c r="T21" i="104"/>
  <c r="U22" i="104"/>
  <c r="U34" i="104"/>
  <c r="T37" i="104"/>
  <c r="U49" i="104"/>
  <c r="U37" i="105"/>
  <c r="T41" i="105"/>
  <c r="T50" i="105"/>
  <c r="U51" i="105"/>
  <c r="U55" i="105"/>
  <c r="U61" i="105"/>
  <c r="T13" i="106"/>
  <c r="U14" i="106"/>
  <c r="T18" i="106"/>
  <c r="T20" i="106"/>
  <c r="U25" i="106"/>
  <c r="T29" i="106"/>
  <c r="U31" i="106"/>
  <c r="T35" i="106"/>
  <c r="T37" i="106"/>
  <c r="U44" i="106"/>
  <c r="T47" i="106"/>
  <c r="U52" i="106"/>
  <c r="T54" i="106"/>
  <c r="T56" i="106"/>
  <c r="T11" i="107"/>
  <c r="T39" i="80"/>
  <c r="T41" i="80"/>
  <c r="T49" i="80"/>
  <c r="T51" i="80"/>
  <c r="T12" i="81"/>
  <c r="T14" i="81"/>
  <c r="T29" i="81"/>
  <c r="T31" i="81"/>
  <c r="T37" i="81"/>
  <c r="T39" i="81"/>
  <c r="T54" i="81"/>
  <c r="T13" i="82"/>
  <c r="T18" i="82"/>
  <c r="T20" i="82"/>
  <c r="T29" i="82"/>
  <c r="T35" i="82"/>
  <c r="T37" i="82"/>
  <c r="T47" i="82"/>
  <c r="T57" i="82"/>
  <c r="T19" i="83"/>
  <c r="T23" i="83"/>
  <c r="T29" i="83"/>
  <c r="T31" i="83"/>
  <c r="T37" i="83"/>
  <c r="T39" i="83"/>
  <c r="T54" i="83"/>
  <c r="T13" i="84"/>
  <c r="T18" i="84"/>
  <c r="T20" i="84"/>
  <c r="T29" i="84"/>
  <c r="T48" i="84"/>
  <c r="T54" i="84"/>
  <c r="T56" i="84"/>
  <c r="T11" i="85"/>
  <c r="T16" i="85"/>
  <c r="T18" i="85"/>
  <c r="T24" i="85"/>
  <c r="T26" i="85"/>
  <c r="T28" i="85"/>
  <c r="T33" i="85"/>
  <c r="T35" i="85"/>
  <c r="T50" i="85"/>
  <c r="T61" i="85"/>
  <c r="T14" i="86"/>
  <c r="T16" i="86"/>
  <c r="T25" i="86"/>
  <c r="U30" i="86"/>
  <c r="T31" i="86"/>
  <c r="T33" i="86"/>
  <c r="T49" i="86"/>
  <c r="T51" i="86"/>
  <c r="T60" i="86"/>
  <c r="T15" i="87"/>
  <c r="T20" i="87"/>
  <c r="T22" i="87"/>
  <c r="T32" i="87"/>
  <c r="T40" i="87"/>
  <c r="T46" i="87"/>
  <c r="T51" i="87"/>
  <c r="T55" i="87"/>
  <c r="T12" i="88"/>
  <c r="T21" i="88"/>
  <c r="T37" i="88"/>
  <c r="T47" i="88"/>
  <c r="T54" i="88"/>
  <c r="T56" i="88"/>
  <c r="T50" i="89"/>
  <c r="T61" i="89"/>
  <c r="T17" i="90"/>
  <c r="T22" i="90"/>
  <c r="T24" i="90"/>
  <c r="T34" i="90"/>
  <c r="T39" i="90"/>
  <c r="T41" i="90"/>
  <c r="T52" i="90"/>
  <c r="T12" i="91"/>
  <c r="T14" i="91"/>
  <c r="T29" i="91"/>
  <c r="T31" i="91"/>
  <c r="T37" i="91"/>
  <c r="T39" i="91"/>
  <c r="T54" i="91"/>
  <c r="T13" i="92"/>
  <c r="T30" i="92"/>
  <c r="T37" i="92"/>
  <c r="T48" i="92"/>
  <c r="T54" i="92"/>
  <c r="T56" i="92"/>
  <c r="T11" i="93"/>
  <c r="T16" i="93"/>
  <c r="T18" i="93"/>
  <c r="T40" i="93"/>
  <c r="T46" i="93"/>
  <c r="T51" i="93"/>
  <c r="T55" i="93"/>
  <c r="T12" i="94"/>
  <c r="T21" i="94"/>
  <c r="T26" i="94"/>
  <c r="T30" i="94"/>
  <c r="T38" i="94"/>
  <c r="T47" i="94"/>
  <c r="T54" i="94"/>
  <c r="T56" i="94"/>
  <c r="T11" i="95"/>
  <c r="T16" i="95"/>
  <c r="T18" i="95"/>
  <c r="T24" i="95"/>
  <c r="T26" i="95"/>
  <c r="T28" i="95"/>
  <c r="T36" i="95"/>
  <c r="T41" i="95"/>
  <c r="T45" i="95"/>
  <c r="T47" i="95"/>
  <c r="T49" i="95"/>
  <c r="T56" i="95"/>
  <c r="T60" i="95"/>
  <c r="T14" i="96"/>
  <c r="T16" i="96"/>
  <c r="T24" i="96"/>
  <c r="U32" i="96"/>
  <c r="T34" i="96"/>
  <c r="T39" i="96"/>
  <c r="T41" i="96"/>
  <c r="T49" i="96"/>
  <c r="T51" i="96"/>
  <c r="T60" i="96"/>
  <c r="T15" i="97"/>
  <c r="T20" i="97"/>
  <c r="T22" i="97"/>
  <c r="T32" i="97"/>
  <c r="T40" i="97"/>
  <c r="T47" i="97"/>
  <c r="T49" i="97"/>
  <c r="T56" i="97"/>
  <c r="T60" i="97"/>
  <c r="T14" i="98"/>
  <c r="T16" i="98"/>
  <c r="T25" i="98"/>
  <c r="T31" i="98"/>
  <c r="T33" i="98"/>
  <c r="T49" i="98"/>
  <c r="T51" i="98"/>
  <c r="T32" i="99"/>
  <c r="T47" i="99"/>
  <c r="T49" i="99"/>
  <c r="T56" i="99"/>
  <c r="T14" i="100"/>
  <c r="T17" i="100"/>
  <c r="T22" i="100"/>
  <c r="T24" i="100"/>
  <c r="T34" i="100"/>
  <c r="T39" i="100"/>
  <c r="T41" i="100"/>
  <c r="T49" i="100"/>
  <c r="T51" i="100"/>
  <c r="T15" i="101"/>
  <c r="T46" i="101"/>
  <c r="T51" i="101"/>
  <c r="T55" i="101"/>
  <c r="T18" i="102"/>
  <c r="T20" i="102"/>
  <c r="T38" i="102"/>
  <c r="T48" i="102"/>
  <c r="T57" i="102"/>
  <c r="T19" i="103"/>
  <c r="T36" i="103"/>
  <c r="T41" i="103"/>
  <c r="T45" i="103"/>
  <c r="T47" i="103"/>
  <c r="T49" i="103"/>
  <c r="T56" i="103"/>
  <c r="T60" i="103"/>
  <c r="T14" i="104"/>
  <c r="T16" i="104"/>
  <c r="T25" i="104"/>
  <c r="U30" i="104"/>
  <c r="T31" i="104"/>
  <c r="T33" i="104"/>
  <c r="T39" i="104"/>
  <c r="T41" i="104"/>
  <c r="T52" i="104"/>
  <c r="T10" i="105"/>
  <c r="T15" i="105"/>
  <c r="T20" i="105"/>
  <c r="T22" i="105"/>
  <c r="T28" i="105"/>
  <c r="T40" i="105"/>
  <c r="T54" i="105"/>
  <c r="T17" i="106"/>
  <c r="T22" i="106"/>
  <c r="T24" i="106"/>
  <c r="T34" i="106"/>
  <c r="T39" i="106"/>
  <c r="T41" i="106"/>
  <c r="T49" i="106"/>
  <c r="T51" i="106"/>
  <c r="T60" i="106"/>
  <c r="P53" i="39"/>
  <c r="T30" i="40"/>
  <c r="U33" i="40"/>
  <c r="Q59" i="40"/>
  <c r="U32" i="41"/>
  <c r="U56" i="41"/>
  <c r="T56" i="42"/>
  <c r="P59" i="42"/>
  <c r="T16" i="43"/>
  <c r="P53" i="43"/>
  <c r="U56" i="44"/>
  <c r="T16" i="46"/>
  <c r="Q43" i="46"/>
  <c r="P9" i="47"/>
  <c r="U32" i="47"/>
  <c r="E43" i="47"/>
  <c r="Q43" i="48"/>
  <c r="T45" i="48"/>
  <c r="Q59" i="48"/>
  <c r="U32" i="49"/>
  <c r="T35" i="49"/>
  <c r="U45" i="50"/>
  <c r="P9" i="51"/>
  <c r="T23" i="51"/>
  <c r="P53" i="51"/>
  <c r="T13" i="52"/>
  <c r="E27" i="52"/>
  <c r="T30" i="52"/>
  <c r="Q43" i="52"/>
  <c r="T45" i="52"/>
  <c r="Q59" i="52"/>
  <c r="U10" i="53"/>
  <c r="T45" i="53"/>
  <c r="U13" i="54"/>
  <c r="U30" i="54"/>
  <c r="P59" i="54"/>
  <c r="P53" i="55"/>
  <c r="T13" i="56"/>
  <c r="E27" i="56"/>
  <c r="T30" i="56"/>
  <c r="T45" i="56"/>
  <c r="Q59" i="56"/>
  <c r="T45" i="57"/>
  <c r="P59" i="58"/>
  <c r="U45" i="59"/>
  <c r="P53" i="59"/>
  <c r="Q43" i="60"/>
  <c r="U32" i="61"/>
  <c r="E43" i="61"/>
  <c r="P59" i="62"/>
  <c r="U13" i="63"/>
  <c r="P53" i="63"/>
  <c r="T13" i="64"/>
  <c r="E27" i="64"/>
  <c r="T30" i="64"/>
  <c r="T45" i="64"/>
  <c r="Q59" i="64"/>
  <c r="U10" i="65"/>
  <c r="T45" i="65"/>
  <c r="P59" i="65"/>
  <c r="U32" i="66"/>
  <c r="P59" i="66"/>
  <c r="U13" i="67"/>
  <c r="U45" i="67"/>
  <c r="P53" i="67"/>
  <c r="E59" i="67"/>
  <c r="U59" i="67" s="1"/>
  <c r="Q43" i="68"/>
  <c r="U32" i="69"/>
  <c r="E43" i="69"/>
  <c r="E27" i="70"/>
  <c r="T30" i="70"/>
  <c r="T45" i="70"/>
  <c r="Q59" i="70"/>
  <c r="U10" i="71"/>
  <c r="T45" i="71"/>
  <c r="P59" i="71"/>
  <c r="U13" i="72"/>
  <c r="U30" i="72"/>
  <c r="U45" i="72"/>
  <c r="P9" i="73"/>
  <c r="Q27" i="73"/>
  <c r="U30" i="73"/>
  <c r="T32" i="73"/>
  <c r="E27" i="74"/>
  <c r="T30" i="74"/>
  <c r="U33" i="74"/>
  <c r="U45" i="74"/>
  <c r="P9" i="75"/>
  <c r="Q27" i="75"/>
  <c r="U30" i="75"/>
  <c r="T32" i="75"/>
  <c r="Q43" i="76"/>
  <c r="U32" i="77"/>
  <c r="E43" i="77"/>
  <c r="U30" i="78"/>
  <c r="P9" i="79"/>
  <c r="U29" i="79"/>
  <c r="U32" i="79"/>
  <c r="T35" i="79"/>
  <c r="U12" i="80"/>
  <c r="E27" i="80"/>
  <c r="T38" i="80"/>
  <c r="T48" i="80"/>
  <c r="T57" i="80"/>
  <c r="T11" i="81"/>
  <c r="T16" i="81"/>
  <c r="T18" i="81"/>
  <c r="U23" i="81"/>
  <c r="T26" i="81"/>
  <c r="T28" i="81"/>
  <c r="T36" i="81"/>
  <c r="T41" i="81"/>
  <c r="T45" i="81"/>
  <c r="T47" i="81"/>
  <c r="T49" i="81"/>
  <c r="T56" i="81"/>
  <c r="T60" i="81"/>
  <c r="T17" i="82"/>
  <c r="T22" i="82"/>
  <c r="U32" i="82"/>
  <c r="T34" i="82"/>
  <c r="T39" i="82"/>
  <c r="T41" i="82"/>
  <c r="T49" i="82"/>
  <c r="T51" i="82"/>
  <c r="T12" i="83"/>
  <c r="T14" i="83"/>
  <c r="U23" i="83"/>
  <c r="T26" i="83"/>
  <c r="T36" i="83"/>
  <c r="T41" i="83"/>
  <c r="T45" i="83"/>
  <c r="T47" i="83"/>
  <c r="T49" i="83"/>
  <c r="T56" i="83"/>
  <c r="T60" i="83"/>
  <c r="T17" i="84"/>
  <c r="T22" i="84"/>
  <c r="T24" i="84"/>
  <c r="T34" i="84"/>
  <c r="T39" i="84"/>
  <c r="T41" i="84"/>
  <c r="T52" i="84"/>
  <c r="T60" i="84"/>
  <c r="T15" i="85"/>
  <c r="T20" i="85"/>
  <c r="T22" i="85"/>
  <c r="U30" i="85"/>
  <c r="T32" i="85"/>
  <c r="T37" i="85"/>
  <c r="T39" i="85"/>
  <c r="T54" i="85"/>
  <c r="T13" i="86"/>
  <c r="T18" i="86"/>
  <c r="T20" i="86"/>
  <c r="T29" i="86"/>
  <c r="T35" i="86"/>
  <c r="T37" i="86"/>
  <c r="T45" i="86"/>
  <c r="T48" i="86"/>
  <c r="T57" i="86"/>
  <c r="U10" i="87"/>
  <c r="T19" i="87"/>
  <c r="U32" i="87"/>
  <c r="T33" i="87"/>
  <c r="T35" i="87"/>
  <c r="T50" i="87"/>
  <c r="T61" i="87"/>
  <c r="T14" i="88"/>
  <c r="T16" i="88"/>
  <c r="T25" i="88"/>
  <c r="U30" i="88"/>
  <c r="T31" i="88"/>
  <c r="T33" i="88"/>
  <c r="T39" i="88"/>
  <c r="T41" i="88"/>
  <c r="T49" i="88"/>
  <c r="T51" i="88"/>
  <c r="P59" i="88"/>
  <c r="T60" i="88"/>
  <c r="U13" i="89"/>
  <c r="T15" i="89"/>
  <c r="T20" i="89"/>
  <c r="T22" i="89"/>
  <c r="U32" i="89"/>
  <c r="T33" i="89"/>
  <c r="T35" i="89"/>
  <c r="T37" i="89"/>
  <c r="T39" i="89"/>
  <c r="T54" i="89"/>
  <c r="T21" i="90"/>
  <c r="T26" i="90"/>
  <c r="T30" i="90"/>
  <c r="T38" i="90"/>
  <c r="T47" i="90"/>
  <c r="T54" i="90"/>
  <c r="T56" i="90"/>
  <c r="T11" i="91"/>
  <c r="T16" i="91"/>
  <c r="T18" i="91"/>
  <c r="U23" i="91"/>
  <c r="T24" i="91"/>
  <c r="T26" i="91"/>
  <c r="T28" i="91"/>
  <c r="T36" i="91"/>
  <c r="T41" i="91"/>
  <c r="T45" i="91"/>
  <c r="T47" i="91"/>
  <c r="T49" i="91"/>
  <c r="T56" i="91"/>
  <c r="T60" i="91"/>
  <c r="U13" i="92"/>
  <c r="T14" i="92"/>
  <c r="T16" i="92"/>
  <c r="U23" i="92"/>
  <c r="T25" i="92"/>
  <c r="U30" i="92"/>
  <c r="T31" i="92"/>
  <c r="T33" i="92"/>
  <c r="T39" i="92"/>
  <c r="T41" i="92"/>
  <c r="T60" i="92"/>
  <c r="U13" i="93"/>
  <c r="T15" i="93"/>
  <c r="T20" i="93"/>
  <c r="T22" i="93"/>
  <c r="U32" i="93"/>
  <c r="T33" i="93"/>
  <c r="T35" i="93"/>
  <c r="T50" i="93"/>
  <c r="T61" i="93"/>
  <c r="T14" i="94"/>
  <c r="T16" i="94"/>
  <c r="T25" i="94"/>
  <c r="U30" i="94"/>
  <c r="T31" i="94"/>
  <c r="T33" i="94"/>
  <c r="T49" i="94"/>
  <c r="T51" i="94"/>
  <c r="T60" i="94"/>
  <c r="U13" i="95"/>
  <c r="T15" i="95"/>
  <c r="T20" i="95"/>
  <c r="T22" i="95"/>
  <c r="Q27" i="95"/>
  <c r="U30" i="95"/>
  <c r="T32" i="95"/>
  <c r="T40" i="95"/>
  <c r="T46" i="95"/>
  <c r="T51" i="95"/>
  <c r="T55" i="95"/>
  <c r="T12" i="96"/>
  <c r="T18" i="96"/>
  <c r="T20" i="96"/>
  <c r="T26" i="96"/>
  <c r="T30" i="96"/>
  <c r="T38" i="96"/>
  <c r="T45" i="96"/>
  <c r="T48" i="96"/>
  <c r="T57" i="96"/>
  <c r="U10" i="97"/>
  <c r="T19" i="97"/>
  <c r="U32" i="97"/>
  <c r="T33" i="97"/>
  <c r="T35" i="97"/>
  <c r="E43" i="97"/>
  <c r="T46" i="97"/>
  <c r="T51" i="97"/>
  <c r="T55" i="97"/>
  <c r="T12" i="98"/>
  <c r="T18" i="98"/>
  <c r="T20" i="98"/>
  <c r="T29" i="98"/>
  <c r="T35" i="98"/>
  <c r="T37" i="98"/>
  <c r="T48" i="98"/>
  <c r="T54" i="98"/>
  <c r="T56" i="98"/>
  <c r="T11" i="99"/>
  <c r="T16" i="99"/>
  <c r="T18" i="99"/>
  <c r="U32" i="99"/>
  <c r="T33" i="99"/>
  <c r="T35" i="99"/>
  <c r="T37" i="99"/>
  <c r="T39" i="99"/>
  <c r="T51" i="99"/>
  <c r="T55" i="99"/>
  <c r="T12" i="100"/>
  <c r="U14" i="100"/>
  <c r="T21" i="100"/>
  <c r="T30" i="100"/>
  <c r="T38" i="100"/>
  <c r="T48" i="100"/>
  <c r="T57" i="100"/>
  <c r="Q59" i="100"/>
  <c r="U10" i="101"/>
  <c r="T19" i="101"/>
  <c r="U32" i="101"/>
  <c r="T33" i="101"/>
  <c r="T35" i="101"/>
  <c r="T37" i="101"/>
  <c r="T39" i="101"/>
  <c r="T61" i="101"/>
  <c r="U13" i="102"/>
  <c r="T14" i="102"/>
  <c r="T17" i="102"/>
  <c r="T22" i="102"/>
  <c r="T24" i="102"/>
  <c r="U30" i="102"/>
  <c r="T31" i="102"/>
  <c r="T33" i="102"/>
  <c r="T44" i="102"/>
  <c r="T52" i="102"/>
  <c r="T12" i="103"/>
  <c r="T14" i="103"/>
  <c r="T23" i="103"/>
  <c r="T29" i="103"/>
  <c r="T31" i="103"/>
  <c r="T40" i="103"/>
  <c r="T46" i="103"/>
  <c r="T51" i="103"/>
  <c r="T55" i="103"/>
  <c r="T12" i="104"/>
  <c r="T18" i="104"/>
  <c r="T20" i="104"/>
  <c r="T29" i="104"/>
  <c r="T38" i="104"/>
  <c r="T47" i="104"/>
  <c r="T54" i="104"/>
  <c r="T56" i="104"/>
  <c r="T12" i="105"/>
  <c r="T19" i="105"/>
  <c r="T24" i="105"/>
  <c r="T26" i="105"/>
  <c r="Q27" i="105"/>
  <c r="T31" i="105"/>
  <c r="U33" i="105"/>
  <c r="U35" i="105"/>
  <c r="U46" i="105"/>
  <c r="T47" i="105"/>
  <c r="T49" i="105"/>
  <c r="T56" i="105"/>
  <c r="T12" i="106"/>
  <c r="T21" i="106"/>
  <c r="T26" i="106"/>
  <c r="T30" i="106"/>
  <c r="T38" i="106"/>
  <c r="T48" i="106"/>
  <c r="T57" i="106"/>
  <c r="U12" i="107"/>
  <c r="T12" i="107"/>
  <c r="U56" i="46"/>
  <c r="P59" i="47"/>
  <c r="U32" i="48"/>
  <c r="U45" i="48"/>
  <c r="P9" i="49"/>
  <c r="P53" i="49"/>
  <c r="E59" i="49"/>
  <c r="U59" i="49" s="1"/>
  <c r="E27" i="50"/>
  <c r="U23" i="51"/>
  <c r="P59" i="51"/>
  <c r="U13" i="52"/>
  <c r="U23" i="52"/>
  <c r="U30" i="52"/>
  <c r="U45" i="52"/>
  <c r="P9" i="53"/>
  <c r="Q27" i="53"/>
  <c r="U30" i="53"/>
  <c r="Q43" i="54"/>
  <c r="U10" i="55"/>
  <c r="P59" i="55"/>
  <c r="U13" i="56"/>
  <c r="U30" i="56"/>
  <c r="U45" i="56"/>
  <c r="P9" i="57"/>
  <c r="Q27" i="57"/>
  <c r="U30" i="57"/>
  <c r="E27" i="58"/>
  <c r="U10" i="59"/>
  <c r="P59" i="59"/>
  <c r="U32" i="60"/>
  <c r="U45" i="61"/>
  <c r="P53" i="61"/>
  <c r="E59" i="61"/>
  <c r="U59" i="61" s="1"/>
  <c r="E27" i="62"/>
  <c r="U10" i="63"/>
  <c r="P59" i="63"/>
  <c r="U13" i="64"/>
  <c r="U30" i="64"/>
  <c r="U45" i="64"/>
  <c r="P9" i="65"/>
  <c r="Q27" i="65"/>
  <c r="U30" i="65"/>
  <c r="E27" i="66"/>
  <c r="U10" i="67"/>
  <c r="P59" i="67"/>
  <c r="U32" i="68"/>
  <c r="U30" i="70"/>
  <c r="U45" i="70"/>
  <c r="P9" i="71"/>
  <c r="Q27" i="71"/>
  <c r="U30" i="71"/>
  <c r="Q43" i="72"/>
  <c r="U32" i="73"/>
  <c r="E43" i="73"/>
  <c r="U30" i="74"/>
  <c r="Q43" i="74"/>
  <c r="U32" i="75"/>
  <c r="E43" i="75"/>
  <c r="T24" i="76"/>
  <c r="U32" i="76"/>
  <c r="T41" i="76"/>
  <c r="T51" i="76"/>
  <c r="U13" i="77"/>
  <c r="T22" i="77"/>
  <c r="T31" i="77"/>
  <c r="T39" i="77"/>
  <c r="U45" i="77"/>
  <c r="P53" i="77"/>
  <c r="T54" i="77"/>
  <c r="E59" i="77"/>
  <c r="U59" i="77" s="1"/>
  <c r="T20" i="78"/>
  <c r="T29" i="78"/>
  <c r="Q43" i="78"/>
  <c r="T47" i="78"/>
  <c r="T56" i="78"/>
  <c r="Q27" i="79"/>
  <c r="T31" i="79"/>
  <c r="T45" i="79"/>
  <c r="T14" i="80"/>
  <c r="T24" i="80"/>
  <c r="U29" i="80"/>
  <c r="U35" i="80"/>
  <c r="T12" i="82"/>
  <c r="T30" i="82"/>
  <c r="T56" i="82"/>
  <c r="T18" i="83"/>
  <c r="T12" i="84"/>
  <c r="E27" i="84"/>
  <c r="T30" i="84"/>
  <c r="T47" i="84"/>
  <c r="U52" i="84"/>
  <c r="U10" i="85"/>
  <c r="T45" i="85"/>
  <c r="T49" i="85"/>
  <c r="T60" i="85"/>
  <c r="T24" i="86"/>
  <c r="T41" i="86"/>
  <c r="U45" i="86"/>
  <c r="T14" i="87"/>
  <c r="T31" i="87"/>
  <c r="T39" i="87"/>
  <c r="T54" i="87"/>
  <c r="T20" i="88"/>
  <c r="T29" i="88"/>
  <c r="U10" i="89"/>
  <c r="T23" i="89"/>
  <c r="T31" i="89"/>
  <c r="T45" i="89"/>
  <c r="T49" i="89"/>
  <c r="T60" i="89"/>
  <c r="U13" i="90"/>
  <c r="T16" i="90"/>
  <c r="U23" i="90"/>
  <c r="U30" i="90"/>
  <c r="T33" i="90"/>
  <c r="T51" i="90"/>
  <c r="T22" i="91"/>
  <c r="T12" i="92"/>
  <c r="T20" i="92"/>
  <c r="T29" i="92"/>
  <c r="T35" i="92"/>
  <c r="T47" i="92"/>
  <c r="T23" i="93"/>
  <c r="T31" i="93"/>
  <c r="T39" i="93"/>
  <c r="T54" i="93"/>
  <c r="T20" i="94"/>
  <c r="T29" i="94"/>
  <c r="T37" i="94"/>
  <c r="U10" i="95"/>
  <c r="U32" i="95"/>
  <c r="E43" i="95"/>
  <c r="U23" i="96"/>
  <c r="U30" i="96"/>
  <c r="T33" i="96"/>
  <c r="U45" i="96"/>
  <c r="P9" i="97"/>
  <c r="T14" i="97"/>
  <c r="T31" i="97"/>
  <c r="T39" i="97"/>
  <c r="T24" i="98"/>
  <c r="U32" i="98"/>
  <c r="T41" i="98"/>
  <c r="U13" i="99"/>
  <c r="T22" i="99"/>
  <c r="T31" i="99"/>
  <c r="T16" i="100"/>
  <c r="U30" i="100"/>
  <c r="T33" i="100"/>
  <c r="P9" i="101"/>
  <c r="T14" i="101"/>
  <c r="T23" i="101"/>
  <c r="T31" i="101"/>
  <c r="T45" i="101"/>
  <c r="T12" i="102"/>
  <c r="U14" i="102"/>
  <c r="T29" i="102"/>
  <c r="T37" i="102"/>
  <c r="T47" i="102"/>
  <c r="T56" i="102"/>
  <c r="T35" i="103"/>
  <c r="E43" i="103"/>
  <c r="T24" i="104"/>
  <c r="T51" i="104"/>
  <c r="U12" i="105"/>
  <c r="U14" i="105"/>
  <c r="T39" i="105"/>
  <c r="U45" i="105"/>
  <c r="T16" i="106"/>
  <c r="U30" i="106"/>
  <c r="T33" i="106"/>
  <c r="U15" i="107"/>
  <c r="T19" i="107"/>
  <c r="U20" i="107"/>
  <c r="T24" i="107"/>
  <c r="T26" i="107"/>
  <c r="T28" i="107"/>
  <c r="U29" i="107"/>
  <c r="T36" i="107"/>
  <c r="U37" i="107"/>
  <c r="T41" i="107"/>
  <c r="T45" i="107"/>
  <c r="T47" i="107"/>
  <c r="T49" i="107"/>
  <c r="T56" i="107"/>
  <c r="T60" i="107"/>
  <c r="U13" i="108"/>
  <c r="T14" i="108"/>
  <c r="T16" i="108"/>
  <c r="U21" i="108"/>
  <c r="T25" i="108"/>
  <c r="U26" i="108"/>
  <c r="U30" i="108"/>
  <c r="T31" i="108"/>
  <c r="T33" i="108"/>
  <c r="T39" i="108"/>
  <c r="T41" i="108"/>
  <c r="T49" i="108"/>
  <c r="T51" i="108"/>
  <c r="U54" i="108"/>
  <c r="T60" i="108"/>
  <c r="T11" i="109"/>
  <c r="T15" i="109"/>
  <c r="T20" i="109"/>
  <c r="T22" i="109"/>
  <c r="T29" i="109"/>
  <c r="T31" i="109"/>
  <c r="T36" i="109"/>
  <c r="U37" i="109"/>
  <c r="T41" i="109"/>
  <c r="T50" i="109"/>
  <c r="U51" i="109"/>
  <c r="U55" i="109"/>
  <c r="T61" i="109"/>
  <c r="T17" i="110"/>
  <c r="U18" i="110"/>
  <c r="T22" i="110"/>
  <c r="T24" i="110"/>
  <c r="T34" i="110"/>
  <c r="U35" i="110"/>
  <c r="T39" i="110"/>
  <c r="T41" i="110"/>
  <c r="U48" i="110"/>
  <c r="T52" i="110"/>
  <c r="U57" i="110"/>
  <c r="T12" i="111"/>
  <c r="T14" i="111"/>
  <c r="U36" i="111"/>
  <c r="T40" i="111"/>
  <c r="U41" i="111"/>
  <c r="T47" i="111"/>
  <c r="T49" i="111"/>
  <c r="T56" i="111"/>
  <c r="T60" i="111"/>
  <c r="U13" i="112"/>
  <c r="T17" i="112"/>
  <c r="U18" i="112"/>
  <c r="T22" i="112"/>
  <c r="T24" i="112"/>
  <c r="T34" i="112"/>
  <c r="U35" i="112"/>
  <c r="T39" i="112"/>
  <c r="T41" i="112"/>
  <c r="T49" i="112"/>
  <c r="T51" i="112"/>
  <c r="U54" i="112"/>
  <c r="T60" i="112"/>
  <c r="U11" i="113"/>
  <c r="T15" i="113"/>
  <c r="U16" i="113"/>
  <c r="U22" i="113"/>
  <c r="T24" i="113"/>
  <c r="U29" i="113"/>
  <c r="T37" i="113"/>
  <c r="U38" i="113"/>
  <c r="T47" i="113"/>
  <c r="U48" i="113"/>
  <c r="T14" i="114"/>
  <c r="U16" i="114"/>
  <c r="T18" i="114"/>
  <c r="U19" i="114"/>
  <c r="T21" i="114"/>
  <c r="T23" i="114"/>
  <c r="T31" i="114"/>
  <c r="U35" i="114"/>
  <c r="U40" i="114"/>
  <c r="U46" i="114"/>
  <c r="U47" i="114"/>
  <c r="T49" i="114"/>
  <c r="U50" i="114"/>
  <c r="T52" i="114"/>
  <c r="T54" i="114"/>
  <c r="U55" i="114"/>
  <c r="T61" i="114"/>
  <c r="T17" i="115"/>
  <c r="T19" i="115"/>
  <c r="T25" i="115"/>
  <c r="T29" i="115"/>
  <c r="U32" i="115"/>
  <c r="U35" i="115"/>
  <c r="T37" i="115"/>
  <c r="T44" i="115"/>
  <c r="U49" i="115"/>
  <c r="T51" i="115"/>
  <c r="U52" i="115"/>
  <c r="T56" i="115"/>
  <c r="T11" i="116"/>
  <c r="T18" i="116"/>
  <c r="U19" i="116"/>
  <c r="T26" i="116"/>
  <c r="U32" i="116"/>
  <c r="U33" i="116"/>
  <c r="U35" i="116"/>
  <c r="U41" i="116"/>
  <c r="U47" i="116"/>
  <c r="U49" i="116"/>
  <c r="T55" i="116"/>
  <c r="T13" i="117"/>
  <c r="T19" i="117"/>
  <c r="U22" i="117"/>
  <c r="T24" i="117"/>
  <c r="T34" i="117"/>
  <c r="T41" i="117"/>
  <c r="U44" i="117"/>
  <c r="T51" i="117"/>
  <c r="T57" i="117"/>
  <c r="U12" i="118"/>
  <c r="T14" i="118"/>
  <c r="U15" i="118"/>
  <c r="T17" i="118"/>
  <c r="T19" i="118"/>
  <c r="U22" i="118"/>
  <c r="U29" i="118"/>
  <c r="U31" i="118"/>
  <c r="U37" i="118"/>
  <c r="T39" i="118"/>
  <c r="U40" i="118"/>
  <c r="U46" i="118"/>
  <c r="T48" i="118"/>
  <c r="T50" i="118"/>
  <c r="T61" i="118"/>
  <c r="U18" i="119"/>
  <c r="T25" i="119"/>
  <c r="T37" i="119"/>
  <c r="T41" i="119"/>
  <c r="T45" i="119"/>
  <c r="U49" i="119"/>
  <c r="T52" i="119"/>
  <c r="U16" i="120"/>
  <c r="T19" i="120"/>
  <c r="T28" i="120"/>
  <c r="U33" i="120"/>
  <c r="T36" i="120"/>
  <c r="U40" i="120"/>
  <c r="U51" i="120"/>
  <c r="U17" i="121"/>
  <c r="U26" i="121"/>
  <c r="U34" i="121"/>
  <c r="U39" i="121"/>
  <c r="T44" i="121"/>
  <c r="U45" i="121"/>
  <c r="U20" i="122"/>
  <c r="T23" i="122"/>
  <c r="U29" i="122"/>
  <c r="T32" i="122"/>
  <c r="U37" i="122"/>
  <c r="T40" i="122"/>
  <c r="U55" i="122"/>
  <c r="U17" i="123"/>
  <c r="U26" i="123"/>
  <c r="U39" i="123"/>
  <c r="T44" i="123"/>
  <c r="U11" i="124"/>
  <c r="U20" i="124"/>
  <c r="T23" i="124"/>
  <c r="U28" i="124"/>
  <c r="U36" i="124"/>
  <c r="U55" i="124"/>
  <c r="U17" i="125"/>
  <c r="U26" i="125"/>
  <c r="U34" i="125"/>
  <c r="U48" i="125"/>
  <c r="U57" i="125"/>
  <c r="T11" i="126"/>
  <c r="U15" i="126"/>
  <c r="U24" i="126"/>
  <c r="U33" i="126"/>
  <c r="T36" i="126"/>
  <c r="U40" i="126"/>
  <c r="U51" i="126"/>
  <c r="U22" i="127"/>
  <c r="T25" i="127"/>
  <c r="T35" i="127"/>
  <c r="T38" i="127"/>
  <c r="U49" i="127"/>
  <c r="T52" i="127"/>
  <c r="U16" i="128"/>
  <c r="T19" i="128"/>
  <c r="U36" i="128"/>
  <c r="U47" i="128"/>
  <c r="T50" i="128"/>
  <c r="U56" i="128"/>
  <c r="T61" i="128"/>
  <c r="T13" i="129"/>
  <c r="U18" i="129"/>
  <c r="T21" i="129"/>
  <c r="U25" i="129"/>
  <c r="T30" i="129"/>
  <c r="U35" i="129"/>
  <c r="T38" i="129"/>
  <c r="U49" i="129"/>
  <c r="T52" i="129"/>
  <c r="U16" i="130"/>
  <c r="T19" i="130"/>
  <c r="U23" i="130"/>
  <c r="T28" i="130"/>
  <c r="U32" i="130"/>
  <c r="U33" i="130"/>
  <c r="T36" i="130"/>
  <c r="U40" i="130"/>
  <c r="U51" i="130"/>
  <c r="U22" i="131"/>
  <c r="T25" i="131"/>
  <c r="U39" i="131"/>
  <c r="T44" i="131"/>
  <c r="U45" i="131"/>
  <c r="U20" i="132"/>
  <c r="T23" i="132"/>
  <c r="U29" i="132"/>
  <c r="T32" i="132"/>
  <c r="U37" i="132"/>
  <c r="T40" i="132"/>
  <c r="U26" i="133"/>
  <c r="U48" i="133"/>
  <c r="U57" i="133"/>
  <c r="T11" i="134"/>
  <c r="U13" i="134"/>
  <c r="U15" i="134"/>
  <c r="U24" i="134"/>
  <c r="U41" i="134"/>
  <c r="T46" i="134"/>
  <c r="U50" i="134"/>
  <c r="T55" i="134"/>
  <c r="U61" i="134"/>
  <c r="U13" i="135"/>
  <c r="U14" i="135"/>
  <c r="T17" i="135"/>
  <c r="U30" i="135"/>
  <c r="U31" i="135"/>
  <c r="T34" i="135"/>
  <c r="U38" i="135"/>
  <c r="T45" i="135"/>
  <c r="T48" i="135"/>
  <c r="U52" i="135"/>
  <c r="T57" i="135"/>
  <c r="U12" i="136"/>
  <c r="T15" i="136"/>
  <c r="U19" i="136"/>
  <c r="U47" i="136"/>
  <c r="T50" i="136"/>
  <c r="U56" i="136"/>
  <c r="T61" i="136"/>
  <c r="U14" i="137"/>
  <c r="T17" i="137"/>
  <c r="U21" i="137"/>
  <c r="T38" i="137"/>
  <c r="U49" i="137"/>
  <c r="T52" i="137"/>
  <c r="U16" i="138"/>
  <c r="T19" i="138"/>
  <c r="T28" i="138"/>
  <c r="U32" i="138"/>
  <c r="U33" i="138"/>
  <c r="T36" i="138"/>
  <c r="U40" i="138"/>
  <c r="U51" i="138"/>
  <c r="U22" i="139"/>
  <c r="T25" i="139"/>
  <c r="U39" i="139"/>
  <c r="T44" i="139"/>
  <c r="U45" i="139"/>
  <c r="U11" i="140"/>
  <c r="U20" i="140"/>
  <c r="T23" i="140"/>
  <c r="U29" i="140"/>
  <c r="T32" i="140"/>
  <c r="U37" i="140"/>
  <c r="T40" i="140"/>
  <c r="U46" i="140"/>
  <c r="U55" i="140"/>
  <c r="T11" i="141"/>
  <c r="U14" i="141"/>
  <c r="U18" i="141"/>
  <c r="U22" i="141"/>
  <c r="U26" i="141"/>
  <c r="T28" i="141"/>
  <c r="U30" i="141"/>
  <c r="U31" i="141"/>
  <c r="T34" i="141"/>
  <c r="T38" i="141"/>
  <c r="T44" i="141"/>
  <c r="T46" i="141"/>
  <c r="U48" i="141"/>
  <c r="T50" i="141"/>
  <c r="U52" i="141"/>
  <c r="T17" i="142"/>
  <c r="T20" i="142"/>
  <c r="U20" i="142"/>
  <c r="T14" i="107"/>
  <c r="T23" i="107"/>
  <c r="T40" i="107"/>
  <c r="T46" i="107"/>
  <c r="T51" i="107"/>
  <c r="T55" i="107"/>
  <c r="T12" i="108"/>
  <c r="T18" i="108"/>
  <c r="T20" i="108"/>
  <c r="T38" i="108"/>
  <c r="T48" i="108"/>
  <c r="T57" i="108"/>
  <c r="U13" i="109"/>
  <c r="T26" i="109"/>
  <c r="T28" i="109"/>
  <c r="T40" i="109"/>
  <c r="T46" i="109"/>
  <c r="T54" i="109"/>
  <c r="T38" i="110"/>
  <c r="T45" i="110"/>
  <c r="T47" i="110"/>
  <c r="T54" i="110"/>
  <c r="T56" i="110"/>
  <c r="T11" i="111"/>
  <c r="T16" i="111"/>
  <c r="T18" i="111"/>
  <c r="U32" i="111"/>
  <c r="T33" i="111"/>
  <c r="T35" i="111"/>
  <c r="T46" i="111"/>
  <c r="T51" i="111"/>
  <c r="T55" i="111"/>
  <c r="T12" i="112"/>
  <c r="T21" i="112"/>
  <c r="T26" i="112"/>
  <c r="T30" i="112"/>
  <c r="T38" i="112"/>
  <c r="T48" i="112"/>
  <c r="T57" i="112"/>
  <c r="T19" i="113"/>
  <c r="T21" i="113"/>
  <c r="U35" i="113"/>
  <c r="U45" i="113"/>
  <c r="T57" i="113"/>
  <c r="T61" i="113"/>
  <c r="U12" i="114"/>
  <c r="T15" i="114"/>
  <c r="U23" i="114"/>
  <c r="U24" i="114"/>
  <c r="T26" i="114"/>
  <c r="U29" i="114"/>
  <c r="T34" i="114"/>
  <c r="U37" i="114"/>
  <c r="T39" i="114"/>
  <c r="U45" i="114"/>
  <c r="T60" i="114"/>
  <c r="U39" i="115"/>
  <c r="T46" i="115"/>
  <c r="U16" i="116"/>
  <c r="U24" i="116"/>
  <c r="T28" i="116"/>
  <c r="E53" i="116"/>
  <c r="U53" i="116" s="1"/>
  <c r="T57" i="116"/>
  <c r="T61" i="116"/>
  <c r="T12" i="117"/>
  <c r="U13" i="117"/>
  <c r="U14" i="117"/>
  <c r="T16" i="117"/>
  <c r="T21" i="117"/>
  <c r="U26" i="117"/>
  <c r="U39" i="117"/>
  <c r="U49" i="117"/>
  <c r="Q53" i="117"/>
  <c r="T55" i="117"/>
  <c r="T21" i="118"/>
  <c r="U24" i="118"/>
  <c r="T26" i="118"/>
  <c r="T28" i="118"/>
  <c r="U30" i="118"/>
  <c r="T34" i="118"/>
  <c r="T36" i="118"/>
  <c r="T52" i="118"/>
  <c r="T13" i="119"/>
  <c r="T17" i="119"/>
  <c r="T21" i="119"/>
  <c r="T23" i="119"/>
  <c r="T30" i="119"/>
  <c r="T33" i="119"/>
  <c r="U35" i="119"/>
  <c r="U39" i="119"/>
  <c r="T48" i="119"/>
  <c r="T57" i="119"/>
  <c r="U12" i="120"/>
  <c r="T15" i="120"/>
  <c r="U47" i="120"/>
  <c r="T50" i="120"/>
  <c r="U56" i="120"/>
  <c r="T61" i="120"/>
  <c r="U22" i="121"/>
  <c r="T25" i="121"/>
  <c r="T38" i="121"/>
  <c r="U49" i="121"/>
  <c r="U16" i="122"/>
  <c r="T19" i="122"/>
  <c r="T28" i="122"/>
  <c r="U32" i="122"/>
  <c r="U33" i="122"/>
  <c r="T36" i="122"/>
  <c r="U51" i="122"/>
  <c r="U22" i="123"/>
  <c r="T25" i="123"/>
  <c r="T35" i="123"/>
  <c r="T38" i="123"/>
  <c r="U49" i="123"/>
  <c r="T52" i="123"/>
  <c r="U16" i="124"/>
  <c r="T19" i="124"/>
  <c r="U23" i="124"/>
  <c r="U24" i="124"/>
  <c r="U51" i="124"/>
  <c r="U22" i="125"/>
  <c r="T25" i="125"/>
  <c r="U39" i="125"/>
  <c r="U20" i="126"/>
  <c r="T23" i="126"/>
  <c r="U29" i="126"/>
  <c r="T32" i="126"/>
  <c r="U47" i="126"/>
  <c r="T50" i="126"/>
  <c r="U56" i="126"/>
  <c r="T61" i="126"/>
  <c r="T13" i="127"/>
  <c r="U18" i="127"/>
  <c r="T21" i="127"/>
  <c r="U12" i="128"/>
  <c r="T15" i="128"/>
  <c r="U41" i="128"/>
  <c r="T46" i="128"/>
  <c r="T55" i="128"/>
  <c r="U13" i="129"/>
  <c r="U14" i="129"/>
  <c r="T17" i="129"/>
  <c r="U30" i="129"/>
  <c r="U31" i="129"/>
  <c r="T34" i="129"/>
  <c r="T48" i="129"/>
  <c r="T57" i="129"/>
  <c r="U12" i="130"/>
  <c r="T15" i="130"/>
  <c r="U47" i="130"/>
  <c r="T50" i="130"/>
  <c r="U56" i="130"/>
  <c r="T61" i="130"/>
  <c r="U35" i="131"/>
  <c r="T38" i="131"/>
  <c r="U49" i="131"/>
  <c r="T52" i="131"/>
  <c r="U16" i="132"/>
  <c r="U30" i="132"/>
  <c r="U32" i="132"/>
  <c r="U33" i="132"/>
  <c r="T36" i="132"/>
  <c r="U51" i="132"/>
  <c r="U22" i="133"/>
  <c r="T25" i="133"/>
  <c r="U39" i="133"/>
  <c r="T44" i="133"/>
  <c r="U45" i="133"/>
  <c r="U20" i="134"/>
  <c r="U29" i="134"/>
  <c r="T32" i="134"/>
  <c r="U37" i="134"/>
  <c r="T40" i="134"/>
  <c r="U26" i="135"/>
  <c r="T11" i="136"/>
  <c r="U24" i="136"/>
  <c r="U41" i="136"/>
  <c r="T46" i="136"/>
  <c r="T55" i="136"/>
  <c r="T13" i="137"/>
  <c r="T48" i="137"/>
  <c r="U12" i="138"/>
  <c r="T15" i="138"/>
  <c r="U47" i="138"/>
  <c r="T50" i="138"/>
  <c r="U56" i="138"/>
  <c r="T61" i="138"/>
  <c r="U18" i="139"/>
  <c r="T21" i="139"/>
  <c r="T30" i="139"/>
  <c r="U35" i="139"/>
  <c r="T38" i="139"/>
  <c r="U49" i="139"/>
  <c r="T52" i="139"/>
  <c r="U16" i="140"/>
  <c r="T19" i="140"/>
  <c r="T28" i="140"/>
  <c r="U32" i="140"/>
  <c r="U33" i="140"/>
  <c r="T36" i="140"/>
  <c r="U51" i="140"/>
  <c r="T17" i="141"/>
  <c r="T21" i="141"/>
  <c r="T25" i="141"/>
  <c r="U32" i="141"/>
  <c r="T36" i="141"/>
  <c r="T40" i="141"/>
  <c r="T57" i="141"/>
  <c r="U60" i="141"/>
  <c r="T13" i="142"/>
  <c r="T16" i="107"/>
  <c r="T18" i="107"/>
  <c r="U32" i="107"/>
  <c r="T33" i="107"/>
  <c r="T35" i="107"/>
  <c r="T50" i="107"/>
  <c r="T61" i="107"/>
  <c r="T17" i="108"/>
  <c r="T22" i="108"/>
  <c r="T24" i="108"/>
  <c r="T34" i="108"/>
  <c r="T44" i="108"/>
  <c r="T52" i="108"/>
  <c r="U46" i="109"/>
  <c r="T47" i="109"/>
  <c r="T49" i="109"/>
  <c r="T56" i="109"/>
  <c r="T60" i="109"/>
  <c r="T14" i="110"/>
  <c r="T16" i="110"/>
  <c r="T25" i="110"/>
  <c r="U30" i="110"/>
  <c r="T31" i="110"/>
  <c r="T33" i="110"/>
  <c r="T49" i="110"/>
  <c r="T51" i="110"/>
  <c r="T60" i="110"/>
  <c r="U13" i="111"/>
  <c r="T15" i="111"/>
  <c r="T20" i="111"/>
  <c r="T22" i="111"/>
  <c r="T29" i="111"/>
  <c r="T31" i="111"/>
  <c r="T37" i="111"/>
  <c r="T39" i="111"/>
  <c r="T50" i="111"/>
  <c r="T61" i="111"/>
  <c r="T14" i="112"/>
  <c r="T16" i="112"/>
  <c r="T25" i="112"/>
  <c r="U30" i="112"/>
  <c r="T31" i="112"/>
  <c r="T33" i="112"/>
  <c r="T44" i="112"/>
  <c r="U45" i="112"/>
  <c r="T52" i="112"/>
  <c r="T12" i="113"/>
  <c r="T14" i="113"/>
  <c r="T23" i="113"/>
  <c r="U26" i="113"/>
  <c r="T44" i="113"/>
  <c r="T52" i="113"/>
  <c r="T56" i="113"/>
  <c r="T17" i="114"/>
  <c r="U20" i="114"/>
  <c r="T22" i="114"/>
  <c r="T36" i="114"/>
  <c r="U41" i="114"/>
  <c r="T48" i="114"/>
  <c r="U51" i="114"/>
  <c r="U60" i="114"/>
  <c r="T11" i="115"/>
  <c r="U14" i="115"/>
  <c r="T55" i="115"/>
  <c r="T57" i="115"/>
  <c r="T15" i="116"/>
  <c r="T23" i="116"/>
  <c r="T36" i="116"/>
  <c r="T38" i="116"/>
  <c r="T50" i="116"/>
  <c r="U18" i="117"/>
  <c r="T20" i="117"/>
  <c r="T23" i="117"/>
  <c r="T25" i="117"/>
  <c r="U33" i="117"/>
  <c r="T38" i="117"/>
  <c r="T48" i="117"/>
  <c r="T38" i="118"/>
  <c r="U41" i="118"/>
  <c r="T45" i="118"/>
  <c r="U47" i="118"/>
  <c r="T49" i="118"/>
  <c r="T55" i="118"/>
  <c r="U13" i="119"/>
  <c r="U30" i="119"/>
  <c r="U31" i="119"/>
  <c r="T34" i="119"/>
  <c r="T38" i="119"/>
  <c r="U13" i="120"/>
  <c r="U24" i="120"/>
  <c r="U41" i="120"/>
  <c r="T46" i="120"/>
  <c r="T55" i="120"/>
  <c r="U18" i="121"/>
  <c r="T21" i="121"/>
  <c r="T30" i="121"/>
  <c r="T48" i="121"/>
  <c r="T57" i="121"/>
  <c r="U12" i="122"/>
  <c r="T15" i="122"/>
  <c r="U47" i="122"/>
  <c r="T50" i="122"/>
  <c r="U56" i="122"/>
  <c r="T61" i="122"/>
  <c r="U18" i="123"/>
  <c r="T21" i="123"/>
  <c r="T45" i="123"/>
  <c r="T48" i="123"/>
  <c r="T57" i="123"/>
  <c r="U12" i="124"/>
  <c r="T15" i="124"/>
  <c r="U29" i="124"/>
  <c r="U37" i="124"/>
  <c r="T40" i="124"/>
  <c r="U47" i="124"/>
  <c r="T50" i="124"/>
  <c r="U56" i="124"/>
  <c r="T61" i="124"/>
  <c r="T13" i="125"/>
  <c r="U18" i="125"/>
  <c r="T21" i="125"/>
  <c r="U35" i="125"/>
  <c r="T38" i="125"/>
  <c r="U49" i="125"/>
  <c r="T52" i="125"/>
  <c r="U16" i="126"/>
  <c r="T19" i="126"/>
  <c r="T28" i="126"/>
  <c r="U41" i="126"/>
  <c r="U13" i="127"/>
  <c r="U14" i="127"/>
  <c r="T17" i="127"/>
  <c r="U30" i="127"/>
  <c r="U31" i="127"/>
  <c r="T34" i="127"/>
  <c r="U29" i="128"/>
  <c r="T32" i="128"/>
  <c r="U37" i="128"/>
  <c r="T40" i="128"/>
  <c r="U26" i="129"/>
  <c r="T11" i="130"/>
  <c r="U24" i="130"/>
  <c r="U41" i="130"/>
  <c r="T46" i="130"/>
  <c r="U14" i="131"/>
  <c r="U31" i="131"/>
  <c r="T34" i="131"/>
  <c r="T48" i="131"/>
  <c r="T57" i="131"/>
  <c r="U12" i="132"/>
  <c r="T15" i="132"/>
  <c r="U47" i="132"/>
  <c r="T50" i="132"/>
  <c r="U56" i="132"/>
  <c r="T61" i="132"/>
  <c r="U18" i="133"/>
  <c r="T21" i="133"/>
  <c r="U35" i="133"/>
  <c r="T38" i="133"/>
  <c r="U49" i="133"/>
  <c r="U32" i="134"/>
  <c r="T36" i="134"/>
  <c r="U51" i="134"/>
  <c r="U22" i="135"/>
  <c r="T25" i="135"/>
  <c r="U39" i="135"/>
  <c r="T44" i="135"/>
  <c r="U20" i="136"/>
  <c r="T23" i="136"/>
  <c r="U29" i="136"/>
  <c r="T32" i="136"/>
  <c r="U37" i="136"/>
  <c r="T40" i="136"/>
  <c r="U22" i="137"/>
  <c r="U31" i="137"/>
  <c r="T34" i="137"/>
  <c r="U35" i="137"/>
  <c r="T11" i="138"/>
  <c r="U13" i="138"/>
  <c r="U24" i="138"/>
  <c r="U41" i="138"/>
  <c r="T46" i="138"/>
  <c r="U13" i="139"/>
  <c r="U14" i="139"/>
  <c r="T17" i="139"/>
  <c r="T45" i="139"/>
  <c r="T48" i="139"/>
  <c r="U12" i="140"/>
  <c r="T15" i="140"/>
  <c r="U47" i="140"/>
  <c r="T50" i="140"/>
  <c r="U56" i="140"/>
  <c r="T61" i="140"/>
  <c r="T15" i="141"/>
  <c r="T19" i="141"/>
  <c r="T23" i="141"/>
  <c r="T45" i="141"/>
  <c r="U49" i="141"/>
  <c r="U16" i="142"/>
  <c r="T22" i="107"/>
  <c r="T31" i="107"/>
  <c r="T39" i="107"/>
  <c r="T54" i="107"/>
  <c r="T30" i="108"/>
  <c r="T37" i="108"/>
  <c r="T47" i="108"/>
  <c r="T56" i="108"/>
  <c r="T39" i="109"/>
  <c r="T12" i="110"/>
  <c r="T20" i="110"/>
  <c r="T29" i="110"/>
  <c r="T37" i="110"/>
  <c r="T26" i="111"/>
  <c r="T45" i="111"/>
  <c r="T54" i="111"/>
  <c r="T20" i="112"/>
  <c r="T29" i="112"/>
  <c r="T37" i="112"/>
  <c r="T47" i="112"/>
  <c r="T56" i="112"/>
  <c r="U18" i="113"/>
  <c r="T40" i="113"/>
  <c r="T50" i="113"/>
  <c r="T25" i="114"/>
  <c r="U33" i="114"/>
  <c r="T38" i="114"/>
  <c r="T46" i="114"/>
  <c r="T57" i="114"/>
  <c r="U31" i="115"/>
  <c r="T40" i="115"/>
  <c r="U45" i="115"/>
  <c r="T47" i="115"/>
  <c r="T61" i="115"/>
  <c r="T21" i="116"/>
  <c r="U56" i="116"/>
  <c r="T60" i="116"/>
  <c r="U10" i="117"/>
  <c r="T11" i="117"/>
  <c r="T46" i="117"/>
  <c r="U20" i="118"/>
  <c r="T25" i="118"/>
  <c r="U33" i="118"/>
  <c r="T35" i="118"/>
  <c r="U51" i="118"/>
  <c r="U12" i="119"/>
  <c r="U20" i="119"/>
  <c r="U26" i="119"/>
  <c r="T47" i="119"/>
  <c r="U37" i="120"/>
  <c r="U14" i="121"/>
  <c r="U31" i="121"/>
  <c r="U35" i="121"/>
  <c r="U24" i="122"/>
  <c r="U41" i="122"/>
  <c r="U14" i="123"/>
  <c r="U31" i="123"/>
  <c r="U32" i="124"/>
  <c r="U33" i="124"/>
  <c r="U13" i="125"/>
  <c r="U14" i="125"/>
  <c r="U31" i="125"/>
  <c r="U12" i="126"/>
  <c r="U37" i="126"/>
  <c r="U26" i="127"/>
  <c r="U33" i="128"/>
  <c r="U51" i="128"/>
  <c r="U22" i="129"/>
  <c r="U20" i="130"/>
  <c r="U37" i="130"/>
  <c r="U26" i="131"/>
  <c r="U14" i="133"/>
  <c r="U12" i="134"/>
  <c r="U47" i="134"/>
  <c r="U56" i="134"/>
  <c r="U35" i="135"/>
  <c r="U49" i="135"/>
  <c r="U16" i="136"/>
  <c r="U32" i="136"/>
  <c r="U51" i="136"/>
  <c r="U18" i="137"/>
  <c r="U26" i="137"/>
  <c r="U20" i="138"/>
  <c r="U29" i="138"/>
  <c r="T32" i="138"/>
  <c r="U37" i="138"/>
  <c r="U24" i="140"/>
  <c r="U41" i="140"/>
  <c r="T30" i="141"/>
  <c r="U35" i="141"/>
  <c r="U39" i="141"/>
  <c r="T59" i="141"/>
  <c r="T61" i="141"/>
  <c r="U12" i="142"/>
  <c r="U19" i="142"/>
  <c r="T23" i="142"/>
  <c r="T34" i="142"/>
  <c r="T38" i="142"/>
  <c r="T44" i="142"/>
  <c r="T48" i="142"/>
  <c r="T52" i="142"/>
  <c r="U56" i="142"/>
  <c r="T17" i="143"/>
  <c r="T21" i="143"/>
  <c r="T25" i="143"/>
  <c r="T36" i="143"/>
  <c r="U38" i="143"/>
  <c r="T40" i="143"/>
  <c r="U44" i="143"/>
  <c r="T57" i="143"/>
  <c r="U60" i="143"/>
  <c r="U11" i="144"/>
  <c r="T28" i="144"/>
  <c r="U32" i="144"/>
  <c r="U33" i="144"/>
  <c r="U37" i="144"/>
  <c r="U41" i="144"/>
  <c r="U47" i="144"/>
  <c r="U51" i="144"/>
  <c r="U55" i="144"/>
  <c r="T57" i="144"/>
  <c r="U61" i="144"/>
  <c r="T30" i="145"/>
  <c r="U35" i="145"/>
  <c r="U39" i="145"/>
  <c r="T48" i="145"/>
  <c r="T52" i="145"/>
  <c r="T59" i="145"/>
  <c r="T61" i="145"/>
  <c r="U12" i="146"/>
  <c r="T15" i="146"/>
  <c r="T19" i="146"/>
  <c r="T23" i="146"/>
  <c r="T34" i="146"/>
  <c r="U36" i="146"/>
  <c r="T38" i="146"/>
  <c r="U40" i="146"/>
  <c r="T44" i="146"/>
  <c r="U46" i="146"/>
  <c r="T48" i="146"/>
  <c r="U50" i="146"/>
  <c r="T52" i="146"/>
  <c r="U56" i="146"/>
  <c r="T17" i="147"/>
  <c r="T21" i="147"/>
  <c r="T25" i="147"/>
  <c r="U34" i="147"/>
  <c r="T36" i="147"/>
  <c r="U38" i="147"/>
  <c r="T40" i="147"/>
  <c r="U44" i="147"/>
  <c r="T57" i="147"/>
  <c r="U60" i="147"/>
  <c r="T28" i="148"/>
  <c r="U32" i="148"/>
  <c r="U33" i="148"/>
  <c r="U37" i="148"/>
  <c r="U41" i="148"/>
  <c r="U47" i="148"/>
  <c r="U51" i="148"/>
  <c r="U55" i="148"/>
  <c r="T57" i="148"/>
  <c r="U61" i="148"/>
  <c r="T30" i="149"/>
  <c r="U35" i="149"/>
  <c r="U39" i="149"/>
  <c r="T48" i="149"/>
  <c r="T52" i="149"/>
  <c r="T59" i="149"/>
  <c r="T61" i="149"/>
  <c r="U12" i="150"/>
  <c r="T15" i="150"/>
  <c r="T19" i="150"/>
  <c r="T23" i="150"/>
  <c r="T34" i="150"/>
  <c r="U36" i="150"/>
  <c r="T38" i="150"/>
  <c r="U40" i="150"/>
  <c r="T44" i="150"/>
  <c r="T48" i="150"/>
  <c r="T52" i="150"/>
  <c r="U56" i="150"/>
  <c r="T21" i="151"/>
  <c r="T25" i="151"/>
  <c r="U34" i="151"/>
  <c r="T36" i="151"/>
  <c r="T40" i="151"/>
  <c r="T57" i="151"/>
  <c r="U60" i="151"/>
  <c r="P27" i="152"/>
  <c r="T28" i="152"/>
  <c r="U33" i="152"/>
  <c r="U37" i="152"/>
  <c r="U41" i="152"/>
  <c r="U47" i="152"/>
  <c r="U51" i="152"/>
  <c r="U55" i="152"/>
  <c r="T57" i="152"/>
  <c r="U61" i="152"/>
  <c r="T13" i="153"/>
  <c r="T17" i="153"/>
  <c r="T21" i="153"/>
  <c r="T25" i="153"/>
  <c r="U34" i="153"/>
  <c r="T36" i="153"/>
  <c r="U38" i="153"/>
  <c r="T40" i="153"/>
  <c r="U44" i="153"/>
  <c r="T57" i="153"/>
  <c r="U60" i="153"/>
  <c r="U11" i="154"/>
  <c r="T13" i="154"/>
  <c r="T17" i="154"/>
  <c r="U19" i="154"/>
  <c r="T21" i="154"/>
  <c r="U23" i="154"/>
  <c r="T25" i="154"/>
  <c r="U29" i="154"/>
  <c r="U54" i="154"/>
  <c r="T59" i="154"/>
  <c r="U22" i="155"/>
  <c r="T24" i="155"/>
  <c r="U25" i="155"/>
  <c r="T34" i="155"/>
  <c r="U48" i="155"/>
  <c r="U51" i="155"/>
  <c r="U24" i="156"/>
  <c r="U29" i="156"/>
  <c r="U40" i="156"/>
  <c r="U51" i="156"/>
  <c r="U26" i="157"/>
  <c r="U30" i="157"/>
  <c r="U31" i="157"/>
  <c r="U35" i="157"/>
  <c r="U39" i="157"/>
  <c r="T48" i="157"/>
  <c r="T52" i="157"/>
  <c r="T56" i="157"/>
  <c r="U11" i="158"/>
  <c r="U15" i="158"/>
  <c r="U19" i="158"/>
  <c r="U23" i="158"/>
  <c r="U47" i="158"/>
  <c r="T50" i="158"/>
  <c r="U56" i="158"/>
  <c r="T61" i="158"/>
  <c r="U22" i="159"/>
  <c r="T25" i="159"/>
  <c r="T29" i="159"/>
  <c r="T34" i="159"/>
  <c r="T38" i="159"/>
  <c r="T44" i="159"/>
  <c r="U45" i="159"/>
  <c r="U48" i="159"/>
  <c r="U52" i="159"/>
  <c r="U11" i="160"/>
  <c r="T14" i="160"/>
  <c r="U16" i="160"/>
  <c r="U20" i="160"/>
  <c r="T23" i="160"/>
  <c r="U29" i="160"/>
  <c r="U33" i="160"/>
  <c r="U35" i="160"/>
  <c r="U37" i="160"/>
  <c r="U41" i="160"/>
  <c r="T49" i="160"/>
  <c r="T55" i="160"/>
  <c r="T61" i="160"/>
  <c r="U17" i="161"/>
  <c r="U21" i="161"/>
  <c r="U25" i="161"/>
  <c r="T47" i="161"/>
  <c r="T51" i="161"/>
  <c r="T57" i="161"/>
  <c r="P9" i="162"/>
  <c r="U16" i="162"/>
  <c r="U20" i="162"/>
  <c r="U24" i="162"/>
  <c r="Q27" i="162"/>
  <c r="U32" i="162"/>
  <c r="U33" i="162"/>
  <c r="U37" i="162"/>
  <c r="U41" i="162"/>
  <c r="T46" i="162"/>
  <c r="T60" i="162"/>
  <c r="U13" i="163"/>
  <c r="U14" i="163"/>
  <c r="U18" i="163"/>
  <c r="U22" i="163"/>
  <c r="U26" i="163"/>
  <c r="U30" i="163"/>
  <c r="U31" i="163"/>
  <c r="U35" i="163"/>
  <c r="U39" i="163"/>
  <c r="U12" i="164"/>
  <c r="U16" i="164"/>
  <c r="U20" i="164"/>
  <c r="U29" i="164"/>
  <c r="U35" i="164"/>
  <c r="T39" i="164"/>
  <c r="T45" i="164"/>
  <c r="U47" i="164"/>
  <c r="U51" i="164"/>
  <c r="U61" i="164"/>
  <c r="T16" i="165"/>
  <c r="T20" i="165"/>
  <c r="T24" i="165"/>
  <c r="T33" i="165"/>
  <c r="T37" i="165"/>
  <c r="T41" i="165"/>
  <c r="U48" i="165"/>
  <c r="U52" i="165"/>
  <c r="T14" i="166"/>
  <c r="T18" i="166"/>
  <c r="T22" i="166"/>
  <c r="T26" i="166"/>
  <c r="T28" i="166"/>
  <c r="T32" i="166"/>
  <c r="T35" i="166"/>
  <c r="T39" i="166"/>
  <c r="T45" i="166"/>
  <c r="U47" i="166"/>
  <c r="U51" i="166"/>
  <c r="U55" i="166"/>
  <c r="U61" i="166"/>
  <c r="T16" i="167"/>
  <c r="T20" i="167"/>
  <c r="T24" i="167"/>
  <c r="T33" i="167"/>
  <c r="T35" i="167"/>
  <c r="U39" i="167"/>
  <c r="T48" i="167"/>
  <c r="T52" i="167"/>
  <c r="T56" i="167"/>
  <c r="U11" i="168"/>
  <c r="U15" i="168"/>
  <c r="U19" i="168"/>
  <c r="U23" i="168"/>
  <c r="U29" i="168"/>
  <c r="U40" i="168"/>
  <c r="T49" i="168"/>
  <c r="T55" i="168"/>
  <c r="T61" i="168"/>
  <c r="U17" i="169"/>
  <c r="U21" i="169"/>
  <c r="U25" i="169"/>
  <c r="U34" i="169"/>
  <c r="U38" i="169"/>
  <c r="U44" i="169"/>
  <c r="T47" i="169"/>
  <c r="T51" i="169"/>
  <c r="T57" i="169"/>
  <c r="U12" i="170"/>
  <c r="U16" i="170"/>
  <c r="U20" i="170"/>
  <c r="U24" i="170"/>
  <c r="U28" i="170"/>
  <c r="U32" i="170"/>
  <c r="U33" i="170"/>
  <c r="U37" i="170"/>
  <c r="U41" i="170"/>
  <c r="T46" i="170"/>
  <c r="T50" i="170"/>
  <c r="T60" i="170"/>
  <c r="U13" i="171"/>
  <c r="T16" i="171"/>
  <c r="T20" i="171"/>
  <c r="T24" i="171"/>
  <c r="T34" i="171"/>
  <c r="T38" i="171"/>
  <c r="T44" i="171"/>
  <c r="U48" i="171"/>
  <c r="U52" i="171"/>
  <c r="T57" i="171"/>
  <c r="T11" i="172"/>
  <c r="T15" i="172"/>
  <c r="T19" i="172"/>
  <c r="U24" i="172"/>
  <c r="U28" i="172"/>
  <c r="U32" i="172"/>
  <c r="U33" i="172"/>
  <c r="T36" i="172"/>
  <c r="T40" i="172"/>
  <c r="U46" i="172"/>
  <c r="U56" i="172"/>
  <c r="T12" i="173"/>
  <c r="T17" i="173"/>
  <c r="T21" i="173"/>
  <c r="T47" i="173"/>
  <c r="T51" i="173"/>
  <c r="T57" i="173"/>
  <c r="U12" i="174"/>
  <c r="U16" i="174"/>
  <c r="U20" i="174"/>
  <c r="U29" i="174"/>
  <c r="U36" i="174"/>
  <c r="U40" i="174"/>
  <c r="U46" i="174"/>
  <c r="T50" i="174"/>
  <c r="U51" i="174"/>
  <c r="U55" i="174"/>
  <c r="T61" i="174"/>
  <c r="T14" i="175"/>
  <c r="T16" i="175"/>
  <c r="T25" i="175"/>
  <c r="T31" i="175"/>
  <c r="T33" i="175"/>
  <c r="U38" i="175"/>
  <c r="T44" i="175"/>
  <c r="U48" i="175"/>
  <c r="T52" i="175"/>
  <c r="U56" i="175"/>
  <c r="T56" i="175"/>
  <c r="T55" i="142"/>
  <c r="T61" i="142"/>
  <c r="T15" i="143"/>
  <c r="T19" i="143"/>
  <c r="T23" i="143"/>
  <c r="T45" i="143"/>
  <c r="U49" i="143"/>
  <c r="T55" i="143"/>
  <c r="U16" i="144"/>
  <c r="U20" i="144"/>
  <c r="U24" i="144"/>
  <c r="T30" i="144"/>
  <c r="T36" i="144"/>
  <c r="T40" i="144"/>
  <c r="T46" i="144"/>
  <c r="T50" i="144"/>
  <c r="T11" i="145"/>
  <c r="U14" i="145"/>
  <c r="U18" i="145"/>
  <c r="U22" i="145"/>
  <c r="U26" i="145"/>
  <c r="T28" i="145"/>
  <c r="U30" i="145"/>
  <c r="U31" i="145"/>
  <c r="T34" i="145"/>
  <c r="T38" i="145"/>
  <c r="T44" i="145"/>
  <c r="T46" i="145"/>
  <c r="T50" i="145"/>
  <c r="T55" i="146"/>
  <c r="T61" i="146"/>
  <c r="T15" i="147"/>
  <c r="T19" i="147"/>
  <c r="T23" i="147"/>
  <c r="T32" i="147"/>
  <c r="T45" i="147"/>
  <c r="U49" i="147"/>
  <c r="T55" i="147"/>
  <c r="U16" i="148"/>
  <c r="U20" i="148"/>
  <c r="U24" i="148"/>
  <c r="T36" i="148"/>
  <c r="T40" i="148"/>
  <c r="T50" i="148"/>
  <c r="T11" i="149"/>
  <c r="U14" i="149"/>
  <c r="U18" i="149"/>
  <c r="U22" i="149"/>
  <c r="U26" i="149"/>
  <c r="T28" i="149"/>
  <c r="U31" i="149"/>
  <c r="T34" i="149"/>
  <c r="T38" i="149"/>
  <c r="T44" i="149"/>
  <c r="T46" i="149"/>
  <c r="T50" i="149"/>
  <c r="T11" i="150"/>
  <c r="T17" i="150"/>
  <c r="T21" i="150"/>
  <c r="T25" i="150"/>
  <c r="U29" i="150"/>
  <c r="T55" i="150"/>
  <c r="T61" i="150"/>
  <c r="T15" i="151"/>
  <c r="T19" i="151"/>
  <c r="T23" i="151"/>
  <c r="T32" i="151"/>
  <c r="U49" i="151"/>
  <c r="T55" i="151"/>
  <c r="U16" i="152"/>
  <c r="U20" i="152"/>
  <c r="U24" i="152"/>
  <c r="Q9" i="153"/>
  <c r="T11" i="153"/>
  <c r="T15" i="153"/>
  <c r="T19" i="153"/>
  <c r="T23" i="153"/>
  <c r="T32" i="153"/>
  <c r="T45" i="153"/>
  <c r="U49" i="153"/>
  <c r="T55" i="153"/>
  <c r="T28" i="154"/>
  <c r="U32" i="154"/>
  <c r="U33" i="154"/>
  <c r="U37" i="154"/>
  <c r="U41" i="154"/>
  <c r="U47" i="154"/>
  <c r="U51" i="154"/>
  <c r="U56" i="154"/>
  <c r="T61" i="154"/>
  <c r="U14" i="155"/>
  <c r="T16" i="155"/>
  <c r="T19" i="155"/>
  <c r="T21" i="155"/>
  <c r="T44" i="155"/>
  <c r="U12" i="156"/>
  <c r="U16" i="156"/>
  <c r="U47" i="156"/>
  <c r="T50" i="156"/>
  <c r="U56" i="156"/>
  <c r="T61" i="156"/>
  <c r="U22" i="157"/>
  <c r="T25" i="157"/>
  <c r="T29" i="157"/>
  <c r="T34" i="157"/>
  <c r="T38" i="157"/>
  <c r="T44" i="157"/>
  <c r="T14" i="158"/>
  <c r="T18" i="158"/>
  <c r="T22" i="158"/>
  <c r="T26" i="158"/>
  <c r="T28" i="158"/>
  <c r="U33" i="158"/>
  <c r="T36" i="158"/>
  <c r="U41" i="158"/>
  <c r="T46" i="158"/>
  <c r="T55" i="158"/>
  <c r="T13" i="159"/>
  <c r="U18" i="159"/>
  <c r="T21" i="159"/>
  <c r="T15" i="160"/>
  <c r="T19" i="160"/>
  <c r="T26" i="160"/>
  <c r="T28" i="160"/>
  <c r="T32" i="160"/>
  <c r="T40" i="160"/>
  <c r="U47" i="160"/>
  <c r="U51" i="160"/>
  <c r="T13" i="161"/>
  <c r="T16" i="161"/>
  <c r="T20" i="161"/>
  <c r="T24" i="161"/>
  <c r="T33" i="161"/>
  <c r="T37" i="161"/>
  <c r="T41" i="161"/>
  <c r="T45" i="161"/>
  <c r="U49" i="161"/>
  <c r="T11" i="162"/>
  <c r="T15" i="162"/>
  <c r="T19" i="162"/>
  <c r="T23" i="162"/>
  <c r="T36" i="162"/>
  <c r="T40" i="162"/>
  <c r="U56" i="162"/>
  <c r="T12" i="163"/>
  <c r="T25" i="163"/>
  <c r="T29" i="163"/>
  <c r="T34" i="163"/>
  <c r="T38" i="163"/>
  <c r="T44" i="163"/>
  <c r="T11" i="164"/>
  <c r="T15" i="164"/>
  <c r="T19" i="164"/>
  <c r="T23" i="164"/>
  <c r="T26" i="164"/>
  <c r="T28" i="164"/>
  <c r="U37" i="164"/>
  <c r="U41" i="164"/>
  <c r="T46" i="164"/>
  <c r="T50" i="164"/>
  <c r="P59" i="164"/>
  <c r="T60" i="164"/>
  <c r="U13" i="165"/>
  <c r="U14" i="165"/>
  <c r="U18" i="165"/>
  <c r="U22" i="165"/>
  <c r="U26" i="165"/>
  <c r="U30" i="165"/>
  <c r="U31" i="165"/>
  <c r="U35" i="165"/>
  <c r="U39" i="165"/>
  <c r="T47" i="165"/>
  <c r="T51" i="165"/>
  <c r="U12" i="166"/>
  <c r="U16" i="166"/>
  <c r="U20" i="166"/>
  <c r="U32" i="166"/>
  <c r="U33" i="166"/>
  <c r="U37" i="166"/>
  <c r="U41" i="166"/>
  <c r="T60" i="166"/>
  <c r="U13" i="167"/>
  <c r="U14" i="167"/>
  <c r="U18" i="167"/>
  <c r="U22" i="167"/>
  <c r="U26" i="167"/>
  <c r="U31" i="167"/>
  <c r="T38" i="167"/>
  <c r="T44" i="167"/>
  <c r="U45" i="167"/>
  <c r="T14" i="168"/>
  <c r="T18" i="168"/>
  <c r="T22" i="168"/>
  <c r="T35" i="168"/>
  <c r="T39" i="168"/>
  <c r="U47" i="168"/>
  <c r="U51" i="168"/>
  <c r="T33" i="169"/>
  <c r="T37" i="169"/>
  <c r="T41" i="169"/>
  <c r="T45" i="169"/>
  <c r="U49" i="169"/>
  <c r="T15" i="170"/>
  <c r="T19" i="170"/>
  <c r="T23" i="170"/>
  <c r="T31" i="170"/>
  <c r="T36" i="170"/>
  <c r="T40" i="170"/>
  <c r="U56" i="170"/>
  <c r="U18" i="171"/>
  <c r="U22" i="171"/>
  <c r="T29" i="171"/>
  <c r="T47" i="171"/>
  <c r="T51" i="171"/>
  <c r="T31" i="172"/>
  <c r="T49" i="172"/>
  <c r="T61" i="172"/>
  <c r="T24" i="173"/>
  <c r="T30" i="173"/>
  <c r="T33" i="173"/>
  <c r="T37" i="173"/>
  <c r="T41" i="173"/>
  <c r="T45" i="173"/>
  <c r="U49" i="173"/>
  <c r="T26" i="174"/>
  <c r="T28" i="174"/>
  <c r="T35" i="174"/>
  <c r="T39" i="174"/>
  <c r="T13" i="175"/>
  <c r="T18" i="175"/>
  <c r="T20" i="175"/>
  <c r="T29" i="175"/>
  <c r="T35" i="175"/>
  <c r="T37" i="175"/>
  <c r="Q43" i="175"/>
  <c r="T47" i="175"/>
  <c r="T54" i="175"/>
  <c r="P27" i="142"/>
  <c r="T28" i="142"/>
  <c r="U32" i="142"/>
  <c r="U33" i="142"/>
  <c r="U37" i="142"/>
  <c r="U41" i="142"/>
  <c r="U47" i="142"/>
  <c r="U51" i="142"/>
  <c r="T57" i="142"/>
  <c r="T30" i="143"/>
  <c r="U35" i="143"/>
  <c r="U39" i="143"/>
  <c r="T48" i="143"/>
  <c r="T52" i="143"/>
  <c r="T59" i="143"/>
  <c r="T61" i="143"/>
  <c r="U12" i="144"/>
  <c r="T15" i="144"/>
  <c r="T19" i="144"/>
  <c r="T23" i="144"/>
  <c r="T34" i="144"/>
  <c r="T38" i="144"/>
  <c r="T44" i="144"/>
  <c r="T48" i="144"/>
  <c r="T52" i="144"/>
  <c r="U56" i="144"/>
  <c r="T17" i="145"/>
  <c r="T21" i="145"/>
  <c r="T25" i="145"/>
  <c r="T36" i="145"/>
  <c r="T40" i="145"/>
  <c r="T57" i="145"/>
  <c r="U60" i="145"/>
  <c r="P27" i="146"/>
  <c r="T28" i="146"/>
  <c r="U33" i="146"/>
  <c r="U37" i="146"/>
  <c r="U41" i="146"/>
  <c r="U47" i="146"/>
  <c r="U51" i="146"/>
  <c r="T57" i="146"/>
  <c r="U35" i="147"/>
  <c r="U39" i="147"/>
  <c r="T48" i="147"/>
  <c r="T52" i="147"/>
  <c r="T59" i="147"/>
  <c r="T61" i="147"/>
  <c r="T19" i="148"/>
  <c r="T23" i="148"/>
  <c r="T34" i="148"/>
  <c r="T38" i="148"/>
  <c r="T44" i="148"/>
  <c r="T48" i="148"/>
  <c r="T52" i="148"/>
  <c r="U56" i="148"/>
  <c r="T21" i="149"/>
  <c r="T25" i="149"/>
  <c r="T36" i="149"/>
  <c r="T40" i="149"/>
  <c r="T57" i="149"/>
  <c r="U60" i="149"/>
  <c r="T28" i="150"/>
  <c r="U32" i="150"/>
  <c r="U33" i="150"/>
  <c r="U37" i="150"/>
  <c r="U41" i="150"/>
  <c r="U47" i="150"/>
  <c r="U51" i="150"/>
  <c r="T57" i="150"/>
  <c r="T13" i="151"/>
  <c r="T30" i="151"/>
  <c r="U35" i="151"/>
  <c r="U39" i="151"/>
  <c r="T48" i="151"/>
  <c r="T52" i="151"/>
  <c r="T59" i="151"/>
  <c r="T61" i="151"/>
  <c r="U12" i="152"/>
  <c r="T15" i="152"/>
  <c r="T19" i="152"/>
  <c r="T23" i="152"/>
  <c r="T34" i="152"/>
  <c r="T38" i="152"/>
  <c r="T44" i="152"/>
  <c r="T48" i="152"/>
  <c r="T52" i="152"/>
  <c r="U56" i="152"/>
  <c r="T30" i="153"/>
  <c r="U35" i="153"/>
  <c r="U39" i="153"/>
  <c r="T48" i="153"/>
  <c r="T52" i="153"/>
  <c r="T59" i="153"/>
  <c r="T61" i="153"/>
  <c r="U12" i="154"/>
  <c r="U16" i="154"/>
  <c r="U20" i="154"/>
  <c r="U24" i="154"/>
  <c r="T30" i="154"/>
  <c r="T36" i="154"/>
  <c r="T40" i="154"/>
  <c r="T46" i="154"/>
  <c r="T50" i="154"/>
  <c r="T55" i="154"/>
  <c r="T60" i="154"/>
  <c r="T12" i="155"/>
  <c r="T23" i="155"/>
  <c r="U26" i="155"/>
  <c r="T33" i="155"/>
  <c r="T38" i="155"/>
  <c r="T52" i="155"/>
  <c r="T57" i="155"/>
  <c r="T25" i="156"/>
  <c r="U32" i="156"/>
  <c r="U33" i="156"/>
  <c r="U41" i="156"/>
  <c r="T46" i="156"/>
  <c r="T55" i="156"/>
  <c r="T13" i="157"/>
  <c r="U18" i="157"/>
  <c r="T21" i="157"/>
  <c r="T47" i="157"/>
  <c r="T51" i="157"/>
  <c r="U12" i="158"/>
  <c r="U16" i="158"/>
  <c r="U20" i="158"/>
  <c r="U24" i="158"/>
  <c r="U36" i="158"/>
  <c r="U37" i="158"/>
  <c r="T40" i="158"/>
  <c r="U13" i="159"/>
  <c r="U14" i="159"/>
  <c r="T17" i="159"/>
  <c r="T33" i="159"/>
  <c r="T37" i="159"/>
  <c r="T41" i="159"/>
  <c r="U49" i="159"/>
  <c r="U24" i="160"/>
  <c r="T50" i="160"/>
  <c r="T60" i="160"/>
  <c r="U13" i="161"/>
  <c r="U14" i="161"/>
  <c r="U18" i="161"/>
  <c r="U22" i="161"/>
  <c r="U26" i="161"/>
  <c r="U30" i="161"/>
  <c r="U31" i="161"/>
  <c r="U35" i="161"/>
  <c r="U39" i="161"/>
  <c r="T48" i="161"/>
  <c r="T52" i="161"/>
  <c r="T56" i="161"/>
  <c r="U29" i="162"/>
  <c r="T49" i="162"/>
  <c r="T55" i="162"/>
  <c r="T61" i="162"/>
  <c r="T47" i="163"/>
  <c r="T51" i="163"/>
  <c r="T56" i="163"/>
  <c r="U23" i="164"/>
  <c r="U24" i="164"/>
  <c r="U33" i="164"/>
  <c r="T36" i="164"/>
  <c r="T40" i="164"/>
  <c r="U56" i="164"/>
  <c r="U23" i="165"/>
  <c r="T25" i="165"/>
  <c r="T29" i="165"/>
  <c r="T34" i="165"/>
  <c r="T38" i="165"/>
  <c r="U49" i="165"/>
  <c r="T11" i="166"/>
  <c r="T15" i="166"/>
  <c r="T19" i="166"/>
  <c r="T23" i="166"/>
  <c r="T31" i="166"/>
  <c r="T36" i="166"/>
  <c r="T40" i="166"/>
  <c r="U56" i="166"/>
  <c r="T12" i="167"/>
  <c r="T17" i="167"/>
  <c r="T21" i="167"/>
  <c r="T25" i="167"/>
  <c r="T29" i="167"/>
  <c r="T34" i="167"/>
  <c r="T47" i="167"/>
  <c r="T51" i="167"/>
  <c r="U12" i="168"/>
  <c r="U16" i="168"/>
  <c r="U20" i="168"/>
  <c r="U24" i="168"/>
  <c r="U32" i="168"/>
  <c r="U33" i="168"/>
  <c r="U37" i="168"/>
  <c r="U41" i="168"/>
  <c r="T46" i="168"/>
  <c r="T50" i="168"/>
  <c r="T60" i="168"/>
  <c r="U14" i="169"/>
  <c r="U18" i="169"/>
  <c r="U22" i="169"/>
  <c r="U26" i="169"/>
  <c r="U31" i="169"/>
  <c r="U35" i="169"/>
  <c r="U39" i="169"/>
  <c r="T48" i="169"/>
  <c r="T52" i="169"/>
  <c r="T56" i="169"/>
  <c r="U29" i="170"/>
  <c r="T49" i="170"/>
  <c r="T55" i="170"/>
  <c r="T61" i="170"/>
  <c r="T12" i="171"/>
  <c r="T17" i="171"/>
  <c r="T21" i="171"/>
  <c r="T25" i="171"/>
  <c r="U26" i="171"/>
  <c r="T33" i="171"/>
  <c r="T37" i="171"/>
  <c r="T41" i="171"/>
  <c r="T45" i="171"/>
  <c r="U49" i="171"/>
  <c r="U56" i="171"/>
  <c r="T14" i="172"/>
  <c r="T18" i="172"/>
  <c r="U29" i="172"/>
  <c r="T39" i="172"/>
  <c r="T45" i="172"/>
  <c r="U47" i="172"/>
  <c r="U51" i="172"/>
  <c r="T16" i="173"/>
  <c r="T20" i="173"/>
  <c r="T22" i="173"/>
  <c r="U26" i="173"/>
  <c r="U30" i="173"/>
  <c r="U31" i="173"/>
  <c r="U35" i="173"/>
  <c r="U39" i="173"/>
  <c r="T48" i="173"/>
  <c r="T52" i="173"/>
  <c r="T56" i="173"/>
  <c r="U24" i="174"/>
  <c r="U32" i="174"/>
  <c r="U33" i="174"/>
  <c r="U37" i="174"/>
  <c r="T41" i="174"/>
  <c r="T45" i="174"/>
  <c r="T47" i="174"/>
  <c r="T49" i="174"/>
  <c r="T56" i="174"/>
  <c r="T60" i="174"/>
  <c r="T24" i="175"/>
  <c r="T34" i="175"/>
  <c r="T39" i="175"/>
  <c r="T41" i="175"/>
  <c r="T49" i="175"/>
  <c r="T51" i="175"/>
  <c r="U24" i="142"/>
  <c r="T11" i="143"/>
  <c r="U14" i="143"/>
  <c r="U18" i="143"/>
  <c r="U22" i="143"/>
  <c r="U26" i="143"/>
  <c r="T28" i="143"/>
  <c r="T46" i="143"/>
  <c r="T50" i="143"/>
  <c r="T17" i="144"/>
  <c r="T21" i="144"/>
  <c r="T25" i="144"/>
  <c r="T15" i="145"/>
  <c r="T19" i="145"/>
  <c r="T23" i="145"/>
  <c r="U49" i="145"/>
  <c r="T55" i="145"/>
  <c r="U16" i="146"/>
  <c r="U20" i="146"/>
  <c r="U24" i="146"/>
  <c r="Q9" i="147"/>
  <c r="T11" i="147"/>
  <c r="U14" i="147"/>
  <c r="U18" i="147"/>
  <c r="U22" i="147"/>
  <c r="U26" i="147"/>
  <c r="T28" i="147"/>
  <c r="U31" i="147"/>
  <c r="T46" i="147"/>
  <c r="T50" i="147"/>
  <c r="U13" i="148"/>
  <c r="T17" i="148"/>
  <c r="T21" i="148"/>
  <c r="T25" i="148"/>
  <c r="U29" i="148"/>
  <c r="T15" i="149"/>
  <c r="T19" i="149"/>
  <c r="T23" i="149"/>
  <c r="U49" i="149"/>
  <c r="T55" i="149"/>
  <c r="U16" i="150"/>
  <c r="U20" i="150"/>
  <c r="U24" i="150"/>
  <c r="T11" i="151"/>
  <c r="U13" i="151"/>
  <c r="U14" i="151"/>
  <c r="U18" i="151"/>
  <c r="U22" i="151"/>
  <c r="U26" i="151"/>
  <c r="T28" i="151"/>
  <c r="U14" i="153"/>
  <c r="U18" i="153"/>
  <c r="U22" i="153"/>
  <c r="U26" i="153"/>
  <c r="T28" i="153"/>
  <c r="U30" i="153"/>
  <c r="U31" i="153"/>
  <c r="T46" i="153"/>
  <c r="T50" i="153"/>
  <c r="T34" i="154"/>
  <c r="T38" i="154"/>
  <c r="T44" i="154"/>
  <c r="T48" i="154"/>
  <c r="T52" i="154"/>
  <c r="T57" i="154"/>
  <c r="U60" i="154"/>
  <c r="T15" i="155"/>
  <c r="U18" i="155"/>
  <c r="T20" i="155"/>
  <c r="U41" i="155"/>
  <c r="T45" i="155"/>
  <c r="T13" i="156"/>
  <c r="T17" i="156"/>
  <c r="U20" i="156"/>
  <c r="T22" i="156"/>
  <c r="T31" i="156"/>
  <c r="U36" i="156"/>
  <c r="U37" i="156"/>
  <c r="T30" i="157"/>
  <c r="T33" i="157"/>
  <c r="T37" i="157"/>
  <c r="T41" i="157"/>
  <c r="T45" i="157"/>
  <c r="U49" i="157"/>
  <c r="U51" i="158"/>
  <c r="U26" i="159"/>
  <c r="U30" i="159"/>
  <c r="U31" i="159"/>
  <c r="U35" i="159"/>
  <c r="U39" i="159"/>
  <c r="T56" i="159"/>
  <c r="U12" i="160"/>
  <c r="T18" i="160"/>
  <c r="T31" i="160"/>
  <c r="T39" i="160"/>
  <c r="U56" i="160"/>
  <c r="T12" i="161"/>
  <c r="T29" i="161"/>
  <c r="T14" i="162"/>
  <c r="T18" i="162"/>
  <c r="T22" i="162"/>
  <c r="T35" i="162"/>
  <c r="T39" i="162"/>
  <c r="U47" i="162"/>
  <c r="U51" i="162"/>
  <c r="T30" i="163"/>
  <c r="T33" i="163"/>
  <c r="T37" i="163"/>
  <c r="T41" i="163"/>
  <c r="T45" i="163"/>
  <c r="U49" i="163"/>
  <c r="T14" i="164"/>
  <c r="T18" i="164"/>
  <c r="T22" i="164"/>
  <c r="T31" i="164"/>
  <c r="T49" i="164"/>
  <c r="T56" i="165"/>
  <c r="U45" i="166"/>
  <c r="T49" i="166"/>
  <c r="T37" i="167"/>
  <c r="T41" i="167"/>
  <c r="U49" i="167"/>
  <c r="U56" i="168"/>
  <c r="T12" i="169"/>
  <c r="T29" i="169"/>
  <c r="T14" i="170"/>
  <c r="T18" i="170"/>
  <c r="T22" i="170"/>
  <c r="T26" i="170"/>
  <c r="T32" i="170"/>
  <c r="T35" i="170"/>
  <c r="T39" i="170"/>
  <c r="T45" i="170"/>
  <c r="U47" i="170"/>
  <c r="U51" i="170"/>
  <c r="U30" i="171"/>
  <c r="U31" i="171"/>
  <c r="U35" i="171"/>
  <c r="U39" i="171"/>
  <c r="U12" i="172"/>
  <c r="U16" i="172"/>
  <c r="U20" i="172"/>
  <c r="T26" i="172"/>
  <c r="T32" i="172"/>
  <c r="U37" i="172"/>
  <c r="U41" i="172"/>
  <c r="T60" i="172"/>
  <c r="U14" i="173"/>
  <c r="U18" i="173"/>
  <c r="T14" i="174"/>
  <c r="T18" i="174"/>
  <c r="T22" i="174"/>
  <c r="T31" i="174"/>
  <c r="U57" i="175"/>
  <c r="U36" i="176"/>
  <c r="T40" i="176"/>
  <c r="U41" i="176"/>
  <c r="T46" i="176"/>
  <c r="U47" i="176"/>
  <c r="T51" i="176"/>
  <c r="T55" i="176"/>
  <c r="U56" i="176"/>
  <c r="T12" i="177"/>
  <c r="U14" i="177"/>
  <c r="T18" i="177"/>
  <c r="T20" i="177"/>
  <c r="U25" i="177"/>
  <c r="T29" i="177"/>
  <c r="U31" i="177"/>
  <c r="T35" i="177"/>
  <c r="T38" i="177"/>
  <c r="T47" i="177"/>
  <c r="T54" i="177"/>
  <c r="T56" i="177"/>
  <c r="T11" i="178"/>
  <c r="T16" i="178"/>
  <c r="T18" i="178"/>
  <c r="T32" i="178"/>
  <c r="T36" i="178"/>
  <c r="U37" i="178"/>
  <c r="T41" i="178"/>
  <c r="T45" i="178"/>
  <c r="T47" i="178"/>
  <c r="T49" i="178"/>
  <c r="T56" i="178"/>
  <c r="T60" i="178"/>
  <c r="U13" i="179"/>
  <c r="T17" i="179"/>
  <c r="U18" i="179"/>
  <c r="T22" i="179"/>
  <c r="T24" i="179"/>
  <c r="T34" i="179"/>
  <c r="U35" i="179"/>
  <c r="T39" i="179"/>
  <c r="T41" i="179"/>
  <c r="T49" i="179"/>
  <c r="T51" i="179"/>
  <c r="U57" i="179"/>
  <c r="U28" i="180"/>
  <c r="U36" i="180"/>
  <c r="T40" i="180"/>
  <c r="U41" i="180"/>
  <c r="U61" i="180"/>
  <c r="T10" i="181"/>
  <c r="T12" i="181"/>
  <c r="U14" i="181"/>
  <c r="T18" i="181"/>
  <c r="T20" i="181"/>
  <c r="T29" i="181"/>
  <c r="U31" i="181"/>
  <c r="T35" i="181"/>
  <c r="T37" i="181"/>
  <c r="T47" i="181"/>
  <c r="T54" i="181"/>
  <c r="T56" i="181"/>
  <c r="T11" i="182"/>
  <c r="T16" i="182"/>
  <c r="T18" i="182"/>
  <c r="T24" i="182"/>
  <c r="T26" i="182"/>
  <c r="T28" i="182"/>
  <c r="U29" i="182"/>
  <c r="T36" i="182"/>
  <c r="U37" i="182"/>
  <c r="T41" i="182"/>
  <c r="T45" i="182"/>
  <c r="T47" i="182"/>
  <c r="T49" i="182"/>
  <c r="T56" i="182"/>
  <c r="T60" i="182"/>
  <c r="U13" i="183"/>
  <c r="T17" i="183"/>
  <c r="U18" i="183"/>
  <c r="T22" i="183"/>
  <c r="T24" i="183"/>
  <c r="T34" i="183"/>
  <c r="U38" i="183"/>
  <c r="T49" i="183"/>
  <c r="T51" i="183"/>
  <c r="U54" i="183"/>
  <c r="T60" i="183"/>
  <c r="U11" i="184"/>
  <c r="T15" i="184"/>
  <c r="U16" i="184"/>
  <c r="T20" i="184"/>
  <c r="T22" i="184"/>
  <c r="T29" i="184"/>
  <c r="T31" i="184"/>
  <c r="T37" i="184"/>
  <c r="T39" i="184"/>
  <c r="U50" i="184"/>
  <c r="U61" i="184"/>
  <c r="T13" i="185"/>
  <c r="U14" i="185"/>
  <c r="T18" i="185"/>
  <c r="T20" i="185"/>
  <c r="U25" i="185"/>
  <c r="T29" i="185"/>
  <c r="U31" i="185"/>
  <c r="T35" i="185"/>
  <c r="T37" i="185"/>
  <c r="U44" i="185"/>
  <c r="T47" i="185"/>
  <c r="T54" i="185"/>
  <c r="T56" i="185"/>
  <c r="T11" i="186"/>
  <c r="T16" i="186"/>
  <c r="T18" i="186"/>
  <c r="U24" i="186"/>
  <c r="U28" i="186"/>
  <c r="T32" i="186"/>
  <c r="U36" i="186"/>
  <c r="T40" i="186"/>
  <c r="U41" i="186"/>
  <c r="T46" i="186"/>
  <c r="U47" i="186"/>
  <c r="T51" i="186"/>
  <c r="T55" i="186"/>
  <c r="U56" i="186"/>
  <c r="T12" i="187"/>
  <c r="U17" i="187"/>
  <c r="T21" i="187"/>
  <c r="U22" i="187"/>
  <c r="T26" i="187"/>
  <c r="T30" i="187"/>
  <c r="T37" i="187"/>
  <c r="T47" i="187"/>
  <c r="U52" i="187"/>
  <c r="T54" i="187"/>
  <c r="T56" i="187"/>
  <c r="U22" i="195"/>
  <c r="T25" i="195"/>
  <c r="U26" i="195"/>
  <c r="U31" i="195"/>
  <c r="U35" i="195"/>
  <c r="U39" i="195"/>
  <c r="P43" i="195"/>
  <c r="T44" i="195"/>
  <c r="U45" i="195"/>
  <c r="T48" i="195"/>
  <c r="U49" i="195"/>
  <c r="U12" i="196"/>
  <c r="U16" i="196"/>
  <c r="U20" i="196"/>
  <c r="P27" i="196"/>
  <c r="T28" i="196"/>
  <c r="U29" i="196"/>
  <c r="U45" i="196"/>
  <c r="T55" i="196"/>
  <c r="U56" i="196"/>
  <c r="T61" i="196"/>
  <c r="T13" i="197"/>
  <c r="T30" i="197"/>
  <c r="T38" i="197"/>
  <c r="T11" i="198"/>
  <c r="U11" i="198"/>
  <c r="T13" i="199"/>
  <c r="U13" i="199"/>
  <c r="T38" i="199"/>
  <c r="U38" i="199"/>
  <c r="T11" i="200"/>
  <c r="U11" i="200"/>
  <c r="T13" i="201"/>
  <c r="U13" i="201"/>
  <c r="T57" i="201"/>
  <c r="U57" i="201"/>
  <c r="T11" i="176"/>
  <c r="T16" i="176"/>
  <c r="T18" i="176"/>
  <c r="U32" i="176"/>
  <c r="T33" i="176"/>
  <c r="T35" i="176"/>
  <c r="T50" i="176"/>
  <c r="T61" i="176"/>
  <c r="T17" i="177"/>
  <c r="T22" i="177"/>
  <c r="T24" i="177"/>
  <c r="T34" i="177"/>
  <c r="U35" i="177"/>
  <c r="T49" i="177"/>
  <c r="T51" i="177"/>
  <c r="T60" i="177"/>
  <c r="U13" i="178"/>
  <c r="T15" i="178"/>
  <c r="T20" i="178"/>
  <c r="T22" i="178"/>
  <c r="U32" i="178"/>
  <c r="T33" i="178"/>
  <c r="T40" i="178"/>
  <c r="T46" i="178"/>
  <c r="T51" i="178"/>
  <c r="T55" i="178"/>
  <c r="T12" i="179"/>
  <c r="T21" i="179"/>
  <c r="T26" i="179"/>
  <c r="T30" i="179"/>
  <c r="T38" i="179"/>
  <c r="T45" i="179"/>
  <c r="T48" i="179"/>
  <c r="T54" i="179"/>
  <c r="T56" i="179"/>
  <c r="T11" i="180"/>
  <c r="T16" i="180"/>
  <c r="T18" i="180"/>
  <c r="U32" i="180"/>
  <c r="T33" i="180"/>
  <c r="T35" i="180"/>
  <c r="U46" i="180"/>
  <c r="T47" i="180"/>
  <c r="T49" i="180"/>
  <c r="T56" i="180"/>
  <c r="T60" i="180"/>
  <c r="T17" i="181"/>
  <c r="T22" i="181"/>
  <c r="U23" i="181"/>
  <c r="T25" i="181"/>
  <c r="U32" i="181"/>
  <c r="T34" i="181"/>
  <c r="T39" i="181"/>
  <c r="T41" i="181"/>
  <c r="T49" i="181"/>
  <c r="T51" i="181"/>
  <c r="T60" i="181"/>
  <c r="T15" i="182"/>
  <c r="T20" i="182"/>
  <c r="T22" i="182"/>
  <c r="T32" i="182"/>
  <c r="T40" i="182"/>
  <c r="T46" i="182"/>
  <c r="T51" i="182"/>
  <c r="T55" i="182"/>
  <c r="T12" i="183"/>
  <c r="T21" i="183"/>
  <c r="T26" i="183"/>
  <c r="T30" i="183"/>
  <c r="T37" i="183"/>
  <c r="T45" i="183"/>
  <c r="T48" i="183"/>
  <c r="T26" i="184"/>
  <c r="T28" i="184"/>
  <c r="T36" i="184"/>
  <c r="T41" i="184"/>
  <c r="T45" i="184"/>
  <c r="T47" i="184"/>
  <c r="T49" i="184"/>
  <c r="T56" i="184"/>
  <c r="T60" i="184"/>
  <c r="T17" i="185"/>
  <c r="T22" i="185"/>
  <c r="T24" i="185"/>
  <c r="U32" i="185"/>
  <c r="T34" i="185"/>
  <c r="T39" i="185"/>
  <c r="T41" i="185"/>
  <c r="T49" i="185"/>
  <c r="T51" i="185"/>
  <c r="T60" i="185"/>
  <c r="U13" i="186"/>
  <c r="T15" i="186"/>
  <c r="T20" i="186"/>
  <c r="T22" i="186"/>
  <c r="U32" i="186"/>
  <c r="T33" i="186"/>
  <c r="T35" i="186"/>
  <c r="E43" i="186"/>
  <c r="T61" i="186"/>
  <c r="T14" i="187"/>
  <c r="T16" i="187"/>
  <c r="U23" i="187"/>
  <c r="T25" i="187"/>
  <c r="U30" i="187"/>
  <c r="T31" i="187"/>
  <c r="T33" i="187"/>
  <c r="T39" i="187"/>
  <c r="T41" i="187"/>
  <c r="T49" i="187"/>
  <c r="T51" i="187"/>
  <c r="T60" i="187"/>
  <c r="U13" i="188"/>
  <c r="T19" i="188"/>
  <c r="T23" i="188"/>
  <c r="T29" i="188"/>
  <c r="T31" i="188"/>
  <c r="T36" i="188"/>
  <c r="T41" i="188"/>
  <c r="T45" i="188"/>
  <c r="T50" i="188"/>
  <c r="T61" i="188"/>
  <c r="T14" i="189"/>
  <c r="T16" i="189"/>
  <c r="T25" i="189"/>
  <c r="U30" i="189"/>
  <c r="T31" i="189"/>
  <c r="T33" i="189"/>
  <c r="T44" i="189"/>
  <c r="T49" i="189"/>
  <c r="T51" i="189"/>
  <c r="P59" i="189"/>
  <c r="T60" i="189"/>
  <c r="U13" i="190"/>
  <c r="U23" i="190"/>
  <c r="T24" i="190"/>
  <c r="U32" i="190"/>
  <c r="T33" i="190"/>
  <c r="T37" i="190"/>
  <c r="T41" i="190"/>
  <c r="T47" i="190"/>
  <c r="T51" i="190"/>
  <c r="U32" i="191"/>
  <c r="T54" i="191"/>
  <c r="P59" i="191"/>
  <c r="T60" i="191"/>
  <c r="U23" i="192"/>
  <c r="T24" i="192"/>
  <c r="U30" i="192"/>
  <c r="U32" i="192"/>
  <c r="T33" i="192"/>
  <c r="T37" i="192"/>
  <c r="T41" i="192"/>
  <c r="T47" i="192"/>
  <c r="T51" i="192"/>
  <c r="U23" i="193"/>
  <c r="T54" i="193"/>
  <c r="P59" i="193"/>
  <c r="T60" i="193"/>
  <c r="U23" i="194"/>
  <c r="T24" i="194"/>
  <c r="U30" i="194"/>
  <c r="T56" i="194"/>
  <c r="U32" i="196"/>
  <c r="U13" i="197"/>
  <c r="U30" i="197"/>
  <c r="T35" i="197"/>
  <c r="T15" i="198"/>
  <c r="U15" i="198"/>
  <c r="T28" i="198"/>
  <c r="U28" i="198"/>
  <c r="T55" i="198"/>
  <c r="U55" i="198"/>
  <c r="T17" i="199"/>
  <c r="U17" i="199"/>
  <c r="T44" i="199"/>
  <c r="U44" i="199"/>
  <c r="T15" i="200"/>
  <c r="U15" i="200"/>
  <c r="T28" i="200"/>
  <c r="U28" i="200"/>
  <c r="T55" i="200"/>
  <c r="U55" i="200"/>
  <c r="T17" i="201"/>
  <c r="U17" i="201"/>
  <c r="T26" i="201"/>
  <c r="U26" i="201"/>
  <c r="T38" i="201"/>
  <c r="U38" i="201"/>
  <c r="T41" i="202"/>
  <c r="U41" i="202"/>
  <c r="T60" i="175"/>
  <c r="U13" i="176"/>
  <c r="T15" i="176"/>
  <c r="T20" i="176"/>
  <c r="T22" i="176"/>
  <c r="T29" i="176"/>
  <c r="T31" i="176"/>
  <c r="T37" i="176"/>
  <c r="T39" i="176"/>
  <c r="T21" i="177"/>
  <c r="T26" i="177"/>
  <c r="T30" i="177"/>
  <c r="T37" i="177"/>
  <c r="T57" i="177"/>
  <c r="T23" i="178"/>
  <c r="T29" i="178"/>
  <c r="T31" i="178"/>
  <c r="U33" i="178"/>
  <c r="U35" i="178"/>
  <c r="T61" i="178"/>
  <c r="T14" i="179"/>
  <c r="T16" i="179"/>
  <c r="T25" i="179"/>
  <c r="U30" i="179"/>
  <c r="T31" i="179"/>
  <c r="T33" i="179"/>
  <c r="T44" i="179"/>
  <c r="T52" i="179"/>
  <c r="T60" i="179"/>
  <c r="U13" i="180"/>
  <c r="T15" i="180"/>
  <c r="T20" i="180"/>
  <c r="T22" i="180"/>
  <c r="T29" i="180"/>
  <c r="T31" i="180"/>
  <c r="T37" i="180"/>
  <c r="T39" i="180"/>
  <c r="U45" i="180"/>
  <c r="T51" i="180"/>
  <c r="T55" i="180"/>
  <c r="T13" i="181"/>
  <c r="T57" i="181"/>
  <c r="T19" i="182"/>
  <c r="U32" i="182"/>
  <c r="T33" i="182"/>
  <c r="T35" i="182"/>
  <c r="T50" i="182"/>
  <c r="T61" i="182"/>
  <c r="T14" i="183"/>
  <c r="T16" i="183"/>
  <c r="U23" i="183"/>
  <c r="T25" i="183"/>
  <c r="U30" i="183"/>
  <c r="T31" i="183"/>
  <c r="T33" i="183"/>
  <c r="T39" i="183"/>
  <c r="T41" i="183"/>
  <c r="T40" i="184"/>
  <c r="T46" i="184"/>
  <c r="T51" i="184"/>
  <c r="T55" i="184"/>
  <c r="T12" i="185"/>
  <c r="T26" i="185"/>
  <c r="T38" i="185"/>
  <c r="T48" i="185"/>
  <c r="T57" i="185"/>
  <c r="T23" i="186"/>
  <c r="T29" i="186"/>
  <c r="T31" i="186"/>
  <c r="T37" i="186"/>
  <c r="T13" i="187"/>
  <c r="T18" i="187"/>
  <c r="T20" i="187"/>
  <c r="T29" i="187"/>
  <c r="T38" i="187"/>
  <c r="T45" i="187"/>
  <c r="T48" i="187"/>
  <c r="T57" i="187"/>
  <c r="U14" i="188"/>
  <c r="U23" i="188"/>
  <c r="T26" i="188"/>
  <c r="T40" i="188"/>
  <c r="P53" i="188"/>
  <c r="E59" i="188"/>
  <c r="U59" i="188" s="1"/>
  <c r="T13" i="189"/>
  <c r="T18" i="189"/>
  <c r="T20" i="189"/>
  <c r="T29" i="189"/>
  <c r="T35" i="189"/>
  <c r="T37" i="189"/>
  <c r="Q43" i="189"/>
  <c r="T48" i="189"/>
  <c r="T57" i="189"/>
  <c r="E9" i="190"/>
  <c r="T36" i="190"/>
  <c r="T40" i="190"/>
  <c r="Q9" i="191"/>
  <c r="E9" i="192"/>
  <c r="E59" i="192"/>
  <c r="U59" i="192" s="1"/>
  <c r="Q9" i="193"/>
  <c r="E9" i="194"/>
  <c r="U35" i="194"/>
  <c r="U45" i="194"/>
  <c r="U39" i="197"/>
  <c r="T39" i="197"/>
  <c r="T48" i="197"/>
  <c r="U48" i="197"/>
  <c r="T19" i="198"/>
  <c r="U19" i="198"/>
  <c r="T61" i="198"/>
  <c r="U61" i="198"/>
  <c r="T21" i="199"/>
  <c r="U21" i="199"/>
  <c r="T48" i="199"/>
  <c r="U48" i="199"/>
  <c r="T19" i="200"/>
  <c r="U19" i="200"/>
  <c r="T61" i="200"/>
  <c r="U61" i="200"/>
  <c r="T21" i="201"/>
  <c r="U21" i="201"/>
  <c r="T19" i="202"/>
  <c r="U19" i="202"/>
  <c r="T36" i="202"/>
  <c r="U36" i="202"/>
  <c r="U26" i="203"/>
  <c r="T26" i="203"/>
  <c r="U56" i="204"/>
  <c r="T56" i="204"/>
  <c r="U29" i="206"/>
  <c r="T29" i="206"/>
  <c r="U60" i="207"/>
  <c r="T60" i="207"/>
  <c r="U37" i="208"/>
  <c r="T37" i="208"/>
  <c r="U41" i="208"/>
  <c r="T41" i="208"/>
  <c r="T26" i="176"/>
  <c r="T45" i="176"/>
  <c r="T49" i="176"/>
  <c r="T60" i="176"/>
  <c r="T16" i="177"/>
  <c r="U30" i="177"/>
  <c r="T33" i="177"/>
  <c r="T41" i="177"/>
  <c r="T39" i="178"/>
  <c r="T20" i="179"/>
  <c r="T29" i="179"/>
  <c r="T37" i="179"/>
  <c r="T47" i="179"/>
  <c r="U52" i="179"/>
  <c r="T26" i="180"/>
  <c r="T16" i="181"/>
  <c r="T24" i="181"/>
  <c r="T33" i="181"/>
  <c r="T31" i="182"/>
  <c r="T39" i="182"/>
  <c r="T20" i="183"/>
  <c r="T29" i="183"/>
  <c r="T47" i="183"/>
  <c r="T56" i="183"/>
  <c r="T18" i="184"/>
  <c r="T16" i="185"/>
  <c r="T33" i="185"/>
  <c r="U45" i="185"/>
  <c r="T26" i="186"/>
  <c r="T49" i="186"/>
  <c r="T60" i="186"/>
  <c r="T24" i="187"/>
  <c r="P9" i="188"/>
  <c r="E43" i="188"/>
  <c r="T49" i="188"/>
  <c r="T60" i="188"/>
  <c r="T41" i="189"/>
  <c r="P9" i="190"/>
  <c r="P8" i="190" s="1"/>
  <c r="U30" i="195"/>
  <c r="T52" i="197"/>
  <c r="U52" i="197"/>
  <c r="T25" i="199"/>
  <c r="U25" i="199"/>
  <c r="T34" i="199"/>
  <c r="U34" i="199"/>
  <c r="T52" i="199"/>
  <c r="U52" i="199"/>
  <c r="T48" i="201"/>
  <c r="U48" i="201"/>
  <c r="U45" i="202"/>
  <c r="T45" i="202"/>
  <c r="T45" i="197"/>
  <c r="T54" i="197"/>
  <c r="T60" i="197"/>
  <c r="U13" i="198"/>
  <c r="U23" i="198"/>
  <c r="T24" i="198"/>
  <c r="U30" i="198"/>
  <c r="U32" i="198"/>
  <c r="T33" i="198"/>
  <c r="T37" i="198"/>
  <c r="T41" i="198"/>
  <c r="T47" i="198"/>
  <c r="U23" i="199"/>
  <c r="U32" i="199"/>
  <c r="T54" i="199"/>
  <c r="T60" i="199"/>
  <c r="U23" i="200"/>
  <c r="T24" i="200"/>
  <c r="U30" i="200"/>
  <c r="U32" i="200"/>
  <c r="T33" i="200"/>
  <c r="T37" i="200"/>
  <c r="T41" i="200"/>
  <c r="T47" i="200"/>
  <c r="T51" i="200"/>
  <c r="U23" i="201"/>
  <c r="T25" i="201"/>
  <c r="U30" i="201"/>
  <c r="T31" i="201"/>
  <c r="T33" i="201"/>
  <c r="T44" i="201"/>
  <c r="U45" i="201"/>
  <c r="T52" i="201"/>
  <c r="P9" i="202"/>
  <c r="T12" i="202"/>
  <c r="T14" i="202"/>
  <c r="T23" i="202"/>
  <c r="T29" i="202"/>
  <c r="T31" i="202"/>
  <c r="T40" i="202"/>
  <c r="T47" i="202"/>
  <c r="T49" i="202"/>
  <c r="T56" i="202"/>
  <c r="P59" i="202"/>
  <c r="T60" i="202"/>
  <c r="U12" i="203"/>
  <c r="T12" i="203"/>
  <c r="U57" i="203"/>
  <c r="T57" i="203"/>
  <c r="U19" i="204"/>
  <c r="T19" i="204"/>
  <c r="E53" i="204"/>
  <c r="U53" i="204" s="1"/>
  <c r="U49" i="205"/>
  <c r="T49" i="205"/>
  <c r="Q53" i="205"/>
  <c r="U51" i="206"/>
  <c r="T51" i="206"/>
  <c r="P43" i="207"/>
  <c r="U56" i="208"/>
  <c r="T56" i="208"/>
  <c r="K58" i="212"/>
  <c r="S8" i="212"/>
  <c r="P43" i="197"/>
  <c r="U45" i="197"/>
  <c r="Q53" i="197"/>
  <c r="E9" i="198"/>
  <c r="U22" i="198"/>
  <c r="E53" i="198"/>
  <c r="U53" i="198" s="1"/>
  <c r="E59" i="198"/>
  <c r="U59" i="198" s="1"/>
  <c r="Q9" i="199"/>
  <c r="Q53" i="199"/>
  <c r="E9" i="200"/>
  <c r="E53" i="200"/>
  <c r="U53" i="200" s="1"/>
  <c r="E59" i="200"/>
  <c r="U59" i="200" s="1"/>
  <c r="Q9" i="201"/>
  <c r="T29" i="201"/>
  <c r="Q43" i="201"/>
  <c r="T47" i="201"/>
  <c r="T56" i="201"/>
  <c r="T18" i="202"/>
  <c r="U23" i="202"/>
  <c r="T26" i="202"/>
  <c r="T35" i="202"/>
  <c r="E43" i="202"/>
  <c r="U38" i="203"/>
  <c r="T38" i="203"/>
  <c r="U54" i="207"/>
  <c r="T54" i="207"/>
  <c r="U24" i="208"/>
  <c r="T24" i="208"/>
  <c r="Q9" i="209"/>
  <c r="K58" i="216"/>
  <c r="S8" i="216"/>
  <c r="T23" i="198"/>
  <c r="P27" i="198"/>
  <c r="T32" i="198"/>
  <c r="P43" i="199"/>
  <c r="T23" i="200"/>
  <c r="P27" i="200"/>
  <c r="T32" i="200"/>
  <c r="E27" i="201"/>
  <c r="T30" i="201"/>
  <c r="T45" i="201"/>
  <c r="Q59" i="201"/>
  <c r="U13" i="203"/>
  <c r="U21" i="203"/>
  <c r="T21" i="203"/>
  <c r="U48" i="203"/>
  <c r="T48" i="203"/>
  <c r="U29" i="204"/>
  <c r="T29" i="204"/>
  <c r="Q9" i="205"/>
  <c r="P43" i="205"/>
  <c r="U12" i="206"/>
  <c r="T12" i="206"/>
  <c r="U16" i="206"/>
  <c r="T16" i="206"/>
  <c r="U20" i="206"/>
  <c r="T20" i="206"/>
  <c r="U37" i="206"/>
  <c r="T37" i="206"/>
  <c r="U41" i="206"/>
  <c r="T41" i="206"/>
  <c r="U47" i="206"/>
  <c r="T47" i="206"/>
  <c r="P27" i="208"/>
  <c r="T34" i="233"/>
  <c r="U34" i="233"/>
  <c r="T57" i="233"/>
  <c r="U57" i="233"/>
  <c r="U25" i="234"/>
  <c r="T25" i="234"/>
  <c r="U56" i="234"/>
  <c r="T56" i="234"/>
  <c r="U11" i="235"/>
  <c r="T11" i="235"/>
  <c r="U61" i="237"/>
  <c r="T61" i="237"/>
  <c r="U21" i="238"/>
  <c r="T21" i="238"/>
  <c r="T22" i="239"/>
  <c r="U22" i="239"/>
  <c r="U19" i="240"/>
  <c r="T19" i="240"/>
  <c r="U36" i="240"/>
  <c r="T36" i="240"/>
  <c r="U15" i="241"/>
  <c r="T15" i="241"/>
  <c r="U21" i="242"/>
  <c r="T21" i="242"/>
  <c r="U46" i="242"/>
  <c r="T46" i="242"/>
  <c r="U50" i="242"/>
  <c r="T50" i="242"/>
  <c r="T14" i="243"/>
  <c r="U14" i="243"/>
  <c r="T44" i="243"/>
  <c r="U44" i="243"/>
  <c r="U51" i="243"/>
  <c r="T51" i="243"/>
  <c r="U34" i="244"/>
  <c r="T34" i="244"/>
  <c r="U45" i="244"/>
  <c r="T45" i="244"/>
  <c r="E59" i="244"/>
  <c r="U60" i="244"/>
  <c r="T60" i="244"/>
  <c r="U20" i="247"/>
  <c r="T20" i="247"/>
  <c r="U36" i="249"/>
  <c r="T36" i="249"/>
  <c r="U40" i="252"/>
  <c r="T40" i="252"/>
  <c r="U28" i="256"/>
  <c r="T28" i="256"/>
  <c r="U35" i="256"/>
  <c r="T35" i="256"/>
  <c r="U61" i="256"/>
  <c r="T61" i="256"/>
  <c r="U41" i="257"/>
  <c r="T41" i="257"/>
  <c r="E27" i="258"/>
  <c r="U28" i="258"/>
  <c r="T28" i="258"/>
  <c r="H58" i="258"/>
  <c r="R8" i="258"/>
  <c r="H62" i="255"/>
  <c r="R62" i="255" s="1"/>
  <c r="R58" i="255"/>
  <c r="H58" i="254"/>
  <c r="J58" i="253"/>
  <c r="R8" i="253"/>
  <c r="H58" i="246"/>
  <c r="R8" i="246"/>
  <c r="J58" i="245"/>
  <c r="R8" i="245"/>
  <c r="H8" i="243"/>
  <c r="R9" i="243"/>
  <c r="H58" i="242"/>
  <c r="R8" i="242"/>
  <c r="H8" i="239"/>
  <c r="R9" i="239"/>
  <c r="H62" i="238"/>
  <c r="R62" i="238" s="1"/>
  <c r="R58" i="238"/>
  <c r="J62" i="237"/>
  <c r="R62" i="237" s="1"/>
  <c r="R58" i="237"/>
  <c r="H8" i="235"/>
  <c r="R9" i="235"/>
  <c r="H58" i="234"/>
  <c r="H62" i="231"/>
  <c r="R62" i="231" s="1"/>
  <c r="R58" i="231"/>
  <c r="T13" i="203"/>
  <c r="E27" i="203"/>
  <c r="T30" i="203"/>
  <c r="T45" i="203"/>
  <c r="Q59" i="203"/>
  <c r="U36" i="206"/>
  <c r="U13" i="207"/>
  <c r="T14" i="207"/>
  <c r="T45" i="207"/>
  <c r="P59" i="207"/>
  <c r="T33" i="208"/>
  <c r="T45" i="209"/>
  <c r="T54" i="209"/>
  <c r="P59" i="209"/>
  <c r="T60" i="209"/>
  <c r="T24" i="210"/>
  <c r="U30" i="210"/>
  <c r="U32" i="210"/>
  <c r="T33" i="210"/>
  <c r="T50" i="210"/>
  <c r="T55" i="210"/>
  <c r="T13" i="211"/>
  <c r="T16" i="211"/>
  <c r="T20" i="211"/>
  <c r="T24" i="211"/>
  <c r="T30" i="211"/>
  <c r="T33" i="211"/>
  <c r="T37" i="211"/>
  <c r="T41" i="211"/>
  <c r="U49" i="211"/>
  <c r="T52" i="211"/>
  <c r="T14" i="212"/>
  <c r="T18" i="212"/>
  <c r="T22" i="212"/>
  <c r="T31" i="212"/>
  <c r="T36" i="212"/>
  <c r="T40" i="212"/>
  <c r="U56" i="212"/>
  <c r="T12" i="213"/>
  <c r="T17" i="213"/>
  <c r="T21" i="213"/>
  <c r="T25" i="213"/>
  <c r="U39" i="213"/>
  <c r="T44" i="213"/>
  <c r="T48" i="213"/>
  <c r="T52" i="213"/>
  <c r="T56" i="213"/>
  <c r="U23" i="214"/>
  <c r="U24" i="214"/>
  <c r="U33" i="214"/>
  <c r="T36" i="214"/>
  <c r="U56" i="214"/>
  <c r="U12" i="215"/>
  <c r="T14" i="215"/>
  <c r="U18" i="215"/>
  <c r="U22" i="215"/>
  <c r="T29" i="215"/>
  <c r="U33" i="215"/>
  <c r="T37" i="215"/>
  <c r="T41" i="215"/>
  <c r="T47" i="215"/>
  <c r="T51" i="215"/>
  <c r="T57" i="215"/>
  <c r="T11" i="216"/>
  <c r="T15" i="216"/>
  <c r="T19" i="216"/>
  <c r="T23" i="216"/>
  <c r="T26" i="216"/>
  <c r="T28" i="216"/>
  <c r="T32" i="216"/>
  <c r="T35" i="216"/>
  <c r="T39" i="216"/>
  <c r="T45" i="216"/>
  <c r="U47" i="216"/>
  <c r="U51" i="216"/>
  <c r="T13" i="217"/>
  <c r="T16" i="217"/>
  <c r="T20" i="217"/>
  <c r="T24" i="217"/>
  <c r="E27" i="217"/>
  <c r="T30" i="217"/>
  <c r="T33" i="217"/>
  <c r="T35" i="217"/>
  <c r="U39" i="217"/>
  <c r="T47" i="217"/>
  <c r="T51" i="217"/>
  <c r="T56" i="217"/>
  <c r="T14" i="218"/>
  <c r="U16" i="218"/>
  <c r="U20" i="218"/>
  <c r="U29" i="218"/>
  <c r="T39" i="218"/>
  <c r="T45" i="218"/>
  <c r="U56" i="218"/>
  <c r="T12" i="219"/>
  <c r="T16" i="219"/>
  <c r="T20" i="219"/>
  <c r="T24" i="219"/>
  <c r="E27" i="219"/>
  <c r="T30" i="219"/>
  <c r="T33" i="219"/>
  <c r="T37" i="219"/>
  <c r="T41" i="219"/>
  <c r="T11" i="220"/>
  <c r="T15" i="220"/>
  <c r="T19" i="220"/>
  <c r="T23" i="220"/>
  <c r="T26" i="220"/>
  <c r="T28" i="220"/>
  <c r="T32" i="220"/>
  <c r="T35" i="220"/>
  <c r="T39" i="220"/>
  <c r="T45" i="220"/>
  <c r="U47" i="220"/>
  <c r="U51" i="220"/>
  <c r="T13" i="221"/>
  <c r="T17" i="221"/>
  <c r="T21" i="221"/>
  <c r="T25" i="221"/>
  <c r="T29" i="221"/>
  <c r="T34" i="221"/>
  <c r="T38" i="221"/>
  <c r="T44" i="221"/>
  <c r="T14" i="222"/>
  <c r="T18" i="222"/>
  <c r="T22" i="222"/>
  <c r="T26" i="222"/>
  <c r="T28" i="222"/>
  <c r="T32" i="222"/>
  <c r="T35" i="222"/>
  <c r="U37" i="222"/>
  <c r="U41" i="222"/>
  <c r="T46" i="222"/>
  <c r="T50" i="222"/>
  <c r="P53" i="222"/>
  <c r="T54" i="222"/>
  <c r="T60" i="222"/>
  <c r="Q43" i="223"/>
  <c r="T47" i="223"/>
  <c r="T51" i="223"/>
  <c r="T57" i="223"/>
  <c r="P9" i="224"/>
  <c r="U12" i="224"/>
  <c r="U16" i="224"/>
  <c r="U20" i="224"/>
  <c r="U24" i="224"/>
  <c r="Q27" i="224"/>
  <c r="U32" i="224"/>
  <c r="U33" i="224"/>
  <c r="U37" i="224"/>
  <c r="U41" i="224"/>
  <c r="T46" i="224"/>
  <c r="T50" i="224"/>
  <c r="P53" i="224"/>
  <c r="T54" i="224"/>
  <c r="P59" i="224"/>
  <c r="T60" i="224"/>
  <c r="U13" i="225"/>
  <c r="U14" i="225"/>
  <c r="U18" i="225"/>
  <c r="U22" i="225"/>
  <c r="U26" i="225"/>
  <c r="U30" i="225"/>
  <c r="U31" i="225"/>
  <c r="U35" i="225"/>
  <c r="U39" i="225"/>
  <c r="T48" i="225"/>
  <c r="T52" i="225"/>
  <c r="T56" i="225"/>
  <c r="U29" i="226"/>
  <c r="U37" i="226"/>
  <c r="U41" i="226"/>
  <c r="U47" i="226"/>
  <c r="U51" i="226"/>
  <c r="T13" i="227"/>
  <c r="T16" i="227"/>
  <c r="T20" i="227"/>
  <c r="T24" i="227"/>
  <c r="E27" i="227"/>
  <c r="T30" i="227"/>
  <c r="T33" i="227"/>
  <c r="T37" i="227"/>
  <c r="T41" i="227"/>
  <c r="T45" i="227"/>
  <c r="U49" i="227"/>
  <c r="T56" i="227"/>
  <c r="T28" i="228"/>
  <c r="T32" i="228"/>
  <c r="U45" i="228"/>
  <c r="T46" i="228"/>
  <c r="T50" i="228"/>
  <c r="P59" i="228"/>
  <c r="T60" i="228"/>
  <c r="T29" i="229"/>
  <c r="T56" i="229"/>
  <c r="T14" i="230"/>
  <c r="T18" i="230"/>
  <c r="T22" i="230"/>
  <c r="T26" i="230"/>
  <c r="T35" i="230"/>
  <c r="E43" i="230"/>
  <c r="T49" i="230"/>
  <c r="R9" i="231"/>
  <c r="T13" i="231"/>
  <c r="U37" i="231"/>
  <c r="T37" i="231"/>
  <c r="U18" i="232"/>
  <c r="T18" i="232"/>
  <c r="Q27" i="232"/>
  <c r="U29" i="233"/>
  <c r="T29" i="233"/>
  <c r="U16" i="234"/>
  <c r="T16" i="234"/>
  <c r="T44" i="234"/>
  <c r="U44" i="234"/>
  <c r="U18" i="235"/>
  <c r="T18" i="235"/>
  <c r="U50" i="235"/>
  <c r="T50" i="235"/>
  <c r="U18" i="236"/>
  <c r="T18" i="236"/>
  <c r="Q27" i="236"/>
  <c r="U34" i="236"/>
  <c r="T34" i="236"/>
  <c r="U19" i="237"/>
  <c r="T19" i="237"/>
  <c r="T28" i="237"/>
  <c r="U28" i="237"/>
  <c r="U50" i="237"/>
  <c r="T50" i="237"/>
  <c r="R8" i="238"/>
  <c r="U35" i="238"/>
  <c r="T35" i="238"/>
  <c r="U28" i="239"/>
  <c r="T28" i="239"/>
  <c r="U50" i="239"/>
  <c r="T50" i="239"/>
  <c r="U61" i="239"/>
  <c r="T61" i="239"/>
  <c r="U47" i="240"/>
  <c r="T47" i="240"/>
  <c r="U48" i="241"/>
  <c r="T48" i="241"/>
  <c r="T40" i="244"/>
  <c r="U40" i="244"/>
  <c r="T34" i="245"/>
  <c r="U34" i="245"/>
  <c r="T19" i="246"/>
  <c r="U19" i="246"/>
  <c r="U29" i="247"/>
  <c r="T29" i="247"/>
  <c r="U22" i="251"/>
  <c r="T22" i="251"/>
  <c r="U61" i="252"/>
  <c r="T61" i="252"/>
  <c r="U61" i="253"/>
  <c r="T61" i="253"/>
  <c r="U19" i="256"/>
  <c r="T19" i="256"/>
  <c r="U26" i="256"/>
  <c r="T26" i="256"/>
  <c r="U55" i="256"/>
  <c r="T55" i="256"/>
  <c r="U24" i="257"/>
  <c r="T24" i="257"/>
  <c r="H8" i="251"/>
  <c r="R9" i="251"/>
  <c r="H58" i="250"/>
  <c r="H8" i="247"/>
  <c r="R9" i="247"/>
  <c r="T14" i="203"/>
  <c r="T16" i="203"/>
  <c r="U23" i="203"/>
  <c r="T25" i="203"/>
  <c r="U30" i="203"/>
  <c r="T31" i="203"/>
  <c r="T33" i="203"/>
  <c r="T44" i="203"/>
  <c r="U45" i="203"/>
  <c r="T52" i="203"/>
  <c r="P9" i="204"/>
  <c r="P8" i="204" s="1"/>
  <c r="P27" i="204"/>
  <c r="T55" i="204"/>
  <c r="T48" i="205"/>
  <c r="T52" i="205"/>
  <c r="T11" i="206"/>
  <c r="T15" i="206"/>
  <c r="T19" i="206"/>
  <c r="T23" i="206"/>
  <c r="P27" i="206"/>
  <c r="T28" i="206"/>
  <c r="U35" i="206"/>
  <c r="T40" i="206"/>
  <c r="T46" i="206"/>
  <c r="Q9" i="207"/>
  <c r="U14" i="207"/>
  <c r="U45" i="207"/>
  <c r="E9" i="208"/>
  <c r="U14" i="208"/>
  <c r="U33" i="208"/>
  <c r="T40" i="208"/>
  <c r="T46" i="208"/>
  <c r="U45" i="209"/>
  <c r="T57" i="209"/>
  <c r="E9" i="210"/>
  <c r="U47" i="210"/>
  <c r="T49" i="210"/>
  <c r="P53" i="210"/>
  <c r="T54" i="210"/>
  <c r="P59" i="210"/>
  <c r="U10" i="211"/>
  <c r="U13" i="211"/>
  <c r="U14" i="211"/>
  <c r="U18" i="211"/>
  <c r="U22" i="211"/>
  <c r="U26" i="211"/>
  <c r="U30" i="211"/>
  <c r="U31" i="211"/>
  <c r="U35" i="211"/>
  <c r="U39" i="211"/>
  <c r="Q59" i="211"/>
  <c r="P9" i="212"/>
  <c r="U45" i="212"/>
  <c r="T49" i="212"/>
  <c r="T55" i="212"/>
  <c r="T61" i="212"/>
  <c r="U35" i="213"/>
  <c r="Q43" i="213"/>
  <c r="U10" i="214"/>
  <c r="T14" i="214"/>
  <c r="T18" i="214"/>
  <c r="T22" i="214"/>
  <c r="T31" i="214"/>
  <c r="T39" i="214"/>
  <c r="T45" i="214"/>
  <c r="T49" i="214"/>
  <c r="T55" i="214"/>
  <c r="T61" i="214"/>
  <c r="U26" i="215"/>
  <c r="U35" i="215"/>
  <c r="U39" i="215"/>
  <c r="U45" i="215"/>
  <c r="U49" i="215"/>
  <c r="U23" i="216"/>
  <c r="Q27" i="216"/>
  <c r="U32" i="216"/>
  <c r="U33" i="216"/>
  <c r="P53" i="216"/>
  <c r="T54" i="216"/>
  <c r="P59" i="216"/>
  <c r="T60" i="216"/>
  <c r="U13" i="217"/>
  <c r="U14" i="217"/>
  <c r="U18" i="217"/>
  <c r="U22" i="217"/>
  <c r="U26" i="217"/>
  <c r="U30" i="217"/>
  <c r="U31" i="217"/>
  <c r="T38" i="217"/>
  <c r="T45" i="217"/>
  <c r="U49" i="217"/>
  <c r="U10" i="218"/>
  <c r="T15" i="218"/>
  <c r="U30" i="218"/>
  <c r="U37" i="218"/>
  <c r="U41" i="218"/>
  <c r="T49" i="218"/>
  <c r="T55" i="218"/>
  <c r="T61" i="218"/>
  <c r="U14" i="219"/>
  <c r="U18" i="219"/>
  <c r="U22" i="219"/>
  <c r="U26" i="219"/>
  <c r="U30" i="219"/>
  <c r="U31" i="219"/>
  <c r="U35" i="219"/>
  <c r="U39" i="219"/>
  <c r="T47" i="219"/>
  <c r="T51" i="219"/>
  <c r="T56" i="219"/>
  <c r="U23" i="220"/>
  <c r="Q27" i="220"/>
  <c r="U32" i="220"/>
  <c r="U33" i="220"/>
  <c r="P53" i="220"/>
  <c r="P59" i="220"/>
  <c r="Q43" i="221"/>
  <c r="T47" i="221"/>
  <c r="T51" i="221"/>
  <c r="Q59" i="221"/>
  <c r="P9" i="222"/>
  <c r="Q27" i="222"/>
  <c r="U32" i="222"/>
  <c r="E43" i="222"/>
  <c r="E27" i="223"/>
  <c r="E43" i="224"/>
  <c r="U32" i="225"/>
  <c r="U45" i="225"/>
  <c r="U10" i="226"/>
  <c r="T14" i="226"/>
  <c r="T18" i="226"/>
  <c r="T22" i="226"/>
  <c r="T26" i="226"/>
  <c r="U30" i="226"/>
  <c r="T32" i="226"/>
  <c r="T35" i="226"/>
  <c r="T40" i="226"/>
  <c r="E43" i="226"/>
  <c r="T46" i="226"/>
  <c r="T50" i="226"/>
  <c r="P53" i="226"/>
  <c r="T54" i="226"/>
  <c r="P59" i="226"/>
  <c r="T60" i="226"/>
  <c r="U13" i="227"/>
  <c r="U14" i="227"/>
  <c r="U18" i="227"/>
  <c r="U22" i="227"/>
  <c r="U26" i="227"/>
  <c r="U30" i="227"/>
  <c r="U31" i="227"/>
  <c r="U35" i="227"/>
  <c r="U39" i="227"/>
  <c r="T48" i="227"/>
  <c r="T52" i="227"/>
  <c r="P9" i="228"/>
  <c r="Q27" i="228"/>
  <c r="T31" i="228"/>
  <c r="U32" i="228"/>
  <c r="E43" i="228"/>
  <c r="T49" i="228"/>
  <c r="U60" i="228"/>
  <c r="T13" i="229"/>
  <c r="T17" i="229"/>
  <c r="T21" i="229"/>
  <c r="T25" i="229"/>
  <c r="T34" i="229"/>
  <c r="T38" i="229"/>
  <c r="T44" i="229"/>
  <c r="T48" i="229"/>
  <c r="T52" i="229"/>
  <c r="R58" i="229"/>
  <c r="R8" i="230"/>
  <c r="T28" i="230"/>
  <c r="T32" i="230"/>
  <c r="T40" i="230"/>
  <c r="T55" i="230"/>
  <c r="R58" i="230"/>
  <c r="T59" i="230"/>
  <c r="T12" i="231"/>
  <c r="U13" i="231"/>
  <c r="U23" i="231"/>
  <c r="T17" i="233"/>
  <c r="U17" i="233"/>
  <c r="U51" i="233"/>
  <c r="T51" i="233"/>
  <c r="U39" i="235"/>
  <c r="T39" i="235"/>
  <c r="T54" i="236"/>
  <c r="U54" i="236"/>
  <c r="U26" i="237"/>
  <c r="T26" i="237"/>
  <c r="U38" i="237"/>
  <c r="T38" i="237"/>
  <c r="U54" i="237"/>
  <c r="T54" i="237"/>
  <c r="U19" i="238"/>
  <c r="T19" i="238"/>
  <c r="U49" i="238"/>
  <c r="T49" i="238"/>
  <c r="U54" i="239"/>
  <c r="T54" i="239"/>
  <c r="U23" i="240"/>
  <c r="T23" i="240"/>
  <c r="U34" i="240"/>
  <c r="T34" i="240"/>
  <c r="T44" i="240"/>
  <c r="U44" i="240"/>
  <c r="U61" i="240"/>
  <c r="T61" i="240"/>
  <c r="U19" i="241"/>
  <c r="T19" i="241"/>
  <c r="U52" i="241"/>
  <c r="T52" i="241"/>
  <c r="U17" i="242"/>
  <c r="T17" i="242"/>
  <c r="U35" i="242"/>
  <c r="T35" i="242"/>
  <c r="U48" i="242"/>
  <c r="T48" i="242"/>
  <c r="U49" i="243"/>
  <c r="T49" i="243"/>
  <c r="U36" i="244"/>
  <c r="T36" i="244"/>
  <c r="U17" i="246"/>
  <c r="T17" i="246"/>
  <c r="U12" i="247"/>
  <c r="T12" i="247"/>
  <c r="T39" i="247"/>
  <c r="U39" i="247"/>
  <c r="U55" i="249"/>
  <c r="T55" i="249"/>
  <c r="U34" i="250"/>
  <c r="T34" i="250"/>
  <c r="U52" i="250"/>
  <c r="T52" i="250"/>
  <c r="U15" i="253"/>
  <c r="T15" i="253"/>
  <c r="U46" i="253"/>
  <c r="T46" i="253"/>
  <c r="U50" i="255"/>
  <c r="T50" i="255"/>
  <c r="U11" i="257"/>
  <c r="T11" i="257"/>
  <c r="U54" i="257"/>
  <c r="T54" i="257"/>
  <c r="U51" i="258"/>
  <c r="T51" i="258"/>
  <c r="T20" i="203"/>
  <c r="T29" i="203"/>
  <c r="T37" i="203"/>
  <c r="Q43" i="203"/>
  <c r="T47" i="203"/>
  <c r="T56" i="203"/>
  <c r="T18" i="204"/>
  <c r="U32" i="204"/>
  <c r="U13" i="205"/>
  <c r="T45" i="205"/>
  <c r="U23" i="206"/>
  <c r="U32" i="206"/>
  <c r="U30" i="207"/>
  <c r="U25" i="208"/>
  <c r="U46" i="208"/>
  <c r="U30" i="209"/>
  <c r="U41" i="210"/>
  <c r="T12" i="211"/>
  <c r="T29" i="211"/>
  <c r="P43" i="211"/>
  <c r="T23" i="212"/>
  <c r="T26" i="212"/>
  <c r="P27" i="212"/>
  <c r="T32" i="212"/>
  <c r="T35" i="212"/>
  <c r="T39" i="212"/>
  <c r="T45" i="212"/>
  <c r="U47" i="212"/>
  <c r="U51" i="212"/>
  <c r="T13" i="213"/>
  <c r="T16" i="213"/>
  <c r="T20" i="213"/>
  <c r="T24" i="213"/>
  <c r="U30" i="213"/>
  <c r="U31" i="213"/>
  <c r="T45" i="213"/>
  <c r="T47" i="213"/>
  <c r="T51" i="213"/>
  <c r="U12" i="214"/>
  <c r="U16" i="214"/>
  <c r="U20" i="214"/>
  <c r="U29" i="214"/>
  <c r="U35" i="214"/>
  <c r="U37" i="214"/>
  <c r="U41" i="214"/>
  <c r="U47" i="214"/>
  <c r="U51" i="214"/>
  <c r="E27" i="215"/>
  <c r="U31" i="215"/>
  <c r="T56" i="215"/>
  <c r="T14" i="216"/>
  <c r="T18" i="216"/>
  <c r="T22" i="216"/>
  <c r="T31" i="216"/>
  <c r="E43" i="216"/>
  <c r="U56" i="216"/>
  <c r="T12" i="217"/>
  <c r="T29" i="217"/>
  <c r="Q43" i="217"/>
  <c r="P9" i="218"/>
  <c r="U24" i="218"/>
  <c r="Q27" i="218"/>
  <c r="U32" i="218"/>
  <c r="U33" i="218"/>
  <c r="E43" i="218"/>
  <c r="U47" i="218"/>
  <c r="U51" i="218"/>
  <c r="T29" i="219"/>
  <c r="T45" i="219"/>
  <c r="U49" i="219"/>
  <c r="T14" i="220"/>
  <c r="T18" i="220"/>
  <c r="T22" i="220"/>
  <c r="T31" i="220"/>
  <c r="E43" i="220"/>
  <c r="U56" i="220"/>
  <c r="T12" i="221"/>
  <c r="T16" i="221"/>
  <c r="T20" i="221"/>
  <c r="T24" i="221"/>
  <c r="E27" i="221"/>
  <c r="T30" i="221"/>
  <c r="T33" i="221"/>
  <c r="T37" i="221"/>
  <c r="T41" i="221"/>
  <c r="T45" i="221"/>
  <c r="U49" i="221"/>
  <c r="T31" i="222"/>
  <c r="T49" i="222"/>
  <c r="U14" i="223"/>
  <c r="U18" i="223"/>
  <c r="U22" i="223"/>
  <c r="U26" i="223"/>
  <c r="U30" i="223"/>
  <c r="U31" i="223"/>
  <c r="U35" i="223"/>
  <c r="U39" i="223"/>
  <c r="T56" i="223"/>
  <c r="U29" i="224"/>
  <c r="T49" i="224"/>
  <c r="Q43" i="225"/>
  <c r="T47" i="225"/>
  <c r="T51" i="225"/>
  <c r="P9" i="226"/>
  <c r="Q27" i="226"/>
  <c r="U32" i="226"/>
  <c r="U33" i="226"/>
  <c r="U56" i="226"/>
  <c r="T12" i="227"/>
  <c r="T29" i="227"/>
  <c r="Q59" i="227"/>
  <c r="T59" i="228"/>
  <c r="E27" i="229"/>
  <c r="Q43" i="229"/>
  <c r="P9" i="230"/>
  <c r="Q27" i="230"/>
  <c r="U32" i="230"/>
  <c r="P53" i="230"/>
  <c r="R8" i="231"/>
  <c r="U24" i="231"/>
  <c r="T24" i="231"/>
  <c r="U33" i="231"/>
  <c r="T33" i="231"/>
  <c r="U41" i="231"/>
  <c r="T41" i="231"/>
  <c r="U14" i="232"/>
  <c r="T14" i="232"/>
  <c r="U22" i="232"/>
  <c r="T22" i="232"/>
  <c r="U12" i="233"/>
  <c r="T12" i="233"/>
  <c r="Q43" i="233"/>
  <c r="Q9" i="236"/>
  <c r="Q8" i="236" s="1"/>
  <c r="U14" i="236"/>
  <c r="T14" i="236"/>
  <c r="U22" i="236"/>
  <c r="T22" i="236"/>
  <c r="U38" i="236"/>
  <c r="T38" i="236"/>
  <c r="U21" i="237"/>
  <c r="T21" i="237"/>
  <c r="U52" i="237"/>
  <c r="T52" i="237"/>
  <c r="U23" i="238"/>
  <c r="T23" i="238"/>
  <c r="E59" i="238"/>
  <c r="T60" i="238"/>
  <c r="U60" i="238"/>
  <c r="U18" i="239"/>
  <c r="T18" i="239"/>
  <c r="U52" i="239"/>
  <c r="T52" i="239"/>
  <c r="U38" i="240"/>
  <c r="T38" i="240"/>
  <c r="U50" i="241"/>
  <c r="T50" i="241"/>
  <c r="U61" i="241"/>
  <c r="T61" i="241"/>
  <c r="T39" i="242"/>
  <c r="U39" i="242"/>
  <c r="U17" i="243"/>
  <c r="T17" i="243"/>
  <c r="U38" i="243"/>
  <c r="T38" i="243"/>
  <c r="U57" i="243"/>
  <c r="T57" i="243"/>
  <c r="U41" i="245"/>
  <c r="T41" i="245"/>
  <c r="T52" i="245"/>
  <c r="U52" i="245"/>
  <c r="T11" i="246"/>
  <c r="U11" i="246"/>
  <c r="U35" i="246"/>
  <c r="T35" i="246"/>
  <c r="T46" i="246"/>
  <c r="U46" i="246"/>
  <c r="T22" i="247"/>
  <c r="U22" i="247"/>
  <c r="U37" i="247"/>
  <c r="T37" i="247"/>
  <c r="T48" i="247"/>
  <c r="U48" i="247"/>
  <c r="U17" i="248"/>
  <c r="T17" i="248"/>
  <c r="U33" i="248"/>
  <c r="T33" i="248"/>
  <c r="U57" i="248"/>
  <c r="T57" i="248"/>
  <c r="U39" i="249"/>
  <c r="T39" i="249"/>
  <c r="U25" i="250"/>
  <c r="T25" i="250"/>
  <c r="U54" i="251"/>
  <c r="T54" i="251"/>
  <c r="U29" i="254"/>
  <c r="T29" i="254"/>
  <c r="U12" i="255"/>
  <c r="T12" i="255"/>
  <c r="U36" i="255"/>
  <c r="T36" i="255"/>
  <c r="U46" i="257"/>
  <c r="T46" i="257"/>
  <c r="Q43" i="258"/>
  <c r="T45" i="258"/>
  <c r="U45" i="258"/>
  <c r="E27" i="231"/>
  <c r="T30" i="234"/>
  <c r="Q27" i="235"/>
  <c r="Q53" i="235"/>
  <c r="U59" i="235"/>
  <c r="T59" i="235"/>
  <c r="P43" i="236"/>
  <c r="U52" i="236"/>
  <c r="T52" i="236"/>
  <c r="Q9" i="237"/>
  <c r="T23" i="237"/>
  <c r="Q9" i="238"/>
  <c r="T30" i="239"/>
  <c r="U34" i="239"/>
  <c r="T34" i="239"/>
  <c r="E9" i="240"/>
  <c r="U55" i="240"/>
  <c r="T55" i="240"/>
  <c r="E9" i="241"/>
  <c r="P27" i="241"/>
  <c r="T30" i="241"/>
  <c r="U36" i="241"/>
  <c r="T36" i="241"/>
  <c r="T32" i="242"/>
  <c r="Q53" i="244"/>
  <c r="P43" i="246"/>
  <c r="T55" i="246"/>
  <c r="U55" i="246"/>
  <c r="U24" i="248"/>
  <c r="T24" i="248"/>
  <c r="Q43" i="248"/>
  <c r="U13" i="250"/>
  <c r="T13" i="250"/>
  <c r="U38" i="250"/>
  <c r="T38" i="250"/>
  <c r="U26" i="252"/>
  <c r="T26" i="252"/>
  <c r="U29" i="253"/>
  <c r="T29" i="253"/>
  <c r="U12" i="254"/>
  <c r="T12" i="254"/>
  <c r="U56" i="254"/>
  <c r="T56" i="254"/>
  <c r="E9" i="255"/>
  <c r="U16" i="255"/>
  <c r="T16" i="255"/>
  <c r="U15" i="257"/>
  <c r="T15" i="257"/>
  <c r="U18" i="258"/>
  <c r="T18" i="258"/>
  <c r="U26" i="258"/>
  <c r="T26" i="258"/>
  <c r="U35" i="258"/>
  <c r="T35" i="258"/>
  <c r="J8" i="254"/>
  <c r="J58" i="254" s="1"/>
  <c r="J62" i="254" s="1"/>
  <c r="R9" i="254"/>
  <c r="J8" i="250"/>
  <c r="J58" i="250" s="1"/>
  <c r="J62" i="250" s="1"/>
  <c r="R9" i="250"/>
  <c r="I58" i="239"/>
  <c r="S8" i="239"/>
  <c r="J8" i="234"/>
  <c r="J58" i="234" s="1"/>
  <c r="J62" i="234" s="1"/>
  <c r="R9" i="234"/>
  <c r="I62" i="231"/>
  <c r="S62" i="231" s="1"/>
  <c r="S58" i="231"/>
  <c r="T30" i="231"/>
  <c r="T48" i="231"/>
  <c r="U51" i="231"/>
  <c r="T56" i="231"/>
  <c r="U35" i="232"/>
  <c r="T40" i="232"/>
  <c r="U54" i="232"/>
  <c r="U23" i="233"/>
  <c r="T47" i="233"/>
  <c r="T21" i="234"/>
  <c r="E27" i="234"/>
  <c r="U30" i="234"/>
  <c r="U32" i="234"/>
  <c r="U38" i="234"/>
  <c r="Q43" i="234"/>
  <c r="T14" i="235"/>
  <c r="U23" i="235"/>
  <c r="U30" i="235"/>
  <c r="T35" i="235"/>
  <c r="E43" i="235"/>
  <c r="T46" i="235"/>
  <c r="P59" i="235"/>
  <c r="T60" i="235"/>
  <c r="U36" i="236"/>
  <c r="T39" i="236"/>
  <c r="T45" i="236"/>
  <c r="T48" i="236"/>
  <c r="T57" i="236"/>
  <c r="U61" i="236"/>
  <c r="T14" i="237"/>
  <c r="T34" i="237"/>
  <c r="T36" i="237"/>
  <c r="U40" i="237"/>
  <c r="T45" i="237"/>
  <c r="Q53" i="237"/>
  <c r="E59" i="237"/>
  <c r="T60" i="237"/>
  <c r="T14" i="238"/>
  <c r="U30" i="238"/>
  <c r="T32" i="238"/>
  <c r="T39" i="238"/>
  <c r="T25" i="239"/>
  <c r="T31" i="239"/>
  <c r="T40" i="239"/>
  <c r="P43" i="239"/>
  <c r="Q53" i="239"/>
  <c r="E59" i="239"/>
  <c r="T60" i="239"/>
  <c r="T15" i="240"/>
  <c r="T17" i="240"/>
  <c r="U21" i="240"/>
  <c r="T24" i="240"/>
  <c r="T32" i="240"/>
  <c r="T51" i="240"/>
  <c r="U11" i="241"/>
  <c r="T11" i="241"/>
  <c r="U17" i="241"/>
  <c r="T20" i="241"/>
  <c r="T24" i="241"/>
  <c r="U30" i="241"/>
  <c r="U32" i="241"/>
  <c r="T44" i="241"/>
  <c r="T46" i="241"/>
  <c r="T57" i="241"/>
  <c r="U10" i="242"/>
  <c r="T15" i="242"/>
  <c r="U19" i="242"/>
  <c r="T22" i="242"/>
  <c r="T26" i="242"/>
  <c r="T30" i="242"/>
  <c r="P43" i="242"/>
  <c r="T55" i="242"/>
  <c r="T57" i="242"/>
  <c r="T61" i="242"/>
  <c r="T21" i="243"/>
  <c r="U25" i="243"/>
  <c r="U33" i="243"/>
  <c r="T33" i="243"/>
  <c r="Q43" i="243"/>
  <c r="T13" i="244"/>
  <c r="T18" i="244"/>
  <c r="U22" i="244"/>
  <c r="U30" i="244"/>
  <c r="T49" i="244"/>
  <c r="T11" i="245"/>
  <c r="T13" i="245"/>
  <c r="T16" i="245"/>
  <c r="U20" i="245"/>
  <c r="U23" i="245"/>
  <c r="U25" i="245"/>
  <c r="T32" i="245"/>
  <c r="U35" i="245"/>
  <c r="T37" i="245"/>
  <c r="U48" i="245"/>
  <c r="T55" i="245"/>
  <c r="T57" i="245"/>
  <c r="U57" i="245"/>
  <c r="U15" i="246"/>
  <c r="U22" i="246"/>
  <c r="T30" i="246"/>
  <c r="U40" i="246"/>
  <c r="T49" i="246"/>
  <c r="U61" i="246"/>
  <c r="T13" i="247"/>
  <c r="T16" i="247"/>
  <c r="U18" i="247"/>
  <c r="U25" i="247"/>
  <c r="T30" i="247"/>
  <c r="T33" i="247"/>
  <c r="U35" i="247"/>
  <c r="U44" i="247"/>
  <c r="T51" i="247"/>
  <c r="U56" i="247"/>
  <c r="T56" i="247"/>
  <c r="T12" i="248"/>
  <c r="U20" i="248"/>
  <c r="T20" i="248"/>
  <c r="U30" i="248"/>
  <c r="T34" i="248"/>
  <c r="T41" i="248"/>
  <c r="U26" i="249"/>
  <c r="T26" i="249"/>
  <c r="T40" i="249"/>
  <c r="U61" i="249"/>
  <c r="T61" i="249"/>
  <c r="U17" i="250"/>
  <c r="T17" i="250"/>
  <c r="T29" i="250"/>
  <c r="U44" i="250"/>
  <c r="T44" i="250"/>
  <c r="T56" i="250"/>
  <c r="T18" i="251"/>
  <c r="T45" i="251"/>
  <c r="U46" i="251"/>
  <c r="T46" i="251"/>
  <c r="E59" i="251"/>
  <c r="U60" i="251"/>
  <c r="Q27" i="252"/>
  <c r="U35" i="252"/>
  <c r="T35" i="252"/>
  <c r="U54" i="252"/>
  <c r="T54" i="252"/>
  <c r="T11" i="253"/>
  <c r="T30" i="253"/>
  <c r="T40" i="253"/>
  <c r="U56" i="253"/>
  <c r="T56" i="253"/>
  <c r="T30" i="254"/>
  <c r="U20" i="255"/>
  <c r="T20" i="255"/>
  <c r="P9" i="256"/>
  <c r="U11" i="256"/>
  <c r="T11" i="256"/>
  <c r="T49" i="256"/>
  <c r="T12" i="257"/>
  <c r="U19" i="257"/>
  <c r="T19" i="257"/>
  <c r="U36" i="257"/>
  <c r="T36" i="257"/>
  <c r="T47" i="257"/>
  <c r="T61" i="257"/>
  <c r="U61" i="257"/>
  <c r="U29" i="258"/>
  <c r="T49" i="258"/>
  <c r="U49" i="258"/>
  <c r="H8" i="257"/>
  <c r="R9" i="257"/>
  <c r="H58" i="256"/>
  <c r="R8" i="256"/>
  <c r="H58" i="252"/>
  <c r="R8" i="252"/>
  <c r="H8" i="249"/>
  <c r="R9" i="249"/>
  <c r="H62" i="248"/>
  <c r="R62" i="248" s="1"/>
  <c r="R58" i="248"/>
  <c r="H8" i="241"/>
  <c r="R9" i="241"/>
  <c r="K58" i="238"/>
  <c r="S8" i="238"/>
  <c r="H62" i="236"/>
  <c r="R62" i="236" s="1"/>
  <c r="R58" i="236"/>
  <c r="H58" i="233"/>
  <c r="R8" i="233"/>
  <c r="U30" i="231"/>
  <c r="U32" i="231"/>
  <c r="E27" i="233"/>
  <c r="T24" i="234"/>
  <c r="U46" i="234"/>
  <c r="T49" i="235"/>
  <c r="U55" i="235"/>
  <c r="U60" i="235"/>
  <c r="U45" i="236"/>
  <c r="T46" i="236"/>
  <c r="U50" i="236"/>
  <c r="T55" i="236"/>
  <c r="T18" i="237"/>
  <c r="U30" i="237"/>
  <c r="T49" i="237"/>
  <c r="U60" i="237"/>
  <c r="T18" i="238"/>
  <c r="U32" i="238"/>
  <c r="U34" i="238"/>
  <c r="T34" i="238"/>
  <c r="U45" i="238"/>
  <c r="Q9" i="239"/>
  <c r="T21" i="239"/>
  <c r="T23" i="239"/>
  <c r="T49" i="239"/>
  <c r="P27" i="240"/>
  <c r="T33" i="240"/>
  <c r="U46" i="240"/>
  <c r="T46" i="240"/>
  <c r="E59" i="240"/>
  <c r="T59" i="240" s="1"/>
  <c r="T29" i="241"/>
  <c r="T47" i="241"/>
  <c r="Q9" i="242"/>
  <c r="T28" i="242"/>
  <c r="U31" i="242"/>
  <c r="T38" i="242"/>
  <c r="T40" i="242"/>
  <c r="U49" i="242"/>
  <c r="E59" i="242"/>
  <c r="T60" i="242"/>
  <c r="U16" i="243"/>
  <c r="T16" i="243"/>
  <c r="E27" i="243"/>
  <c r="T41" i="243"/>
  <c r="T48" i="243"/>
  <c r="Q9" i="244"/>
  <c r="T11" i="244"/>
  <c r="U35" i="244"/>
  <c r="P27" i="245"/>
  <c r="T33" i="245"/>
  <c r="T51" i="245"/>
  <c r="T23" i="246"/>
  <c r="U36" i="246"/>
  <c r="T45" i="246"/>
  <c r="U13" i="247"/>
  <c r="E27" i="247"/>
  <c r="U30" i="247"/>
  <c r="Q43" i="247"/>
  <c r="T47" i="247"/>
  <c r="U49" i="247"/>
  <c r="U16" i="248"/>
  <c r="T16" i="248"/>
  <c r="T29" i="248"/>
  <c r="T37" i="248"/>
  <c r="U56" i="248"/>
  <c r="T56" i="248"/>
  <c r="Q27" i="249"/>
  <c r="U35" i="249"/>
  <c r="T35" i="249"/>
  <c r="U54" i="249"/>
  <c r="T54" i="249"/>
  <c r="U21" i="250"/>
  <c r="T21" i="250"/>
  <c r="U48" i="250"/>
  <c r="T48" i="250"/>
  <c r="T14" i="251"/>
  <c r="U28" i="251"/>
  <c r="T28" i="251"/>
  <c r="T39" i="251"/>
  <c r="U50" i="251"/>
  <c r="T50" i="251"/>
  <c r="P59" i="251"/>
  <c r="T60" i="251"/>
  <c r="U39" i="252"/>
  <c r="T39" i="252"/>
  <c r="E43" i="252"/>
  <c r="E59" i="252"/>
  <c r="U60" i="252"/>
  <c r="T60" i="252"/>
  <c r="T23" i="253"/>
  <c r="T36" i="253"/>
  <c r="E59" i="253"/>
  <c r="T59" i="253" s="1"/>
  <c r="E27" i="254"/>
  <c r="Q43" i="254"/>
  <c r="U29" i="255"/>
  <c r="T29" i="255"/>
  <c r="U49" i="255"/>
  <c r="T49" i="255"/>
  <c r="U15" i="256"/>
  <c r="T15" i="256"/>
  <c r="T45" i="256"/>
  <c r="E9" i="257"/>
  <c r="U23" i="257"/>
  <c r="T23" i="257"/>
  <c r="P27" i="257"/>
  <c r="U40" i="257"/>
  <c r="T40" i="257"/>
  <c r="U14" i="258"/>
  <c r="T14" i="258"/>
  <c r="U22" i="258"/>
  <c r="T22" i="258"/>
  <c r="U39" i="258"/>
  <c r="T39" i="258"/>
  <c r="T47" i="258"/>
  <c r="I58" i="249"/>
  <c r="S8" i="249"/>
  <c r="J8" i="244"/>
  <c r="R9" i="244"/>
  <c r="J8" i="240"/>
  <c r="R9" i="240"/>
  <c r="I58" i="237"/>
  <c r="S8" i="237"/>
  <c r="P9" i="249"/>
  <c r="U13" i="249"/>
  <c r="U30" i="249"/>
  <c r="T45" i="249"/>
  <c r="P53" i="249"/>
  <c r="E59" i="249"/>
  <c r="T32" i="251"/>
  <c r="U45" i="251"/>
  <c r="P9" i="252"/>
  <c r="U13" i="252"/>
  <c r="U30" i="252"/>
  <c r="T45" i="252"/>
  <c r="P53" i="252"/>
  <c r="P59" i="252"/>
  <c r="U13" i="254"/>
  <c r="U30" i="254"/>
  <c r="U32" i="254"/>
  <c r="E43" i="255"/>
  <c r="T23" i="256"/>
  <c r="T32" i="256"/>
  <c r="E59" i="256"/>
  <c r="Q53" i="257"/>
  <c r="P27" i="258"/>
  <c r="T32" i="258"/>
  <c r="Q43" i="231"/>
  <c r="P9" i="232"/>
  <c r="U30" i="232"/>
  <c r="T45" i="232"/>
  <c r="P53" i="232"/>
  <c r="E59" i="232"/>
  <c r="U45" i="233"/>
  <c r="Q59" i="233"/>
  <c r="U14" i="234"/>
  <c r="U26" i="234"/>
  <c r="U22" i="235"/>
  <c r="T23" i="235"/>
  <c r="T32" i="235"/>
  <c r="P9" i="236"/>
  <c r="U13" i="236"/>
  <c r="U30" i="236"/>
  <c r="E59" i="236"/>
  <c r="U13" i="237"/>
  <c r="U23" i="237"/>
  <c r="T30" i="237"/>
  <c r="T32" i="237"/>
  <c r="P43" i="237"/>
  <c r="P59" i="237"/>
  <c r="U13" i="238"/>
  <c r="T45" i="238"/>
  <c r="P59" i="238"/>
  <c r="U13" i="239"/>
  <c r="T45" i="239"/>
  <c r="P59" i="239"/>
  <c r="T13" i="240"/>
  <c r="T30" i="240"/>
  <c r="Q59" i="240"/>
  <c r="U23" i="241"/>
  <c r="T32" i="241"/>
  <c r="E59" i="241"/>
  <c r="T59" i="241" s="1"/>
  <c r="U25" i="242"/>
  <c r="U32" i="242"/>
  <c r="Q53" i="242"/>
  <c r="P59" i="242"/>
  <c r="U13" i="243"/>
  <c r="U30" i="243"/>
  <c r="U45" i="243"/>
  <c r="T14" i="244"/>
  <c r="U23" i="244"/>
  <c r="T30" i="244"/>
  <c r="T32" i="244"/>
  <c r="P43" i="244"/>
  <c r="Q59" i="244"/>
  <c r="E9" i="245"/>
  <c r="U13" i="245"/>
  <c r="E59" i="245"/>
  <c r="T59" i="245" s="1"/>
  <c r="Q9" i="246"/>
  <c r="U23" i="246"/>
  <c r="U32" i="246"/>
  <c r="P59" i="246"/>
  <c r="U23" i="247"/>
  <c r="U32" i="247"/>
  <c r="T13" i="248"/>
  <c r="E27" i="248"/>
  <c r="T30" i="248"/>
  <c r="T35" i="248"/>
  <c r="T23" i="249"/>
  <c r="T32" i="249"/>
  <c r="U45" i="249"/>
  <c r="P59" i="249"/>
  <c r="T60" i="249"/>
  <c r="E27" i="250"/>
  <c r="Q43" i="250"/>
  <c r="Q59" i="250"/>
  <c r="P9" i="251"/>
  <c r="U13" i="251"/>
  <c r="Q27" i="251"/>
  <c r="U32" i="251"/>
  <c r="E43" i="251"/>
  <c r="T23" i="252"/>
  <c r="T32" i="252"/>
  <c r="T33" i="252"/>
  <c r="U45" i="252"/>
  <c r="E9" i="253"/>
  <c r="P27" i="253"/>
  <c r="T32" i="253"/>
  <c r="U10" i="254"/>
  <c r="T23" i="255"/>
  <c r="P27" i="255"/>
  <c r="T32" i="255"/>
  <c r="T46" i="255"/>
  <c r="E59" i="255"/>
  <c r="U23" i="256"/>
  <c r="Q27" i="256"/>
  <c r="U32" i="256"/>
  <c r="E43" i="256"/>
  <c r="U43" i="256" s="1"/>
  <c r="P53" i="256"/>
  <c r="P59" i="256"/>
  <c r="T60" i="256"/>
  <c r="U50" i="257"/>
  <c r="P59" i="257"/>
  <c r="U12" i="258"/>
  <c r="U16" i="258"/>
  <c r="U20" i="258"/>
  <c r="U24" i="258"/>
  <c r="Q27" i="258"/>
  <c r="U32" i="258"/>
  <c r="U33" i="258"/>
  <c r="U37" i="258"/>
  <c r="U41" i="258"/>
  <c r="T56" i="258"/>
  <c r="U60" i="258"/>
  <c r="W8" i="2"/>
  <c r="W58" i="2" s="1"/>
  <c r="W62" i="2" s="1"/>
  <c r="W58" i="177"/>
  <c r="W62" i="177" s="1"/>
  <c r="F42" i="11"/>
  <c r="F58" i="11" s="1"/>
  <c r="F62" i="11" s="1"/>
  <c r="J42" i="11"/>
  <c r="J58" i="11" s="1"/>
  <c r="N42" i="11"/>
  <c r="N58" i="11" s="1"/>
  <c r="N62" i="11" s="1"/>
  <c r="W42" i="185"/>
  <c r="W58" i="185" s="1"/>
  <c r="W62" i="185" s="1"/>
  <c r="W42" i="183"/>
  <c r="W58" i="183" s="1"/>
  <c r="W62" i="183" s="1"/>
  <c r="W42" i="181"/>
  <c r="W58" i="181" s="1"/>
  <c r="W62" i="181" s="1"/>
  <c r="W42" i="179"/>
  <c r="W58" i="179" s="1"/>
  <c r="W62" i="179" s="1"/>
  <c r="W42" i="177"/>
  <c r="W42" i="175"/>
  <c r="W58" i="175" s="1"/>
  <c r="W62" i="175" s="1"/>
  <c r="W42" i="173"/>
  <c r="W58" i="173" s="1"/>
  <c r="W62" i="173" s="1"/>
  <c r="W42" i="171"/>
  <c r="W58" i="171" s="1"/>
  <c r="W62" i="171" s="1"/>
  <c r="W42" i="169"/>
  <c r="W58" i="169" s="1"/>
  <c r="W62" i="169" s="1"/>
  <c r="W42" i="167"/>
  <c r="W58" i="167" s="1"/>
  <c r="W62" i="167" s="1"/>
  <c r="W42" i="165"/>
  <c r="W58" i="165" s="1"/>
  <c r="W62" i="165" s="1"/>
  <c r="W42" i="163"/>
  <c r="W58" i="163" s="1"/>
  <c r="W62" i="163" s="1"/>
  <c r="W42" i="161"/>
  <c r="W58" i="161" s="1"/>
  <c r="W62" i="161" s="1"/>
  <c r="W42" i="159"/>
  <c r="W58" i="159" s="1"/>
  <c r="W62" i="159" s="1"/>
  <c r="W42" i="157"/>
  <c r="W58" i="157" s="1"/>
  <c r="W62" i="157" s="1"/>
  <c r="W42" i="155"/>
  <c r="W58" i="155" s="1"/>
  <c r="W62" i="155" s="1"/>
  <c r="W42" i="153"/>
  <c r="W58" i="153" s="1"/>
  <c r="W62" i="153" s="1"/>
  <c r="W42" i="151"/>
  <c r="W58" i="151" s="1"/>
  <c r="W62" i="151" s="1"/>
  <c r="W42" i="139"/>
  <c r="W58" i="139" s="1"/>
  <c r="W62" i="139" s="1"/>
  <c r="W42" i="39"/>
  <c r="W58" i="39" s="1"/>
  <c r="W62" i="39" s="1"/>
  <c r="W42" i="23"/>
  <c r="W58" i="23" s="1"/>
  <c r="W62" i="23" s="1"/>
  <c r="W42" i="19"/>
  <c r="W58" i="19" s="1"/>
  <c r="W62" i="19" s="1"/>
  <c r="W42" i="11"/>
  <c r="W58" i="11" s="1"/>
  <c r="W62" i="11" s="1"/>
  <c r="F42" i="7"/>
  <c r="F58" i="7" s="1"/>
  <c r="F62" i="7" s="1"/>
  <c r="J42" i="7"/>
  <c r="J58" i="7" s="1"/>
  <c r="N42" i="7"/>
  <c r="N58" i="7" s="1"/>
  <c r="N62" i="7" s="1"/>
  <c r="W42" i="121"/>
  <c r="W58" i="121" s="1"/>
  <c r="W62" i="121" s="1"/>
  <c r="W42" i="69"/>
  <c r="W58" i="69" s="1"/>
  <c r="W62" i="69" s="1"/>
  <c r="W42" i="49"/>
  <c r="W58" i="49" s="1"/>
  <c r="W62" i="49" s="1"/>
  <c r="W42" i="35"/>
  <c r="W58" i="35" s="1"/>
  <c r="W62" i="35" s="1"/>
  <c r="W42" i="1"/>
  <c r="W58" i="1" s="1"/>
  <c r="W62" i="1" s="1"/>
  <c r="W42" i="257"/>
  <c r="W58" i="257" s="1"/>
  <c r="W62" i="257" s="1"/>
  <c r="W42" i="255"/>
  <c r="W58" i="255" s="1"/>
  <c r="W62" i="255" s="1"/>
  <c r="W42" i="253"/>
  <c r="W58" i="253" s="1"/>
  <c r="W62" i="253" s="1"/>
  <c r="W42" i="251"/>
  <c r="W58" i="251" s="1"/>
  <c r="W62" i="251" s="1"/>
  <c r="W42" i="249"/>
  <c r="W58" i="249" s="1"/>
  <c r="W62" i="249" s="1"/>
  <c r="W42" i="247"/>
  <c r="W58" i="247" s="1"/>
  <c r="W62" i="247" s="1"/>
  <c r="W42" i="245"/>
  <c r="W58" i="245" s="1"/>
  <c r="W62" i="245" s="1"/>
  <c r="W42" i="243"/>
  <c r="W58" i="243" s="1"/>
  <c r="W62" i="243" s="1"/>
  <c r="W42" i="241"/>
  <c r="W58" i="241" s="1"/>
  <c r="W62" i="241" s="1"/>
  <c r="W42" i="239"/>
  <c r="W58" i="239" s="1"/>
  <c r="W62" i="239" s="1"/>
  <c r="W42" i="237"/>
  <c r="W58" i="237" s="1"/>
  <c r="W62" i="237" s="1"/>
  <c r="W42" i="235"/>
  <c r="W58" i="235" s="1"/>
  <c r="W62" i="235" s="1"/>
  <c r="W42" i="233"/>
  <c r="W58" i="233" s="1"/>
  <c r="W62" i="233" s="1"/>
  <c r="W42" i="231"/>
  <c r="W58" i="231" s="1"/>
  <c r="W62" i="231" s="1"/>
  <c r="W42" i="229"/>
  <c r="W58" i="229" s="1"/>
  <c r="W62" i="229" s="1"/>
  <c r="W42" i="227"/>
  <c r="W58" i="227" s="1"/>
  <c r="W62" i="227" s="1"/>
  <c r="W42" i="225"/>
  <c r="W58" i="225" s="1"/>
  <c r="W62" i="225" s="1"/>
  <c r="W42" i="223"/>
  <c r="W58" i="223" s="1"/>
  <c r="W62" i="223" s="1"/>
  <c r="W42" i="221"/>
  <c r="W58" i="221" s="1"/>
  <c r="W62" i="221" s="1"/>
  <c r="W42" i="219"/>
  <c r="W58" i="219" s="1"/>
  <c r="W62" i="219" s="1"/>
  <c r="W42" i="217"/>
  <c r="W58" i="217" s="1"/>
  <c r="W62" i="217" s="1"/>
  <c r="W42" i="215"/>
  <c r="W58" i="215" s="1"/>
  <c r="W62" i="215" s="1"/>
  <c r="W42" i="199"/>
  <c r="W58" i="199" s="1"/>
  <c r="W62" i="199" s="1"/>
  <c r="W42" i="191"/>
  <c r="W58" i="191" s="1"/>
  <c r="W62" i="191" s="1"/>
  <c r="W42" i="149"/>
  <c r="W58" i="149" s="1"/>
  <c r="W62" i="149" s="1"/>
  <c r="W42" i="147"/>
  <c r="W58" i="147" s="1"/>
  <c r="W62" i="147" s="1"/>
  <c r="W42" i="131"/>
  <c r="W58" i="131" s="1"/>
  <c r="W62" i="131" s="1"/>
  <c r="W42" i="129"/>
  <c r="W58" i="129" s="1"/>
  <c r="W62" i="129" s="1"/>
  <c r="W42" i="119"/>
  <c r="W58" i="119" s="1"/>
  <c r="W62" i="119" s="1"/>
  <c r="W42" i="117"/>
  <c r="W58" i="117" s="1"/>
  <c r="W62" i="117" s="1"/>
  <c r="W42" i="115"/>
  <c r="W58" i="115" s="1"/>
  <c r="W62" i="115" s="1"/>
  <c r="W42" i="113"/>
  <c r="W58" i="113" s="1"/>
  <c r="W62" i="113" s="1"/>
  <c r="W42" i="111"/>
  <c r="W58" i="111" s="1"/>
  <c r="W62" i="111" s="1"/>
  <c r="W42" i="109"/>
  <c r="W58" i="109" s="1"/>
  <c r="W62" i="109" s="1"/>
  <c r="W42" i="107"/>
  <c r="W58" i="107" s="1"/>
  <c r="W62" i="107" s="1"/>
  <c r="W42" i="105"/>
  <c r="W58" i="105" s="1"/>
  <c r="W62" i="105" s="1"/>
  <c r="W42" i="103"/>
  <c r="W58" i="103" s="1"/>
  <c r="W62" i="103" s="1"/>
  <c r="W42" i="89"/>
  <c r="W58" i="89" s="1"/>
  <c r="W62" i="89" s="1"/>
  <c r="W42" i="77"/>
  <c r="W58" i="77" s="1"/>
  <c r="W62" i="77" s="1"/>
  <c r="W42" i="213"/>
  <c r="W58" i="213" s="1"/>
  <c r="W62" i="213" s="1"/>
  <c r="W42" i="211"/>
  <c r="W58" i="211" s="1"/>
  <c r="W62" i="211" s="1"/>
  <c r="W42" i="209"/>
  <c r="W58" i="209" s="1"/>
  <c r="W62" i="209" s="1"/>
  <c r="W42" i="207"/>
  <c r="W58" i="207" s="1"/>
  <c r="W62" i="207" s="1"/>
  <c r="W42" i="205"/>
  <c r="W58" i="205" s="1"/>
  <c r="W62" i="205" s="1"/>
  <c r="W42" i="197"/>
  <c r="W58" i="197" s="1"/>
  <c r="W62" i="197" s="1"/>
  <c r="W42" i="145"/>
  <c r="W58" i="145" s="1"/>
  <c r="W62" i="145" s="1"/>
  <c r="W42" i="143"/>
  <c r="W58" i="143" s="1"/>
  <c r="W62" i="143" s="1"/>
  <c r="W42" i="127"/>
  <c r="W58" i="127" s="1"/>
  <c r="W62" i="127" s="1"/>
  <c r="W42" i="125"/>
  <c r="W58" i="125" s="1"/>
  <c r="W62" i="125" s="1"/>
  <c r="W42" i="101"/>
  <c r="W58" i="101" s="1"/>
  <c r="W62" i="101" s="1"/>
  <c r="W42" i="99"/>
  <c r="W58" i="99" s="1"/>
  <c r="W62" i="99" s="1"/>
  <c r="W42" i="97"/>
  <c r="W58" i="97" s="1"/>
  <c r="W62" i="97" s="1"/>
  <c r="W42" i="95"/>
  <c r="W58" i="95" s="1"/>
  <c r="W62" i="95" s="1"/>
  <c r="W42" i="93"/>
  <c r="W58" i="93" s="1"/>
  <c r="W62" i="93" s="1"/>
  <c r="W42" i="85"/>
  <c r="W58" i="85" s="1"/>
  <c r="W62" i="85" s="1"/>
  <c r="W42" i="73"/>
  <c r="W58" i="73" s="1"/>
  <c r="W62" i="73" s="1"/>
  <c r="W42" i="7"/>
  <c r="W58" i="7" s="1"/>
  <c r="W62" i="7" s="1"/>
  <c r="W42" i="203"/>
  <c r="W58" i="203" s="1"/>
  <c r="W62" i="203" s="1"/>
  <c r="W42" i="195"/>
  <c r="W58" i="195" s="1"/>
  <c r="W62" i="195" s="1"/>
  <c r="W42" i="189"/>
  <c r="W58" i="189" s="1"/>
  <c r="W62" i="189" s="1"/>
  <c r="W42" i="187"/>
  <c r="W58" i="187" s="1"/>
  <c r="W62" i="187" s="1"/>
  <c r="W42" i="141"/>
  <c r="W58" i="141" s="1"/>
  <c r="W62" i="141" s="1"/>
  <c r="W42" i="123"/>
  <c r="W58" i="123" s="1"/>
  <c r="W62" i="123" s="1"/>
  <c r="W42" i="91"/>
  <c r="W58" i="91" s="1"/>
  <c r="W62" i="91" s="1"/>
  <c r="T60" i="3"/>
  <c r="T10" i="7"/>
  <c r="T10" i="9"/>
  <c r="E9" i="1"/>
  <c r="P27" i="1"/>
  <c r="E53" i="1"/>
  <c r="Q9" i="2"/>
  <c r="P43" i="2"/>
  <c r="Q53" i="2"/>
  <c r="U60" i="2"/>
  <c r="E9" i="3"/>
  <c r="P27" i="3"/>
  <c r="E53" i="3"/>
  <c r="Q9" i="4"/>
  <c r="P43" i="4"/>
  <c r="Q53" i="4"/>
  <c r="E9" i="5"/>
  <c r="P27" i="5"/>
  <c r="P8" i="5" s="1"/>
  <c r="U43" i="5"/>
  <c r="E53" i="5"/>
  <c r="E42" i="5" s="1"/>
  <c r="Q9" i="6"/>
  <c r="U10" i="6"/>
  <c r="P43" i="6"/>
  <c r="T44" i="6"/>
  <c r="Q53" i="6"/>
  <c r="Q42" i="6" s="1"/>
  <c r="E9" i="7"/>
  <c r="P27" i="7"/>
  <c r="U43" i="7"/>
  <c r="E53" i="7"/>
  <c r="Q9" i="8"/>
  <c r="U10" i="8"/>
  <c r="P43" i="8"/>
  <c r="Q53" i="8"/>
  <c r="Q42" i="8" s="1"/>
  <c r="E9" i="9"/>
  <c r="P27" i="9"/>
  <c r="E53" i="9"/>
  <c r="Q9" i="10"/>
  <c r="P43" i="10"/>
  <c r="Q53" i="10"/>
  <c r="E9" i="11"/>
  <c r="P27" i="11"/>
  <c r="P8" i="11" s="1"/>
  <c r="E53" i="11"/>
  <c r="Q9" i="12"/>
  <c r="P43" i="12"/>
  <c r="Q53" i="12"/>
  <c r="E9" i="13"/>
  <c r="P27" i="13"/>
  <c r="P8" i="13" s="1"/>
  <c r="E53" i="13"/>
  <c r="Q9" i="14"/>
  <c r="P43" i="14"/>
  <c r="Q53" i="14"/>
  <c r="E9" i="15"/>
  <c r="P27" i="15"/>
  <c r="E53" i="15"/>
  <c r="Q9" i="16"/>
  <c r="U10" i="16"/>
  <c r="P43" i="16"/>
  <c r="Q53" i="16"/>
  <c r="E9" i="17"/>
  <c r="P27" i="17"/>
  <c r="E53" i="17"/>
  <c r="Q9" i="18"/>
  <c r="U10" i="18"/>
  <c r="P43" i="18"/>
  <c r="Q53" i="18"/>
  <c r="E9" i="19"/>
  <c r="P27" i="19"/>
  <c r="E53" i="19"/>
  <c r="Q9" i="20"/>
  <c r="U10" i="20"/>
  <c r="P43" i="20"/>
  <c r="Q53" i="20"/>
  <c r="E9" i="21"/>
  <c r="P27" i="21"/>
  <c r="E53" i="21"/>
  <c r="Q9" i="22"/>
  <c r="U10" i="22"/>
  <c r="P43" i="22"/>
  <c r="Q53" i="22"/>
  <c r="E9" i="23"/>
  <c r="P27" i="23"/>
  <c r="E53" i="23"/>
  <c r="Q9" i="24"/>
  <c r="P43" i="24"/>
  <c r="Q53" i="24"/>
  <c r="E9" i="25"/>
  <c r="P27" i="25"/>
  <c r="E53" i="25"/>
  <c r="Q9" i="26"/>
  <c r="P43" i="26"/>
  <c r="Q53" i="26"/>
  <c r="E9" i="27"/>
  <c r="P27" i="27"/>
  <c r="E53" i="27"/>
  <c r="Q9" i="28"/>
  <c r="U10" i="28"/>
  <c r="P43" i="28"/>
  <c r="T44" i="28"/>
  <c r="Q53" i="28"/>
  <c r="E9" i="29"/>
  <c r="P27" i="29"/>
  <c r="E53" i="29"/>
  <c r="Q9" i="30"/>
  <c r="U10" i="30"/>
  <c r="E27" i="30"/>
  <c r="T28" i="30"/>
  <c r="U43" i="30"/>
  <c r="P53" i="30"/>
  <c r="P9" i="31"/>
  <c r="P8" i="31" s="1"/>
  <c r="E43" i="31"/>
  <c r="T44" i="31"/>
  <c r="Q9" i="32"/>
  <c r="E9" i="33"/>
  <c r="U10" i="33"/>
  <c r="U52" i="33"/>
  <c r="T52" i="33"/>
  <c r="U19" i="34"/>
  <c r="T19" i="34"/>
  <c r="U23" i="34"/>
  <c r="T23" i="34"/>
  <c r="E27" i="34"/>
  <c r="U28" i="34"/>
  <c r="T28" i="34"/>
  <c r="U55" i="34"/>
  <c r="T55" i="34"/>
  <c r="E9" i="35"/>
  <c r="U10" i="35"/>
  <c r="U13" i="35"/>
  <c r="T13" i="35"/>
  <c r="U17" i="35"/>
  <c r="T17" i="35"/>
  <c r="U38" i="35"/>
  <c r="T38" i="35"/>
  <c r="U48" i="35"/>
  <c r="T48" i="35"/>
  <c r="E53" i="35"/>
  <c r="U54" i="35"/>
  <c r="E59" i="35"/>
  <c r="U60" i="35"/>
  <c r="U11" i="36"/>
  <c r="T11" i="36"/>
  <c r="U32" i="36"/>
  <c r="T32" i="36"/>
  <c r="P43" i="36"/>
  <c r="U61" i="36"/>
  <c r="T61" i="36"/>
  <c r="P9" i="37"/>
  <c r="U21" i="37"/>
  <c r="T21" i="37"/>
  <c r="P27" i="37"/>
  <c r="U52" i="37"/>
  <c r="T52" i="37"/>
  <c r="U19" i="38"/>
  <c r="T19" i="38"/>
  <c r="U40" i="38"/>
  <c r="T40" i="38"/>
  <c r="U50" i="38"/>
  <c r="T50" i="38"/>
  <c r="U38" i="39"/>
  <c r="T38" i="39"/>
  <c r="U48" i="39"/>
  <c r="T48" i="39"/>
  <c r="E53" i="39"/>
  <c r="U54" i="39"/>
  <c r="E59" i="39"/>
  <c r="U60" i="39"/>
  <c r="U11" i="40"/>
  <c r="T11" i="40"/>
  <c r="U32" i="40"/>
  <c r="T32" i="40"/>
  <c r="P43" i="40"/>
  <c r="U61" i="40"/>
  <c r="T61" i="40"/>
  <c r="P9" i="41"/>
  <c r="T10" i="41"/>
  <c r="U25" i="41"/>
  <c r="T25" i="41"/>
  <c r="Q27" i="41"/>
  <c r="U30" i="41"/>
  <c r="T30" i="41"/>
  <c r="U34" i="41"/>
  <c r="T34" i="41"/>
  <c r="U52" i="41"/>
  <c r="T52" i="41"/>
  <c r="U15" i="42"/>
  <c r="T15" i="42"/>
  <c r="E42" i="1"/>
  <c r="P8" i="3"/>
  <c r="E42" i="11"/>
  <c r="Q42" i="14"/>
  <c r="P8" i="15"/>
  <c r="T10" i="15"/>
  <c r="E42" i="15"/>
  <c r="Q42" i="16"/>
  <c r="P8" i="17"/>
  <c r="T10" i="17"/>
  <c r="E42" i="17"/>
  <c r="Q42" i="18"/>
  <c r="P8" i="19"/>
  <c r="T10" i="19"/>
  <c r="E42" i="19"/>
  <c r="Q42" i="20"/>
  <c r="P8" i="21"/>
  <c r="T10" i="21"/>
  <c r="E42" i="21"/>
  <c r="Q42" i="22"/>
  <c r="P8" i="23"/>
  <c r="T10" i="23"/>
  <c r="E42" i="23"/>
  <c r="Q42" i="24"/>
  <c r="P8" i="25"/>
  <c r="E42" i="25"/>
  <c r="Q42" i="26"/>
  <c r="P8" i="27"/>
  <c r="E42" i="27"/>
  <c r="Q42" i="28"/>
  <c r="U44" i="28"/>
  <c r="P8" i="29"/>
  <c r="T10" i="29"/>
  <c r="E42" i="29"/>
  <c r="P42" i="30"/>
  <c r="E53" i="31"/>
  <c r="U54" i="31"/>
  <c r="E59" i="31"/>
  <c r="U60" i="31"/>
  <c r="E27" i="32"/>
  <c r="T28" i="32"/>
  <c r="U43" i="32"/>
  <c r="T10" i="33"/>
  <c r="E43" i="33"/>
  <c r="T44" i="33"/>
  <c r="U32" i="34"/>
  <c r="T32" i="34"/>
  <c r="U61" i="34"/>
  <c r="T61" i="34"/>
  <c r="U21" i="35"/>
  <c r="T21" i="35"/>
  <c r="U52" i="35"/>
  <c r="T52" i="35"/>
  <c r="U15" i="36"/>
  <c r="T15" i="36"/>
  <c r="U36" i="36"/>
  <c r="T36" i="36"/>
  <c r="U46" i="36"/>
  <c r="T46" i="36"/>
  <c r="U25" i="37"/>
  <c r="T25" i="37"/>
  <c r="U30" i="37"/>
  <c r="T30" i="37"/>
  <c r="U23" i="38"/>
  <c r="T23" i="38"/>
  <c r="E27" i="38"/>
  <c r="U28" i="38"/>
  <c r="T28" i="38"/>
  <c r="U55" i="38"/>
  <c r="T55" i="38"/>
  <c r="E9" i="39"/>
  <c r="U10" i="39"/>
  <c r="U13" i="39"/>
  <c r="T13" i="39"/>
  <c r="U17" i="39"/>
  <c r="T17" i="39"/>
  <c r="U52" i="39"/>
  <c r="T52" i="39"/>
  <c r="U15" i="40"/>
  <c r="T15" i="40"/>
  <c r="U36" i="40"/>
  <c r="T36" i="40"/>
  <c r="U46" i="40"/>
  <c r="T46" i="40"/>
  <c r="U38" i="41"/>
  <c r="T38" i="41"/>
  <c r="U57" i="41"/>
  <c r="T57" i="41"/>
  <c r="U19" i="42"/>
  <c r="T19" i="42"/>
  <c r="E27" i="42"/>
  <c r="U28" i="42"/>
  <c r="T28" i="42"/>
  <c r="U32" i="42"/>
  <c r="T32" i="42"/>
  <c r="U13" i="43"/>
  <c r="T13" i="43"/>
  <c r="T10" i="1"/>
  <c r="T60" i="1"/>
  <c r="E42" i="3"/>
  <c r="U44" i="6"/>
  <c r="P8" i="7"/>
  <c r="E42" i="13"/>
  <c r="Q9" i="1"/>
  <c r="Q8" i="1" s="1"/>
  <c r="U10" i="1"/>
  <c r="T13" i="1"/>
  <c r="T17" i="1"/>
  <c r="T21" i="1"/>
  <c r="T25" i="1"/>
  <c r="T30" i="1"/>
  <c r="T34" i="1"/>
  <c r="T38" i="1"/>
  <c r="P43" i="1"/>
  <c r="P42" i="1" s="1"/>
  <c r="T44" i="1"/>
  <c r="T48" i="1"/>
  <c r="T52" i="1"/>
  <c r="Q53" i="1"/>
  <c r="U54" i="1"/>
  <c r="T57" i="1"/>
  <c r="T59" i="1"/>
  <c r="Q59" i="1"/>
  <c r="U59" i="1" s="1"/>
  <c r="U60" i="1"/>
  <c r="E9" i="2"/>
  <c r="T11" i="2"/>
  <c r="T15" i="2"/>
  <c r="T19" i="2"/>
  <c r="T23" i="2"/>
  <c r="P27" i="2"/>
  <c r="T27" i="2" s="1"/>
  <c r="T28" i="2"/>
  <c r="T32" i="2"/>
  <c r="T36" i="2"/>
  <c r="T40" i="2"/>
  <c r="T46" i="2"/>
  <c r="T50" i="2"/>
  <c r="E53" i="2"/>
  <c r="T55" i="2"/>
  <c r="E59" i="2"/>
  <c r="T61" i="2"/>
  <c r="Q9" i="3"/>
  <c r="Q8" i="3" s="1"/>
  <c r="U10" i="3"/>
  <c r="T13" i="3"/>
  <c r="T17" i="3"/>
  <c r="T21" i="3"/>
  <c r="T25" i="3"/>
  <c r="T30" i="3"/>
  <c r="T34" i="3"/>
  <c r="T38" i="3"/>
  <c r="P43" i="3"/>
  <c r="P42" i="3" s="1"/>
  <c r="T44" i="3"/>
  <c r="T48" i="3"/>
  <c r="T52" i="3"/>
  <c r="Q53" i="3"/>
  <c r="U54" i="3"/>
  <c r="T57" i="3"/>
  <c r="T59" i="3"/>
  <c r="Q59" i="3"/>
  <c r="U59" i="3" s="1"/>
  <c r="U60" i="3"/>
  <c r="E9" i="4"/>
  <c r="T11" i="4"/>
  <c r="T15" i="4"/>
  <c r="T19" i="4"/>
  <c r="T23" i="4"/>
  <c r="P27" i="4"/>
  <c r="T27" i="4" s="1"/>
  <c r="T28" i="4"/>
  <c r="T32" i="4"/>
  <c r="T36" i="4"/>
  <c r="T40" i="4"/>
  <c r="T46" i="4"/>
  <c r="T50" i="4"/>
  <c r="E53" i="4"/>
  <c r="T55" i="4"/>
  <c r="E59" i="4"/>
  <c r="T61" i="4"/>
  <c r="Q9" i="5"/>
  <c r="Q8" i="5" s="1"/>
  <c r="U10" i="5"/>
  <c r="T13" i="5"/>
  <c r="T17" i="5"/>
  <c r="T21" i="5"/>
  <c r="T25" i="5"/>
  <c r="T30" i="5"/>
  <c r="T34" i="5"/>
  <c r="T38" i="5"/>
  <c r="P43" i="5"/>
  <c r="P42" i="5" s="1"/>
  <c r="T44" i="5"/>
  <c r="T48" i="5"/>
  <c r="T52" i="5"/>
  <c r="Q53" i="5"/>
  <c r="U54" i="5"/>
  <c r="T57" i="5"/>
  <c r="T59" i="5"/>
  <c r="Q59" i="5"/>
  <c r="U60" i="5"/>
  <c r="E9" i="6"/>
  <c r="T11" i="6"/>
  <c r="T15" i="6"/>
  <c r="T19" i="6"/>
  <c r="T23" i="6"/>
  <c r="P27" i="6"/>
  <c r="T27" i="6" s="1"/>
  <c r="T28" i="6"/>
  <c r="T32" i="6"/>
  <c r="T36" i="6"/>
  <c r="T40" i="6"/>
  <c r="T46" i="6"/>
  <c r="T50" i="6"/>
  <c r="E53" i="6"/>
  <c r="T55" i="6"/>
  <c r="E59" i="6"/>
  <c r="T61" i="6"/>
  <c r="Q9" i="7"/>
  <c r="Q8" i="7" s="1"/>
  <c r="U10" i="7"/>
  <c r="T13" i="7"/>
  <c r="T17" i="7"/>
  <c r="T21" i="7"/>
  <c r="T25" i="7"/>
  <c r="T30" i="7"/>
  <c r="T34" i="7"/>
  <c r="T38" i="7"/>
  <c r="P43" i="7"/>
  <c r="P42" i="7" s="1"/>
  <c r="T44" i="7"/>
  <c r="T48" i="7"/>
  <c r="T52" i="7"/>
  <c r="Q53" i="7"/>
  <c r="U54" i="7"/>
  <c r="T57" i="7"/>
  <c r="T59" i="7"/>
  <c r="Q59" i="7"/>
  <c r="U60" i="7"/>
  <c r="E9" i="8"/>
  <c r="T11" i="8"/>
  <c r="T15" i="8"/>
  <c r="T19" i="8"/>
  <c r="T23" i="8"/>
  <c r="P27" i="8"/>
  <c r="T27" i="8" s="1"/>
  <c r="T28" i="8"/>
  <c r="T32" i="8"/>
  <c r="T36" i="8"/>
  <c r="T40" i="8"/>
  <c r="T46" i="8"/>
  <c r="T50" i="8"/>
  <c r="E53" i="8"/>
  <c r="T55" i="8"/>
  <c r="E59" i="8"/>
  <c r="T61" i="8"/>
  <c r="Q9" i="9"/>
  <c r="Q8" i="9" s="1"/>
  <c r="U10" i="9"/>
  <c r="T13" i="9"/>
  <c r="T17" i="9"/>
  <c r="T21" i="9"/>
  <c r="T25" i="9"/>
  <c r="T30" i="9"/>
  <c r="T34" i="9"/>
  <c r="T38" i="9"/>
  <c r="P43" i="9"/>
  <c r="P42" i="9" s="1"/>
  <c r="T44" i="9"/>
  <c r="T48" i="9"/>
  <c r="T52" i="9"/>
  <c r="Q53" i="9"/>
  <c r="U54" i="9"/>
  <c r="T57" i="9"/>
  <c r="T59" i="9"/>
  <c r="Q59" i="9"/>
  <c r="U60" i="9"/>
  <c r="E9" i="10"/>
  <c r="T11" i="10"/>
  <c r="T15" i="10"/>
  <c r="T19" i="10"/>
  <c r="T23" i="10"/>
  <c r="P27" i="10"/>
  <c r="T27" i="10" s="1"/>
  <c r="T28" i="10"/>
  <c r="T32" i="10"/>
  <c r="T36" i="10"/>
  <c r="T40" i="10"/>
  <c r="T46" i="10"/>
  <c r="T50" i="10"/>
  <c r="E53" i="10"/>
  <c r="T55" i="10"/>
  <c r="E59" i="10"/>
  <c r="T61" i="10"/>
  <c r="Q9" i="11"/>
  <c r="Q8" i="11" s="1"/>
  <c r="U10" i="11"/>
  <c r="T13" i="11"/>
  <c r="T17" i="11"/>
  <c r="T21" i="11"/>
  <c r="T25" i="11"/>
  <c r="T30" i="11"/>
  <c r="T34" i="11"/>
  <c r="T38" i="11"/>
  <c r="P43" i="11"/>
  <c r="P42" i="11" s="1"/>
  <c r="T44" i="11"/>
  <c r="T48" i="11"/>
  <c r="T52" i="11"/>
  <c r="Q53" i="11"/>
  <c r="U54" i="11"/>
  <c r="T57" i="11"/>
  <c r="T59" i="11"/>
  <c r="Q59" i="11"/>
  <c r="U60" i="11"/>
  <c r="E9" i="12"/>
  <c r="T11" i="12"/>
  <c r="T15" i="12"/>
  <c r="T19" i="12"/>
  <c r="T23" i="12"/>
  <c r="P27" i="12"/>
  <c r="T27" i="12" s="1"/>
  <c r="T28" i="12"/>
  <c r="T32" i="12"/>
  <c r="T36" i="12"/>
  <c r="T40" i="12"/>
  <c r="T46" i="12"/>
  <c r="T50" i="12"/>
  <c r="E53" i="12"/>
  <c r="T55" i="12"/>
  <c r="E59" i="12"/>
  <c r="T61" i="12"/>
  <c r="Q9" i="13"/>
  <c r="Q8" i="13" s="1"/>
  <c r="U10" i="13"/>
  <c r="T13" i="13"/>
  <c r="T17" i="13"/>
  <c r="T21" i="13"/>
  <c r="T25" i="13"/>
  <c r="T30" i="13"/>
  <c r="T34" i="13"/>
  <c r="T38" i="13"/>
  <c r="P43" i="13"/>
  <c r="P42" i="13" s="1"/>
  <c r="T44" i="13"/>
  <c r="T48" i="13"/>
  <c r="T52" i="13"/>
  <c r="Q53" i="13"/>
  <c r="U54" i="13"/>
  <c r="T57" i="13"/>
  <c r="T59" i="13"/>
  <c r="Q59" i="13"/>
  <c r="U60" i="13"/>
  <c r="E9" i="14"/>
  <c r="T11" i="14"/>
  <c r="T15" i="14"/>
  <c r="T19" i="14"/>
  <c r="T23" i="14"/>
  <c r="P27" i="14"/>
  <c r="T27" i="14" s="1"/>
  <c r="T28" i="14"/>
  <c r="T32" i="14"/>
  <c r="T36" i="14"/>
  <c r="T40" i="14"/>
  <c r="T46" i="14"/>
  <c r="T50" i="14"/>
  <c r="E53" i="14"/>
  <c r="T55" i="14"/>
  <c r="E59" i="14"/>
  <c r="T61" i="14"/>
  <c r="Q9" i="15"/>
  <c r="Q8" i="15" s="1"/>
  <c r="U10" i="15"/>
  <c r="T13" i="15"/>
  <c r="T17" i="15"/>
  <c r="T21" i="15"/>
  <c r="T25" i="15"/>
  <c r="T30" i="15"/>
  <c r="T34" i="15"/>
  <c r="T38" i="15"/>
  <c r="P43" i="15"/>
  <c r="P42" i="15" s="1"/>
  <c r="T44" i="15"/>
  <c r="T48" i="15"/>
  <c r="T52" i="15"/>
  <c r="Q53" i="15"/>
  <c r="U54" i="15"/>
  <c r="T57" i="15"/>
  <c r="T59" i="15"/>
  <c r="Q59" i="15"/>
  <c r="U60" i="15"/>
  <c r="E9" i="16"/>
  <c r="T11" i="16"/>
  <c r="T15" i="16"/>
  <c r="T19" i="16"/>
  <c r="T23" i="16"/>
  <c r="P27" i="16"/>
  <c r="T27" i="16" s="1"/>
  <c r="T28" i="16"/>
  <c r="T32" i="16"/>
  <c r="T36" i="16"/>
  <c r="T40" i="16"/>
  <c r="T46" i="16"/>
  <c r="T50" i="16"/>
  <c r="E53" i="16"/>
  <c r="T55" i="16"/>
  <c r="E59" i="16"/>
  <c r="T61" i="16"/>
  <c r="Q9" i="17"/>
  <c r="Q8" i="17" s="1"/>
  <c r="U10" i="17"/>
  <c r="T13" i="17"/>
  <c r="T17" i="17"/>
  <c r="T21" i="17"/>
  <c r="T25" i="17"/>
  <c r="T30" i="17"/>
  <c r="T34" i="17"/>
  <c r="T38" i="17"/>
  <c r="P43" i="17"/>
  <c r="P42" i="17" s="1"/>
  <c r="T44" i="17"/>
  <c r="T48" i="17"/>
  <c r="T52" i="17"/>
  <c r="Q53" i="17"/>
  <c r="U54" i="17"/>
  <c r="T57" i="17"/>
  <c r="T59" i="17"/>
  <c r="Q59" i="17"/>
  <c r="U60" i="17"/>
  <c r="E9" i="18"/>
  <c r="T11" i="18"/>
  <c r="T15" i="18"/>
  <c r="T19" i="18"/>
  <c r="T23" i="18"/>
  <c r="P27" i="18"/>
  <c r="T27" i="18" s="1"/>
  <c r="T28" i="18"/>
  <c r="T32" i="18"/>
  <c r="T36" i="18"/>
  <c r="T40" i="18"/>
  <c r="T46" i="18"/>
  <c r="T50" i="18"/>
  <c r="E53" i="18"/>
  <c r="T55" i="18"/>
  <c r="E59" i="18"/>
  <c r="T61" i="18"/>
  <c r="Q9" i="19"/>
  <c r="Q8" i="19" s="1"/>
  <c r="U10" i="19"/>
  <c r="T13" i="19"/>
  <c r="T17" i="19"/>
  <c r="T21" i="19"/>
  <c r="T25" i="19"/>
  <c r="T30" i="19"/>
  <c r="T34" i="19"/>
  <c r="T38" i="19"/>
  <c r="P43" i="19"/>
  <c r="P42" i="19" s="1"/>
  <c r="T44" i="19"/>
  <c r="T48" i="19"/>
  <c r="T52" i="19"/>
  <c r="Q53" i="19"/>
  <c r="U54" i="19"/>
  <c r="T57" i="19"/>
  <c r="T59" i="19"/>
  <c r="Q59" i="19"/>
  <c r="U60" i="19"/>
  <c r="E9" i="20"/>
  <c r="T11" i="20"/>
  <c r="T15" i="20"/>
  <c r="T19" i="20"/>
  <c r="T23" i="20"/>
  <c r="P27" i="20"/>
  <c r="T27" i="20" s="1"/>
  <c r="T28" i="20"/>
  <c r="T32" i="20"/>
  <c r="T36" i="20"/>
  <c r="T40" i="20"/>
  <c r="T46" i="20"/>
  <c r="T50" i="20"/>
  <c r="E53" i="20"/>
  <c r="T55" i="20"/>
  <c r="E59" i="20"/>
  <c r="T61" i="20"/>
  <c r="Q9" i="21"/>
  <c r="Q8" i="21" s="1"/>
  <c r="U10" i="21"/>
  <c r="T13" i="21"/>
  <c r="T17" i="21"/>
  <c r="T21" i="21"/>
  <c r="T25" i="21"/>
  <c r="T30" i="21"/>
  <c r="T34" i="21"/>
  <c r="T38" i="21"/>
  <c r="P43" i="21"/>
  <c r="P42" i="21" s="1"/>
  <c r="T44" i="21"/>
  <c r="T48" i="21"/>
  <c r="T52" i="21"/>
  <c r="Q53" i="21"/>
  <c r="U54" i="21"/>
  <c r="T57" i="21"/>
  <c r="T59" i="21"/>
  <c r="Q59" i="21"/>
  <c r="U60" i="21"/>
  <c r="E9" i="22"/>
  <c r="T11" i="22"/>
  <c r="T15" i="22"/>
  <c r="T19" i="22"/>
  <c r="T23" i="22"/>
  <c r="P27" i="22"/>
  <c r="T27" i="22" s="1"/>
  <c r="T28" i="22"/>
  <c r="T32" i="22"/>
  <c r="T36" i="22"/>
  <c r="T40" i="22"/>
  <c r="T46" i="22"/>
  <c r="T50" i="22"/>
  <c r="E53" i="22"/>
  <c r="T55" i="22"/>
  <c r="E59" i="22"/>
  <c r="T61" i="22"/>
  <c r="Q9" i="23"/>
  <c r="Q8" i="23" s="1"/>
  <c r="U10" i="23"/>
  <c r="T13" i="23"/>
  <c r="T17" i="23"/>
  <c r="T21" i="23"/>
  <c r="T25" i="23"/>
  <c r="T30" i="23"/>
  <c r="T34" i="23"/>
  <c r="T38" i="23"/>
  <c r="P43" i="23"/>
  <c r="P42" i="23" s="1"/>
  <c r="T44" i="23"/>
  <c r="T48" i="23"/>
  <c r="T52" i="23"/>
  <c r="Q53" i="23"/>
  <c r="U54" i="23"/>
  <c r="T57" i="23"/>
  <c r="T59" i="23"/>
  <c r="Q59" i="23"/>
  <c r="U60" i="23"/>
  <c r="E9" i="24"/>
  <c r="T11" i="24"/>
  <c r="T15" i="24"/>
  <c r="T19" i="24"/>
  <c r="T23" i="24"/>
  <c r="P27" i="24"/>
  <c r="T27" i="24" s="1"/>
  <c r="T28" i="24"/>
  <c r="T32" i="24"/>
  <c r="T36" i="24"/>
  <c r="T40" i="24"/>
  <c r="T46" i="24"/>
  <c r="T50" i="24"/>
  <c r="E53" i="24"/>
  <c r="T55" i="24"/>
  <c r="E59" i="24"/>
  <c r="T61" i="24"/>
  <c r="Q9" i="25"/>
  <c r="Q8" i="25" s="1"/>
  <c r="U10" i="25"/>
  <c r="T13" i="25"/>
  <c r="T17" i="25"/>
  <c r="T21" i="25"/>
  <c r="T25" i="25"/>
  <c r="T30" i="25"/>
  <c r="T34" i="25"/>
  <c r="T38" i="25"/>
  <c r="P43" i="25"/>
  <c r="P42" i="25" s="1"/>
  <c r="T44" i="25"/>
  <c r="T48" i="25"/>
  <c r="T52" i="25"/>
  <c r="Q53" i="25"/>
  <c r="U54" i="25"/>
  <c r="T57" i="25"/>
  <c r="T59" i="25"/>
  <c r="Q59" i="25"/>
  <c r="U60" i="25"/>
  <c r="E9" i="26"/>
  <c r="T11" i="26"/>
  <c r="T15" i="26"/>
  <c r="T19" i="26"/>
  <c r="T23" i="26"/>
  <c r="P27" i="26"/>
  <c r="T27" i="26" s="1"/>
  <c r="T28" i="26"/>
  <c r="T32" i="26"/>
  <c r="T36" i="26"/>
  <c r="T40" i="26"/>
  <c r="T46" i="26"/>
  <c r="T50" i="26"/>
  <c r="E53" i="26"/>
  <c r="T55" i="26"/>
  <c r="E59" i="26"/>
  <c r="T61" i="26"/>
  <c r="Q9" i="27"/>
  <c r="Q8" i="27" s="1"/>
  <c r="U10" i="27"/>
  <c r="T13" i="27"/>
  <c r="T17" i="27"/>
  <c r="T21" i="27"/>
  <c r="T25" i="27"/>
  <c r="T30" i="27"/>
  <c r="T34" i="27"/>
  <c r="T38" i="27"/>
  <c r="P43" i="27"/>
  <c r="P42" i="27" s="1"/>
  <c r="T44" i="27"/>
  <c r="T48" i="27"/>
  <c r="T52" i="27"/>
  <c r="Q53" i="27"/>
  <c r="U54" i="27"/>
  <c r="T57" i="27"/>
  <c r="T59" i="27"/>
  <c r="Q59" i="27"/>
  <c r="U60" i="27"/>
  <c r="E9" i="28"/>
  <c r="T11" i="28"/>
  <c r="T15" i="28"/>
  <c r="T19" i="28"/>
  <c r="T23" i="28"/>
  <c r="P27" i="28"/>
  <c r="T27" i="28" s="1"/>
  <c r="T28" i="28"/>
  <c r="T32" i="28"/>
  <c r="T36" i="28"/>
  <c r="T40" i="28"/>
  <c r="T46" i="28"/>
  <c r="T50" i="28"/>
  <c r="E53" i="28"/>
  <c r="T55" i="28"/>
  <c r="E59" i="28"/>
  <c r="T61" i="28"/>
  <c r="Q9" i="29"/>
  <c r="Q8" i="29" s="1"/>
  <c r="U10" i="29"/>
  <c r="T13" i="29"/>
  <c r="T17" i="29"/>
  <c r="T21" i="29"/>
  <c r="T25" i="29"/>
  <c r="T30" i="29"/>
  <c r="T34" i="29"/>
  <c r="T38" i="29"/>
  <c r="P43" i="29"/>
  <c r="P42" i="29" s="1"/>
  <c r="T44" i="29"/>
  <c r="T48" i="29"/>
  <c r="T52" i="29"/>
  <c r="Q53" i="29"/>
  <c r="U54" i="29"/>
  <c r="T57" i="29"/>
  <c r="T59" i="29"/>
  <c r="Q59" i="29"/>
  <c r="U60" i="29"/>
  <c r="E9" i="30"/>
  <c r="T11" i="30"/>
  <c r="T15" i="30"/>
  <c r="T19" i="30"/>
  <c r="T23" i="30"/>
  <c r="Q27" i="30"/>
  <c r="Q43" i="30"/>
  <c r="Q42" i="30" s="1"/>
  <c r="U44" i="30"/>
  <c r="T11" i="31"/>
  <c r="T14" i="31"/>
  <c r="U17" i="31"/>
  <c r="T19" i="31"/>
  <c r="T22" i="31"/>
  <c r="U25" i="31"/>
  <c r="Q27" i="31"/>
  <c r="U27" i="31" s="1"/>
  <c r="U28" i="31"/>
  <c r="Q43" i="31"/>
  <c r="P53" i="31"/>
  <c r="T54" i="31"/>
  <c r="U57" i="31"/>
  <c r="P59" i="31"/>
  <c r="T60" i="31"/>
  <c r="U11" i="32"/>
  <c r="T13" i="32"/>
  <c r="T16" i="32"/>
  <c r="U19" i="32"/>
  <c r="T21" i="32"/>
  <c r="T24" i="32"/>
  <c r="U28" i="32"/>
  <c r="T30" i="32"/>
  <c r="T33" i="32"/>
  <c r="U36" i="32"/>
  <c r="T38" i="32"/>
  <c r="T41" i="32"/>
  <c r="P43" i="32"/>
  <c r="P42" i="32" s="1"/>
  <c r="T44" i="32"/>
  <c r="T47" i="32"/>
  <c r="U50" i="32"/>
  <c r="T52" i="32"/>
  <c r="Q53" i="32"/>
  <c r="T56" i="32"/>
  <c r="U61" i="32"/>
  <c r="P27" i="33"/>
  <c r="P8" i="33" s="1"/>
  <c r="T28" i="33"/>
  <c r="T31" i="33"/>
  <c r="U34" i="33"/>
  <c r="T36" i="33"/>
  <c r="T39" i="33"/>
  <c r="U44" i="33"/>
  <c r="U57" i="33"/>
  <c r="T57" i="33"/>
  <c r="Q9" i="34"/>
  <c r="U11" i="34"/>
  <c r="T11" i="34"/>
  <c r="T20" i="34"/>
  <c r="T24" i="34"/>
  <c r="T29" i="34"/>
  <c r="U36" i="34"/>
  <c r="T36" i="34"/>
  <c r="Q43" i="34"/>
  <c r="U46" i="34"/>
  <c r="T46" i="34"/>
  <c r="T56" i="34"/>
  <c r="T14" i="35"/>
  <c r="T18" i="35"/>
  <c r="U25" i="35"/>
  <c r="T25" i="35"/>
  <c r="Q27" i="35"/>
  <c r="U30" i="35"/>
  <c r="T30" i="35"/>
  <c r="T39" i="35"/>
  <c r="T49" i="35"/>
  <c r="T12" i="36"/>
  <c r="U19" i="36"/>
  <c r="T19" i="36"/>
  <c r="T33" i="36"/>
  <c r="U40" i="36"/>
  <c r="T40" i="36"/>
  <c r="U50" i="36"/>
  <c r="T50" i="36"/>
  <c r="Q53" i="36"/>
  <c r="Q42" i="36" s="1"/>
  <c r="T22" i="37"/>
  <c r="U34" i="37"/>
  <c r="T34" i="37"/>
  <c r="E43" i="37"/>
  <c r="U44" i="37"/>
  <c r="T44" i="37"/>
  <c r="U57" i="37"/>
  <c r="T57" i="37"/>
  <c r="Q9" i="38"/>
  <c r="U11" i="38"/>
  <c r="T11" i="38"/>
  <c r="T20" i="38"/>
  <c r="U32" i="38"/>
  <c r="T32" i="38"/>
  <c r="T41" i="38"/>
  <c r="P43" i="38"/>
  <c r="T51" i="38"/>
  <c r="U61" i="38"/>
  <c r="T61" i="38"/>
  <c r="P9" i="39"/>
  <c r="T10" i="39"/>
  <c r="U21" i="39"/>
  <c r="T21" i="39"/>
  <c r="P27" i="39"/>
  <c r="T39" i="39"/>
  <c r="T49" i="39"/>
  <c r="T12" i="40"/>
  <c r="U19" i="40"/>
  <c r="T19" i="40"/>
  <c r="T33" i="40"/>
  <c r="U40" i="40"/>
  <c r="T40" i="40"/>
  <c r="U50" i="40"/>
  <c r="T50" i="40"/>
  <c r="Q53" i="40"/>
  <c r="Q42" i="40" s="1"/>
  <c r="U17" i="41"/>
  <c r="T17" i="41"/>
  <c r="E43" i="41"/>
  <c r="U44" i="41"/>
  <c r="T44" i="41"/>
  <c r="U23" i="42"/>
  <c r="T23" i="42"/>
  <c r="U36" i="42"/>
  <c r="T36" i="42"/>
  <c r="Q43" i="42"/>
  <c r="U46" i="42"/>
  <c r="T46" i="42"/>
  <c r="U61" i="42"/>
  <c r="T61" i="42"/>
  <c r="P9" i="43"/>
  <c r="P8" i="1"/>
  <c r="P58" i="1" s="1"/>
  <c r="P62" i="1" s="1"/>
  <c r="Q42" i="2"/>
  <c r="Q42" i="4"/>
  <c r="P8" i="9"/>
  <c r="P58" i="9" s="1"/>
  <c r="P62" i="9" s="1"/>
  <c r="E42" i="9"/>
  <c r="Q43" i="10"/>
  <c r="Q42" i="10" s="1"/>
  <c r="Q42" i="12"/>
  <c r="E27" i="1"/>
  <c r="T43" i="1"/>
  <c r="Q43" i="1"/>
  <c r="Q42" i="1" s="1"/>
  <c r="U44" i="1"/>
  <c r="P9" i="2"/>
  <c r="P8" i="2" s="1"/>
  <c r="Q27" i="2"/>
  <c r="U27" i="2" s="1"/>
  <c r="U28" i="2"/>
  <c r="E43" i="2"/>
  <c r="P53" i="2"/>
  <c r="T60" i="2"/>
  <c r="E27" i="3"/>
  <c r="T43" i="3"/>
  <c r="Q43" i="3"/>
  <c r="Q42" i="3" s="1"/>
  <c r="U44" i="3"/>
  <c r="P9" i="4"/>
  <c r="P8" i="4" s="1"/>
  <c r="Q27" i="4"/>
  <c r="U27" i="4" s="1"/>
  <c r="U28" i="4"/>
  <c r="E43" i="4"/>
  <c r="P53" i="4"/>
  <c r="E27" i="5"/>
  <c r="T43" i="5"/>
  <c r="Q43" i="5"/>
  <c r="Q42" i="5" s="1"/>
  <c r="U44" i="5"/>
  <c r="P9" i="6"/>
  <c r="P8" i="6" s="1"/>
  <c r="T10" i="6"/>
  <c r="Q27" i="6"/>
  <c r="U27" i="6" s="1"/>
  <c r="U28" i="6"/>
  <c r="E43" i="6"/>
  <c r="P53" i="6"/>
  <c r="E27" i="7"/>
  <c r="T43" i="7"/>
  <c r="Q43" i="7"/>
  <c r="Q42" i="7" s="1"/>
  <c r="U44" i="7"/>
  <c r="P9" i="8"/>
  <c r="P8" i="8" s="1"/>
  <c r="T10" i="8"/>
  <c r="Q27" i="8"/>
  <c r="U27" i="8" s="1"/>
  <c r="U28" i="8"/>
  <c r="E43" i="8"/>
  <c r="P53" i="8"/>
  <c r="E27" i="9"/>
  <c r="T43" i="9"/>
  <c r="Q43" i="9"/>
  <c r="Q42" i="9" s="1"/>
  <c r="U44" i="9"/>
  <c r="P9" i="10"/>
  <c r="P8" i="10" s="1"/>
  <c r="Q27" i="10"/>
  <c r="U27" i="10" s="1"/>
  <c r="U28" i="10"/>
  <c r="E43" i="10"/>
  <c r="P53" i="10"/>
  <c r="E27" i="11"/>
  <c r="T43" i="11"/>
  <c r="Q43" i="11"/>
  <c r="Q42" i="11" s="1"/>
  <c r="U44" i="11"/>
  <c r="P9" i="12"/>
  <c r="P8" i="12" s="1"/>
  <c r="Q27" i="12"/>
  <c r="U27" i="12" s="1"/>
  <c r="U28" i="12"/>
  <c r="E43" i="12"/>
  <c r="P53" i="12"/>
  <c r="E27" i="13"/>
  <c r="T43" i="13"/>
  <c r="Q43" i="13"/>
  <c r="Q42" i="13" s="1"/>
  <c r="U44" i="13"/>
  <c r="P9" i="14"/>
  <c r="P8" i="14" s="1"/>
  <c r="Q27" i="14"/>
  <c r="U27" i="14" s="1"/>
  <c r="U28" i="14"/>
  <c r="E43" i="14"/>
  <c r="P53" i="14"/>
  <c r="E27" i="15"/>
  <c r="T43" i="15"/>
  <c r="Q43" i="15"/>
  <c r="Q42" i="15" s="1"/>
  <c r="U44" i="15"/>
  <c r="P9" i="16"/>
  <c r="P8" i="16" s="1"/>
  <c r="T10" i="16"/>
  <c r="Q27" i="16"/>
  <c r="U27" i="16" s="1"/>
  <c r="U28" i="16"/>
  <c r="E43" i="16"/>
  <c r="P53" i="16"/>
  <c r="E27" i="17"/>
  <c r="T43" i="17"/>
  <c r="Q43" i="17"/>
  <c r="Q42" i="17" s="1"/>
  <c r="U44" i="17"/>
  <c r="P9" i="18"/>
  <c r="P8" i="18" s="1"/>
  <c r="T10" i="18"/>
  <c r="Q27" i="18"/>
  <c r="U27" i="18" s="1"/>
  <c r="U28" i="18"/>
  <c r="E43" i="18"/>
  <c r="P53" i="18"/>
  <c r="E27" i="19"/>
  <c r="T43" i="19"/>
  <c r="Q43" i="19"/>
  <c r="Q42" i="19" s="1"/>
  <c r="U44" i="19"/>
  <c r="P9" i="20"/>
  <c r="P8" i="20" s="1"/>
  <c r="T10" i="20"/>
  <c r="Q27" i="20"/>
  <c r="U27" i="20" s="1"/>
  <c r="U28" i="20"/>
  <c r="E43" i="20"/>
  <c r="P53" i="20"/>
  <c r="E27" i="21"/>
  <c r="T43" i="21"/>
  <c r="Q43" i="21"/>
  <c r="Q42" i="21" s="1"/>
  <c r="U44" i="21"/>
  <c r="P9" i="22"/>
  <c r="P8" i="22" s="1"/>
  <c r="T10" i="22"/>
  <c r="Q27" i="22"/>
  <c r="U27" i="22" s="1"/>
  <c r="U28" i="22"/>
  <c r="E43" i="22"/>
  <c r="P53" i="22"/>
  <c r="E27" i="23"/>
  <c r="T43" i="23"/>
  <c r="Q43" i="23"/>
  <c r="Q42" i="23" s="1"/>
  <c r="U44" i="23"/>
  <c r="P9" i="24"/>
  <c r="P8" i="24" s="1"/>
  <c r="Q27" i="24"/>
  <c r="U27" i="24" s="1"/>
  <c r="U28" i="24"/>
  <c r="E43" i="24"/>
  <c r="P53" i="24"/>
  <c r="E27" i="25"/>
  <c r="T43" i="25"/>
  <c r="Q43" i="25"/>
  <c r="Q42" i="25" s="1"/>
  <c r="U44" i="25"/>
  <c r="P9" i="26"/>
  <c r="P8" i="26" s="1"/>
  <c r="Q27" i="26"/>
  <c r="U27" i="26" s="1"/>
  <c r="U28" i="26"/>
  <c r="E43" i="26"/>
  <c r="P53" i="26"/>
  <c r="E27" i="27"/>
  <c r="T43" i="27"/>
  <c r="Q43" i="27"/>
  <c r="Q42" i="27" s="1"/>
  <c r="U44" i="27"/>
  <c r="P9" i="28"/>
  <c r="P8" i="28" s="1"/>
  <c r="T10" i="28"/>
  <c r="Q27" i="28"/>
  <c r="U27" i="28" s="1"/>
  <c r="U28" i="28"/>
  <c r="E43" i="28"/>
  <c r="P53" i="28"/>
  <c r="E27" i="29"/>
  <c r="T43" i="29"/>
  <c r="Q43" i="29"/>
  <c r="Q42" i="29" s="1"/>
  <c r="U44" i="29"/>
  <c r="P9" i="30"/>
  <c r="T10" i="30"/>
  <c r="T43" i="30"/>
  <c r="E9" i="31"/>
  <c r="U10" i="31"/>
  <c r="T27" i="31"/>
  <c r="P9" i="32"/>
  <c r="Q27" i="32"/>
  <c r="Q43" i="32"/>
  <c r="Q42" i="32" s="1"/>
  <c r="U44" i="32"/>
  <c r="Q27" i="33"/>
  <c r="U27" i="33" s="1"/>
  <c r="U28" i="33"/>
  <c r="Q43" i="33"/>
  <c r="U48" i="33"/>
  <c r="T48" i="33"/>
  <c r="E53" i="33"/>
  <c r="U54" i="33"/>
  <c r="E59" i="33"/>
  <c r="U60" i="33"/>
  <c r="U15" i="34"/>
  <c r="T15" i="34"/>
  <c r="U40" i="34"/>
  <c r="T40" i="34"/>
  <c r="U50" i="34"/>
  <c r="T50" i="34"/>
  <c r="Q53" i="34"/>
  <c r="U34" i="35"/>
  <c r="T34" i="35"/>
  <c r="E43" i="35"/>
  <c r="U44" i="35"/>
  <c r="T44" i="35"/>
  <c r="U57" i="35"/>
  <c r="T57" i="35"/>
  <c r="Q9" i="36"/>
  <c r="U23" i="36"/>
  <c r="T23" i="36"/>
  <c r="E27" i="36"/>
  <c r="U28" i="36"/>
  <c r="T28" i="36"/>
  <c r="U55" i="36"/>
  <c r="T55" i="36"/>
  <c r="E9" i="37"/>
  <c r="U10" i="37"/>
  <c r="U13" i="37"/>
  <c r="T13" i="37"/>
  <c r="U17" i="37"/>
  <c r="T17" i="37"/>
  <c r="U38" i="37"/>
  <c r="T38" i="37"/>
  <c r="U48" i="37"/>
  <c r="T48" i="37"/>
  <c r="E53" i="37"/>
  <c r="U54" i="37"/>
  <c r="E59" i="37"/>
  <c r="U60" i="37"/>
  <c r="U15" i="38"/>
  <c r="T15" i="38"/>
  <c r="U36" i="38"/>
  <c r="T36" i="38"/>
  <c r="Q43" i="38"/>
  <c r="Q42" i="38" s="1"/>
  <c r="U46" i="38"/>
  <c r="T46" i="38"/>
  <c r="U25" i="39"/>
  <c r="T25" i="39"/>
  <c r="Q27" i="39"/>
  <c r="U30" i="39"/>
  <c r="T30" i="39"/>
  <c r="U34" i="39"/>
  <c r="T34" i="39"/>
  <c r="E43" i="39"/>
  <c r="U44" i="39"/>
  <c r="T44" i="39"/>
  <c r="U57" i="39"/>
  <c r="T57" i="39"/>
  <c r="Q9" i="40"/>
  <c r="U23" i="40"/>
  <c r="T23" i="40"/>
  <c r="E27" i="40"/>
  <c r="U28" i="40"/>
  <c r="T28" i="40"/>
  <c r="U55" i="40"/>
  <c r="T55" i="40"/>
  <c r="E9" i="41"/>
  <c r="U13" i="41"/>
  <c r="T13" i="41"/>
  <c r="U21" i="41"/>
  <c r="T21" i="41"/>
  <c r="U48" i="41"/>
  <c r="T48" i="41"/>
  <c r="U11" i="42"/>
  <c r="T11" i="42"/>
  <c r="U40" i="42"/>
  <c r="T40" i="42"/>
  <c r="U50" i="42"/>
  <c r="T50" i="42"/>
  <c r="U55" i="42"/>
  <c r="T55" i="42"/>
  <c r="U44" i="48"/>
  <c r="T10" i="49"/>
  <c r="U44" i="50"/>
  <c r="T10" i="51"/>
  <c r="U44" i="52"/>
  <c r="T10" i="53"/>
  <c r="U44" i="54"/>
  <c r="T10" i="55"/>
  <c r="T10" i="57"/>
  <c r="T10" i="59"/>
  <c r="T10" i="61"/>
  <c r="T10" i="63"/>
  <c r="T10" i="65"/>
  <c r="T10" i="67"/>
  <c r="T10" i="69"/>
  <c r="T10" i="71"/>
  <c r="T10" i="73"/>
  <c r="T10" i="75"/>
  <c r="T10" i="77"/>
  <c r="T60" i="79"/>
  <c r="T10" i="81"/>
  <c r="T10" i="83"/>
  <c r="U44" i="84"/>
  <c r="T10" i="85"/>
  <c r="U44" i="86"/>
  <c r="T10" i="87"/>
  <c r="T10" i="89"/>
  <c r="U44" i="90"/>
  <c r="T10" i="91"/>
  <c r="U44" i="92"/>
  <c r="T10" i="93"/>
  <c r="U44" i="94"/>
  <c r="T10" i="95"/>
  <c r="T10" i="97"/>
  <c r="U44" i="98"/>
  <c r="T10" i="99"/>
  <c r="U44" i="100"/>
  <c r="T10" i="101"/>
  <c r="T10" i="103"/>
  <c r="U44" i="104"/>
  <c r="T60" i="105"/>
  <c r="T10" i="107"/>
  <c r="T10" i="111"/>
  <c r="T10" i="113"/>
  <c r="E27" i="113"/>
  <c r="U28" i="113"/>
  <c r="E59" i="113"/>
  <c r="T60" i="113"/>
  <c r="E9" i="115"/>
  <c r="T10" i="115"/>
  <c r="U10" i="116"/>
  <c r="E53" i="117"/>
  <c r="T54" i="117"/>
  <c r="T10" i="118"/>
  <c r="T29" i="119"/>
  <c r="U46" i="119"/>
  <c r="T46" i="119"/>
  <c r="T18" i="120"/>
  <c r="U18" i="120"/>
  <c r="T39" i="120"/>
  <c r="U39" i="120"/>
  <c r="T49" i="120"/>
  <c r="U49" i="120"/>
  <c r="E59" i="120"/>
  <c r="T60" i="120"/>
  <c r="U60" i="120"/>
  <c r="T12" i="121"/>
  <c r="U12" i="121"/>
  <c r="T24" i="121"/>
  <c r="U24" i="121"/>
  <c r="T33" i="121"/>
  <c r="U33" i="121"/>
  <c r="P27" i="30"/>
  <c r="E53" i="30"/>
  <c r="E42" i="30" s="1"/>
  <c r="E59" i="30"/>
  <c r="Q9" i="31"/>
  <c r="Q8" i="31" s="1"/>
  <c r="P43" i="31"/>
  <c r="P42" i="31" s="1"/>
  <c r="Q53" i="31"/>
  <c r="Q59" i="31"/>
  <c r="E9" i="32"/>
  <c r="P27" i="32"/>
  <c r="E53" i="32"/>
  <c r="E59" i="32"/>
  <c r="Q9" i="33"/>
  <c r="Q8" i="33" s="1"/>
  <c r="P43" i="33"/>
  <c r="P42" i="33" s="1"/>
  <c r="Q53" i="33"/>
  <c r="Q59" i="33"/>
  <c r="E9" i="34"/>
  <c r="P27" i="34"/>
  <c r="E53" i="34"/>
  <c r="E59" i="34"/>
  <c r="Q9" i="35"/>
  <c r="Q8" i="35" s="1"/>
  <c r="P43" i="35"/>
  <c r="P42" i="35" s="1"/>
  <c r="P58" i="35" s="1"/>
  <c r="P6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59" i="38"/>
  <c r="Q9" i="39"/>
  <c r="Q8" i="39" s="1"/>
  <c r="P43" i="39"/>
  <c r="P42" i="39" s="1"/>
  <c r="Q53" i="39"/>
  <c r="Q59" i="39"/>
  <c r="E9" i="40"/>
  <c r="P27" i="40"/>
  <c r="E53" i="40"/>
  <c r="E59" i="40"/>
  <c r="Q9" i="41"/>
  <c r="Q8" i="41" s="1"/>
  <c r="U10" i="41"/>
  <c r="P43" i="41"/>
  <c r="P42" i="41" s="1"/>
  <c r="Q53" i="41"/>
  <c r="T59" i="41"/>
  <c r="Q59" i="41"/>
  <c r="U60" i="41"/>
  <c r="E9" i="42"/>
  <c r="P27" i="42"/>
  <c r="E53" i="42"/>
  <c r="E59" i="42"/>
  <c r="Q9" i="43"/>
  <c r="Q8" i="43" s="1"/>
  <c r="T17" i="43"/>
  <c r="T21" i="43"/>
  <c r="T25" i="43"/>
  <c r="T30" i="43"/>
  <c r="T34" i="43"/>
  <c r="T38" i="43"/>
  <c r="P43" i="43"/>
  <c r="P42" i="43" s="1"/>
  <c r="T44" i="43"/>
  <c r="T48" i="43"/>
  <c r="T52" i="43"/>
  <c r="Q53" i="43"/>
  <c r="T57" i="43"/>
  <c r="T59" i="43"/>
  <c r="Q59" i="43"/>
  <c r="U60" i="43"/>
  <c r="E9" i="44"/>
  <c r="T11" i="44"/>
  <c r="T15" i="44"/>
  <c r="T19" i="44"/>
  <c r="T23" i="44"/>
  <c r="P27" i="44"/>
  <c r="T28" i="44"/>
  <c r="T32" i="44"/>
  <c r="T36" i="44"/>
  <c r="T40" i="44"/>
  <c r="T46" i="44"/>
  <c r="T50" i="44"/>
  <c r="E53" i="44"/>
  <c r="T55" i="44"/>
  <c r="E59" i="44"/>
  <c r="T61" i="44"/>
  <c r="Q9" i="45"/>
  <c r="Q8" i="45" s="1"/>
  <c r="T13" i="45"/>
  <c r="T17" i="45"/>
  <c r="T21" i="45"/>
  <c r="T25" i="45"/>
  <c r="T30" i="45"/>
  <c r="T34" i="45"/>
  <c r="T38" i="45"/>
  <c r="P43" i="45"/>
  <c r="P42" i="45" s="1"/>
  <c r="T44" i="45"/>
  <c r="T48" i="45"/>
  <c r="T52" i="45"/>
  <c r="Q53" i="45"/>
  <c r="T57" i="45"/>
  <c r="T59" i="45"/>
  <c r="Q59" i="45"/>
  <c r="U60" i="45"/>
  <c r="E9" i="46"/>
  <c r="T11" i="46"/>
  <c r="T15" i="46"/>
  <c r="T19" i="46"/>
  <c r="T23" i="46"/>
  <c r="P27" i="46"/>
  <c r="T28" i="46"/>
  <c r="T32" i="46"/>
  <c r="T36" i="46"/>
  <c r="T40" i="46"/>
  <c r="T46" i="46"/>
  <c r="T50" i="46"/>
  <c r="E53" i="46"/>
  <c r="T55" i="46"/>
  <c r="E59" i="46"/>
  <c r="T61" i="46"/>
  <c r="Q9" i="47"/>
  <c r="Q8" i="47" s="1"/>
  <c r="T13" i="47"/>
  <c r="T17" i="47"/>
  <c r="T21" i="47"/>
  <c r="T25" i="47"/>
  <c r="T30" i="47"/>
  <c r="T34" i="47"/>
  <c r="T38" i="47"/>
  <c r="P43" i="47"/>
  <c r="P42" i="47" s="1"/>
  <c r="T44" i="47"/>
  <c r="T48" i="47"/>
  <c r="T52" i="47"/>
  <c r="Q53" i="47"/>
  <c r="T57" i="47"/>
  <c r="T59" i="47"/>
  <c r="Q59" i="47"/>
  <c r="U60" i="47"/>
  <c r="E9" i="48"/>
  <c r="T11" i="48"/>
  <c r="T15" i="48"/>
  <c r="T19" i="48"/>
  <c r="T23" i="48"/>
  <c r="P27" i="48"/>
  <c r="T28" i="48"/>
  <c r="T32" i="48"/>
  <c r="T36" i="48"/>
  <c r="T40" i="48"/>
  <c r="T46" i="48"/>
  <c r="T50" i="48"/>
  <c r="E53" i="48"/>
  <c r="T55" i="48"/>
  <c r="E59" i="48"/>
  <c r="T61" i="48"/>
  <c r="Q9" i="49"/>
  <c r="Q8" i="49" s="1"/>
  <c r="T13" i="49"/>
  <c r="T17" i="49"/>
  <c r="T21" i="49"/>
  <c r="T25" i="49"/>
  <c r="T30" i="49"/>
  <c r="T34" i="49"/>
  <c r="T38" i="49"/>
  <c r="P43" i="49"/>
  <c r="P42" i="49" s="1"/>
  <c r="T44" i="49"/>
  <c r="T48" i="49"/>
  <c r="T52" i="49"/>
  <c r="Q53" i="49"/>
  <c r="T57" i="49"/>
  <c r="T59" i="49"/>
  <c r="Q59" i="49"/>
  <c r="U60" i="49"/>
  <c r="E9" i="50"/>
  <c r="T11" i="50"/>
  <c r="T15" i="50"/>
  <c r="T19" i="50"/>
  <c r="T23" i="50"/>
  <c r="P27" i="50"/>
  <c r="T28" i="50"/>
  <c r="T32" i="50"/>
  <c r="T36" i="50"/>
  <c r="T40" i="50"/>
  <c r="T46" i="50"/>
  <c r="T50" i="50"/>
  <c r="E53" i="50"/>
  <c r="T55" i="50"/>
  <c r="E59" i="50"/>
  <c r="T61" i="50"/>
  <c r="Q9" i="51"/>
  <c r="Q8" i="51" s="1"/>
  <c r="T13" i="51"/>
  <c r="T17" i="51"/>
  <c r="T21" i="51"/>
  <c r="T25" i="51"/>
  <c r="T30" i="51"/>
  <c r="T34" i="51"/>
  <c r="T38" i="51"/>
  <c r="P43" i="51"/>
  <c r="P42" i="51" s="1"/>
  <c r="T44" i="51"/>
  <c r="T48" i="51"/>
  <c r="T52" i="51"/>
  <c r="Q53" i="51"/>
  <c r="T57" i="51"/>
  <c r="T59" i="51"/>
  <c r="Q59" i="51"/>
  <c r="U60" i="51"/>
  <c r="E9" i="52"/>
  <c r="T11" i="52"/>
  <c r="T15" i="52"/>
  <c r="T19" i="52"/>
  <c r="T23" i="52"/>
  <c r="P27" i="52"/>
  <c r="T28" i="52"/>
  <c r="T32" i="52"/>
  <c r="T36" i="52"/>
  <c r="T40" i="52"/>
  <c r="T46" i="52"/>
  <c r="T50" i="52"/>
  <c r="E53" i="52"/>
  <c r="T55" i="52"/>
  <c r="E59" i="52"/>
  <c r="T61" i="52"/>
  <c r="Q9" i="53"/>
  <c r="Q8" i="53" s="1"/>
  <c r="T13" i="53"/>
  <c r="T17" i="53"/>
  <c r="T21" i="53"/>
  <c r="T25" i="53"/>
  <c r="T30" i="53"/>
  <c r="T34" i="53"/>
  <c r="T38" i="53"/>
  <c r="P43" i="53"/>
  <c r="P42" i="53" s="1"/>
  <c r="T44" i="53"/>
  <c r="T48" i="53"/>
  <c r="T52" i="53"/>
  <c r="Q53" i="53"/>
  <c r="T57" i="53"/>
  <c r="T59" i="53"/>
  <c r="Q59" i="53"/>
  <c r="U60" i="53"/>
  <c r="E9" i="54"/>
  <c r="T11" i="54"/>
  <c r="T15" i="54"/>
  <c r="T19" i="54"/>
  <c r="T23" i="54"/>
  <c r="P27" i="54"/>
  <c r="T28" i="54"/>
  <c r="T32" i="54"/>
  <c r="T36" i="54"/>
  <c r="T40" i="54"/>
  <c r="T46" i="54"/>
  <c r="T50" i="54"/>
  <c r="E53" i="54"/>
  <c r="T55" i="54"/>
  <c r="E59" i="54"/>
  <c r="T61" i="54"/>
  <c r="Q9" i="55"/>
  <c r="Q8" i="55" s="1"/>
  <c r="T13" i="55"/>
  <c r="T17" i="55"/>
  <c r="T21" i="55"/>
  <c r="T25" i="55"/>
  <c r="T30" i="55"/>
  <c r="T34" i="55"/>
  <c r="T38" i="55"/>
  <c r="P43" i="55"/>
  <c r="P42" i="55" s="1"/>
  <c r="T44" i="55"/>
  <c r="T48" i="55"/>
  <c r="T52" i="55"/>
  <c r="Q53" i="55"/>
  <c r="T57" i="55"/>
  <c r="T59" i="55"/>
  <c r="Q59" i="55"/>
  <c r="U60" i="55"/>
  <c r="E9" i="56"/>
  <c r="T11" i="56"/>
  <c r="T15" i="56"/>
  <c r="T19" i="56"/>
  <c r="T23" i="56"/>
  <c r="P27" i="56"/>
  <c r="T28" i="56"/>
  <c r="T32" i="56"/>
  <c r="T36" i="56"/>
  <c r="T40" i="56"/>
  <c r="T46" i="56"/>
  <c r="T50" i="56"/>
  <c r="E53" i="56"/>
  <c r="T55" i="56"/>
  <c r="E59" i="56"/>
  <c r="T61" i="56"/>
  <c r="Q9" i="57"/>
  <c r="Q8" i="57" s="1"/>
  <c r="T13" i="57"/>
  <c r="T17" i="57"/>
  <c r="T21" i="57"/>
  <c r="T25" i="57"/>
  <c r="T30" i="57"/>
  <c r="T34" i="57"/>
  <c r="T38" i="57"/>
  <c r="P43" i="57"/>
  <c r="P42" i="57" s="1"/>
  <c r="T44" i="57"/>
  <c r="T48" i="57"/>
  <c r="T52" i="57"/>
  <c r="Q53" i="57"/>
  <c r="T57" i="57"/>
  <c r="T59" i="57"/>
  <c r="Q59" i="57"/>
  <c r="U60" i="57"/>
  <c r="E9" i="58"/>
  <c r="T11" i="58"/>
  <c r="T15" i="58"/>
  <c r="T19" i="58"/>
  <c r="T23" i="58"/>
  <c r="P27" i="58"/>
  <c r="T28" i="58"/>
  <c r="T32" i="58"/>
  <c r="T36" i="58"/>
  <c r="T40" i="58"/>
  <c r="T46" i="58"/>
  <c r="T50" i="58"/>
  <c r="E53" i="58"/>
  <c r="T55" i="58"/>
  <c r="E59" i="58"/>
  <c r="T61" i="58"/>
  <c r="Q9" i="59"/>
  <c r="Q8" i="59" s="1"/>
  <c r="T13" i="59"/>
  <c r="T17" i="59"/>
  <c r="T21" i="59"/>
  <c r="T25" i="59"/>
  <c r="T30" i="59"/>
  <c r="T34" i="59"/>
  <c r="T38" i="59"/>
  <c r="P43" i="59"/>
  <c r="P42" i="59" s="1"/>
  <c r="T44" i="59"/>
  <c r="T48" i="59"/>
  <c r="T52" i="59"/>
  <c r="Q53" i="59"/>
  <c r="T57" i="59"/>
  <c r="T59" i="59"/>
  <c r="Q59" i="59"/>
  <c r="U60" i="59"/>
  <c r="E9" i="60"/>
  <c r="T11" i="60"/>
  <c r="T15" i="60"/>
  <c r="T19" i="60"/>
  <c r="T23" i="60"/>
  <c r="P27" i="60"/>
  <c r="T28" i="60"/>
  <c r="T32" i="60"/>
  <c r="T36" i="60"/>
  <c r="T40" i="60"/>
  <c r="T46" i="60"/>
  <c r="T50" i="60"/>
  <c r="E53" i="60"/>
  <c r="T55" i="60"/>
  <c r="E59" i="60"/>
  <c r="T61" i="60"/>
  <c r="Q9" i="61"/>
  <c r="Q8" i="61" s="1"/>
  <c r="T13" i="61"/>
  <c r="T17" i="61"/>
  <c r="T21" i="61"/>
  <c r="T25" i="61"/>
  <c r="T30" i="61"/>
  <c r="T34" i="61"/>
  <c r="T38" i="61"/>
  <c r="P43" i="61"/>
  <c r="P42" i="61" s="1"/>
  <c r="T44" i="61"/>
  <c r="T48" i="61"/>
  <c r="T52" i="61"/>
  <c r="Q53" i="61"/>
  <c r="T57" i="61"/>
  <c r="T59" i="61"/>
  <c r="Q59" i="61"/>
  <c r="U60" i="61"/>
  <c r="E9" i="62"/>
  <c r="T11" i="62"/>
  <c r="T15" i="62"/>
  <c r="T19" i="62"/>
  <c r="T23" i="62"/>
  <c r="P27" i="62"/>
  <c r="T28" i="62"/>
  <c r="T32" i="62"/>
  <c r="T36" i="62"/>
  <c r="T40" i="62"/>
  <c r="T46" i="62"/>
  <c r="T50" i="62"/>
  <c r="E53" i="62"/>
  <c r="T55" i="62"/>
  <c r="E59" i="62"/>
  <c r="T61" i="62"/>
  <c r="Q9" i="63"/>
  <c r="Q8" i="63" s="1"/>
  <c r="T13" i="63"/>
  <c r="T17" i="63"/>
  <c r="T21" i="63"/>
  <c r="T25" i="63"/>
  <c r="T30" i="63"/>
  <c r="T34" i="63"/>
  <c r="T38" i="63"/>
  <c r="P43" i="63"/>
  <c r="P42" i="63" s="1"/>
  <c r="T44" i="63"/>
  <c r="T48" i="63"/>
  <c r="T52" i="63"/>
  <c r="Q53" i="63"/>
  <c r="T57" i="63"/>
  <c r="T59" i="63"/>
  <c r="Q59" i="63"/>
  <c r="U60" i="63"/>
  <c r="E9" i="64"/>
  <c r="T11" i="64"/>
  <c r="T15" i="64"/>
  <c r="T19" i="64"/>
  <c r="T23" i="64"/>
  <c r="P27" i="64"/>
  <c r="T28" i="64"/>
  <c r="T32" i="64"/>
  <c r="T36" i="64"/>
  <c r="T40" i="64"/>
  <c r="T46" i="64"/>
  <c r="T50" i="64"/>
  <c r="E53" i="64"/>
  <c r="T55" i="64"/>
  <c r="E59" i="64"/>
  <c r="T61" i="64"/>
  <c r="Q9" i="65"/>
  <c r="Q8" i="65" s="1"/>
  <c r="T13" i="65"/>
  <c r="T17" i="65"/>
  <c r="T21" i="65"/>
  <c r="T25" i="65"/>
  <c r="T30" i="65"/>
  <c r="T34" i="65"/>
  <c r="T38" i="65"/>
  <c r="P43" i="65"/>
  <c r="P42" i="65" s="1"/>
  <c r="T44" i="65"/>
  <c r="T48" i="65"/>
  <c r="T52" i="65"/>
  <c r="Q53" i="65"/>
  <c r="T57" i="65"/>
  <c r="T59" i="65"/>
  <c r="Q59" i="65"/>
  <c r="U60" i="65"/>
  <c r="E9" i="66"/>
  <c r="T11" i="66"/>
  <c r="T15" i="66"/>
  <c r="T19" i="66"/>
  <c r="T23" i="66"/>
  <c r="P27" i="66"/>
  <c r="T28" i="66"/>
  <c r="T32" i="66"/>
  <c r="T36" i="66"/>
  <c r="T40" i="66"/>
  <c r="T46" i="66"/>
  <c r="T50" i="66"/>
  <c r="E53" i="66"/>
  <c r="T55" i="66"/>
  <c r="E59" i="66"/>
  <c r="T61" i="66"/>
  <c r="Q9" i="67"/>
  <c r="Q8" i="67" s="1"/>
  <c r="T13" i="67"/>
  <c r="T17" i="67"/>
  <c r="T21" i="67"/>
  <c r="T25" i="67"/>
  <c r="T30" i="67"/>
  <c r="T34" i="67"/>
  <c r="T38" i="67"/>
  <c r="P43" i="67"/>
  <c r="P42" i="67" s="1"/>
  <c r="T44" i="67"/>
  <c r="T48" i="67"/>
  <c r="T52" i="67"/>
  <c r="Q53" i="67"/>
  <c r="T57" i="67"/>
  <c r="T59" i="67"/>
  <c r="Q59" i="67"/>
  <c r="U60" i="67"/>
  <c r="E9" i="68"/>
  <c r="T11" i="68"/>
  <c r="T15" i="68"/>
  <c r="T19" i="68"/>
  <c r="T23" i="68"/>
  <c r="P27" i="68"/>
  <c r="T28" i="68"/>
  <c r="T32" i="68"/>
  <c r="T36" i="68"/>
  <c r="T40" i="68"/>
  <c r="T46" i="68"/>
  <c r="T50" i="68"/>
  <c r="E53" i="68"/>
  <c r="T55" i="68"/>
  <c r="E59" i="68"/>
  <c r="T61" i="68"/>
  <c r="Q9" i="69"/>
  <c r="Q8" i="69" s="1"/>
  <c r="T13" i="69"/>
  <c r="T17" i="69"/>
  <c r="T21" i="69"/>
  <c r="T25" i="69"/>
  <c r="T30" i="69"/>
  <c r="T34" i="69"/>
  <c r="T38" i="69"/>
  <c r="P43" i="69"/>
  <c r="P42" i="69" s="1"/>
  <c r="T44" i="69"/>
  <c r="T48" i="69"/>
  <c r="T52" i="69"/>
  <c r="Q53" i="69"/>
  <c r="T57" i="69"/>
  <c r="T59" i="69"/>
  <c r="Q59" i="69"/>
  <c r="U60" i="69"/>
  <c r="E9" i="70"/>
  <c r="T11" i="70"/>
  <c r="T15" i="70"/>
  <c r="T19" i="70"/>
  <c r="T23" i="70"/>
  <c r="P27" i="70"/>
  <c r="T28" i="70"/>
  <c r="T32" i="70"/>
  <c r="T36" i="70"/>
  <c r="T40" i="70"/>
  <c r="T46" i="70"/>
  <c r="T50" i="70"/>
  <c r="E53" i="70"/>
  <c r="T55" i="70"/>
  <c r="E59" i="70"/>
  <c r="T61" i="70"/>
  <c r="Q9" i="71"/>
  <c r="Q8" i="71" s="1"/>
  <c r="T13" i="71"/>
  <c r="T17" i="71"/>
  <c r="T21" i="71"/>
  <c r="T25" i="71"/>
  <c r="T30" i="71"/>
  <c r="T34" i="71"/>
  <c r="T38" i="71"/>
  <c r="P43" i="71"/>
  <c r="P42" i="71" s="1"/>
  <c r="T44" i="71"/>
  <c r="T48" i="71"/>
  <c r="T52" i="71"/>
  <c r="Q53" i="71"/>
  <c r="T57" i="71"/>
  <c r="T59" i="71"/>
  <c r="Q59" i="71"/>
  <c r="U60" i="71"/>
  <c r="E9" i="72"/>
  <c r="T11" i="72"/>
  <c r="T15" i="72"/>
  <c r="T19" i="72"/>
  <c r="T23" i="72"/>
  <c r="P27" i="72"/>
  <c r="T28" i="72"/>
  <c r="T32" i="72"/>
  <c r="T36" i="72"/>
  <c r="T40" i="72"/>
  <c r="T46" i="72"/>
  <c r="T50" i="72"/>
  <c r="E53" i="72"/>
  <c r="T55" i="72"/>
  <c r="E59" i="72"/>
  <c r="T61" i="72"/>
  <c r="Q9" i="73"/>
  <c r="Q8" i="73" s="1"/>
  <c r="T13" i="73"/>
  <c r="T17" i="73"/>
  <c r="T21" i="73"/>
  <c r="T25" i="73"/>
  <c r="T30" i="73"/>
  <c r="T34" i="73"/>
  <c r="T38" i="73"/>
  <c r="P43" i="73"/>
  <c r="P42" i="73" s="1"/>
  <c r="T44" i="73"/>
  <c r="T48" i="73"/>
  <c r="T52" i="73"/>
  <c r="Q53" i="73"/>
  <c r="T57" i="73"/>
  <c r="T59" i="73"/>
  <c r="Q59" i="73"/>
  <c r="U60" i="73"/>
  <c r="E9" i="74"/>
  <c r="T11" i="74"/>
  <c r="T15" i="74"/>
  <c r="T19" i="74"/>
  <c r="T23" i="74"/>
  <c r="P27" i="74"/>
  <c r="T28" i="74"/>
  <c r="T32" i="74"/>
  <c r="T36" i="74"/>
  <c r="T40" i="74"/>
  <c r="T46" i="74"/>
  <c r="T50" i="74"/>
  <c r="E53" i="74"/>
  <c r="T55" i="74"/>
  <c r="E59" i="74"/>
  <c r="T61" i="74"/>
  <c r="Q9" i="75"/>
  <c r="Q8" i="75" s="1"/>
  <c r="T13" i="75"/>
  <c r="T17" i="75"/>
  <c r="T21" i="75"/>
  <c r="T25" i="75"/>
  <c r="T30" i="75"/>
  <c r="T34" i="75"/>
  <c r="T38" i="75"/>
  <c r="P43" i="75"/>
  <c r="P42" i="75" s="1"/>
  <c r="T44" i="75"/>
  <c r="T48" i="75"/>
  <c r="T52" i="75"/>
  <c r="Q53" i="75"/>
  <c r="T57" i="75"/>
  <c r="T59" i="75"/>
  <c r="Q59" i="75"/>
  <c r="U60" i="75"/>
  <c r="E9" i="76"/>
  <c r="T11" i="76"/>
  <c r="T15" i="76"/>
  <c r="T19" i="76"/>
  <c r="T23" i="76"/>
  <c r="P27" i="76"/>
  <c r="T28" i="76"/>
  <c r="T32" i="76"/>
  <c r="T36" i="76"/>
  <c r="T40" i="76"/>
  <c r="T46" i="76"/>
  <c r="T50" i="76"/>
  <c r="E53" i="76"/>
  <c r="T55" i="76"/>
  <c r="E59" i="76"/>
  <c r="T61" i="76"/>
  <c r="Q9" i="77"/>
  <c r="Q8" i="77" s="1"/>
  <c r="T13" i="77"/>
  <c r="T17" i="77"/>
  <c r="T21" i="77"/>
  <c r="T25" i="77"/>
  <c r="T30" i="77"/>
  <c r="T34" i="77"/>
  <c r="T38" i="77"/>
  <c r="P43" i="77"/>
  <c r="P42" i="77" s="1"/>
  <c r="T44" i="77"/>
  <c r="T48" i="77"/>
  <c r="T52" i="77"/>
  <c r="Q53" i="77"/>
  <c r="T57" i="77"/>
  <c r="T59" i="77"/>
  <c r="Q59" i="77"/>
  <c r="U60" i="77"/>
  <c r="E9" i="78"/>
  <c r="T11" i="78"/>
  <c r="T15" i="78"/>
  <c r="T19" i="78"/>
  <c r="T23" i="78"/>
  <c r="P27" i="78"/>
  <c r="T28" i="78"/>
  <c r="T32" i="78"/>
  <c r="T36" i="78"/>
  <c r="T40" i="78"/>
  <c r="T46" i="78"/>
  <c r="T50" i="78"/>
  <c r="E53" i="78"/>
  <c r="T55" i="78"/>
  <c r="E59" i="78"/>
  <c r="T61" i="78"/>
  <c r="Q9" i="79"/>
  <c r="Q8" i="79" s="1"/>
  <c r="T13" i="79"/>
  <c r="T17" i="79"/>
  <c r="T21" i="79"/>
  <c r="T25" i="79"/>
  <c r="T30" i="79"/>
  <c r="T34" i="79"/>
  <c r="T38" i="79"/>
  <c r="P43" i="79"/>
  <c r="P42" i="79" s="1"/>
  <c r="T44" i="79"/>
  <c r="T48" i="79"/>
  <c r="T52" i="79"/>
  <c r="Q53" i="79"/>
  <c r="T57" i="79"/>
  <c r="T59" i="79"/>
  <c r="Q59" i="79"/>
  <c r="U59" i="79" s="1"/>
  <c r="U60" i="79"/>
  <c r="E9" i="80"/>
  <c r="T11" i="80"/>
  <c r="T15" i="80"/>
  <c r="T19" i="80"/>
  <c r="T23" i="80"/>
  <c r="P27" i="80"/>
  <c r="T28" i="80"/>
  <c r="T32" i="80"/>
  <c r="T36" i="80"/>
  <c r="T40" i="80"/>
  <c r="T46" i="80"/>
  <c r="T50" i="80"/>
  <c r="E53" i="80"/>
  <c r="T55" i="80"/>
  <c r="E59" i="80"/>
  <c r="T61" i="80"/>
  <c r="Q9" i="81"/>
  <c r="Q8" i="81" s="1"/>
  <c r="T13" i="81"/>
  <c r="T17" i="81"/>
  <c r="T21" i="81"/>
  <c r="T25" i="81"/>
  <c r="T30" i="81"/>
  <c r="T34" i="81"/>
  <c r="T38" i="81"/>
  <c r="P43" i="81"/>
  <c r="P42" i="81" s="1"/>
  <c r="T44" i="81"/>
  <c r="T48" i="81"/>
  <c r="T52" i="81"/>
  <c r="Q53" i="81"/>
  <c r="T57" i="81"/>
  <c r="T59" i="81"/>
  <c r="Q59" i="81"/>
  <c r="U60" i="81"/>
  <c r="E9" i="82"/>
  <c r="T11" i="82"/>
  <c r="T15" i="82"/>
  <c r="T19" i="82"/>
  <c r="T23" i="82"/>
  <c r="P27" i="82"/>
  <c r="T28" i="82"/>
  <c r="T32" i="82"/>
  <c r="T36" i="82"/>
  <c r="T40" i="82"/>
  <c r="T46" i="82"/>
  <c r="T50" i="82"/>
  <c r="E53" i="82"/>
  <c r="T55" i="82"/>
  <c r="E59" i="82"/>
  <c r="T61" i="82"/>
  <c r="Q9" i="83"/>
  <c r="Q8" i="83" s="1"/>
  <c r="T13" i="83"/>
  <c r="T17" i="83"/>
  <c r="T21" i="83"/>
  <c r="T25" i="83"/>
  <c r="T30" i="83"/>
  <c r="T34" i="83"/>
  <c r="T38" i="83"/>
  <c r="P43" i="83"/>
  <c r="P42" i="83" s="1"/>
  <c r="T44" i="83"/>
  <c r="T48" i="83"/>
  <c r="T52" i="83"/>
  <c r="Q53" i="83"/>
  <c r="T57" i="83"/>
  <c r="T59" i="83"/>
  <c r="Q59" i="83"/>
  <c r="U60" i="83"/>
  <c r="E9" i="84"/>
  <c r="T11" i="84"/>
  <c r="T15" i="84"/>
  <c r="T19" i="84"/>
  <c r="T23" i="84"/>
  <c r="P27" i="84"/>
  <c r="T28" i="84"/>
  <c r="T32" i="84"/>
  <c r="T36" i="84"/>
  <c r="T40" i="84"/>
  <c r="T46" i="84"/>
  <c r="T50" i="84"/>
  <c r="E53" i="84"/>
  <c r="T55" i="84"/>
  <c r="E59" i="84"/>
  <c r="T61" i="84"/>
  <c r="Q9" i="85"/>
  <c r="Q8" i="85" s="1"/>
  <c r="T13" i="85"/>
  <c r="T17" i="85"/>
  <c r="T21" i="85"/>
  <c r="T25" i="85"/>
  <c r="T30" i="85"/>
  <c r="T34" i="85"/>
  <c r="T38" i="85"/>
  <c r="P43" i="85"/>
  <c r="P42" i="85" s="1"/>
  <c r="T44" i="85"/>
  <c r="T48" i="85"/>
  <c r="T52" i="85"/>
  <c r="Q53" i="85"/>
  <c r="T57" i="85"/>
  <c r="T59" i="85"/>
  <c r="Q59" i="85"/>
  <c r="U60" i="85"/>
  <c r="E9" i="86"/>
  <c r="T11" i="86"/>
  <c r="T15" i="86"/>
  <c r="T19" i="86"/>
  <c r="T23" i="86"/>
  <c r="P27" i="86"/>
  <c r="T28" i="86"/>
  <c r="T32" i="86"/>
  <c r="T36" i="86"/>
  <c r="T40" i="86"/>
  <c r="T46" i="86"/>
  <c r="T50" i="86"/>
  <c r="E53" i="86"/>
  <c r="T55" i="86"/>
  <c r="E59" i="86"/>
  <c r="T61" i="86"/>
  <c r="Q9" i="87"/>
  <c r="Q8" i="87" s="1"/>
  <c r="T13" i="87"/>
  <c r="T17" i="87"/>
  <c r="T21" i="87"/>
  <c r="T25" i="87"/>
  <c r="T30" i="87"/>
  <c r="T34" i="87"/>
  <c r="T38" i="87"/>
  <c r="P43" i="87"/>
  <c r="P42" i="87" s="1"/>
  <c r="T44" i="87"/>
  <c r="T48" i="87"/>
  <c r="T52" i="87"/>
  <c r="Q53" i="87"/>
  <c r="T57" i="87"/>
  <c r="T59" i="87"/>
  <c r="Q59" i="87"/>
  <c r="U60" i="87"/>
  <c r="E9" i="88"/>
  <c r="T11" i="88"/>
  <c r="T15" i="88"/>
  <c r="T19" i="88"/>
  <c r="T23" i="88"/>
  <c r="P27" i="88"/>
  <c r="T28" i="88"/>
  <c r="T32" i="88"/>
  <c r="T36" i="88"/>
  <c r="T40" i="88"/>
  <c r="T46" i="88"/>
  <c r="T50" i="88"/>
  <c r="E53" i="88"/>
  <c r="T55" i="88"/>
  <c r="E59" i="88"/>
  <c r="T61" i="88"/>
  <c r="Q9" i="89"/>
  <c r="Q8" i="89" s="1"/>
  <c r="T13" i="89"/>
  <c r="T17" i="89"/>
  <c r="T21" i="89"/>
  <c r="T25" i="89"/>
  <c r="T30" i="89"/>
  <c r="T34" i="89"/>
  <c r="T38" i="89"/>
  <c r="P43" i="89"/>
  <c r="P42" i="89" s="1"/>
  <c r="T44" i="89"/>
  <c r="T48" i="89"/>
  <c r="T52" i="89"/>
  <c r="Q53" i="89"/>
  <c r="T57" i="89"/>
  <c r="T59" i="89"/>
  <c r="Q59" i="89"/>
  <c r="U60" i="89"/>
  <c r="E9" i="90"/>
  <c r="T11" i="90"/>
  <c r="T15" i="90"/>
  <c r="T19" i="90"/>
  <c r="T23" i="90"/>
  <c r="P27" i="90"/>
  <c r="T28" i="90"/>
  <c r="T32" i="90"/>
  <c r="T36" i="90"/>
  <c r="T40" i="90"/>
  <c r="T46" i="90"/>
  <c r="T50" i="90"/>
  <c r="E53" i="90"/>
  <c r="T55" i="90"/>
  <c r="E59" i="90"/>
  <c r="T61" i="90"/>
  <c r="Q9" i="91"/>
  <c r="Q8" i="91" s="1"/>
  <c r="T13" i="91"/>
  <c r="T17" i="91"/>
  <c r="T21" i="91"/>
  <c r="T25" i="91"/>
  <c r="T30" i="91"/>
  <c r="T34" i="91"/>
  <c r="T38" i="91"/>
  <c r="P43" i="91"/>
  <c r="P42" i="91" s="1"/>
  <c r="T44" i="91"/>
  <c r="T48" i="91"/>
  <c r="T52" i="91"/>
  <c r="Q53" i="91"/>
  <c r="T57" i="91"/>
  <c r="T59" i="91"/>
  <c r="Q59" i="91"/>
  <c r="U60" i="91"/>
  <c r="E9" i="92"/>
  <c r="T11" i="92"/>
  <c r="T15" i="92"/>
  <c r="T19" i="92"/>
  <c r="T23" i="92"/>
  <c r="P27" i="92"/>
  <c r="T28" i="92"/>
  <c r="T32" i="92"/>
  <c r="T36" i="92"/>
  <c r="T40" i="92"/>
  <c r="T46" i="92"/>
  <c r="T50" i="92"/>
  <c r="E53" i="92"/>
  <c r="T55" i="92"/>
  <c r="E59" i="92"/>
  <c r="T61" i="92"/>
  <c r="Q9" i="93"/>
  <c r="Q8" i="93" s="1"/>
  <c r="T13" i="93"/>
  <c r="T17" i="93"/>
  <c r="T21" i="93"/>
  <c r="T25" i="93"/>
  <c r="T30" i="93"/>
  <c r="T34" i="93"/>
  <c r="T38" i="93"/>
  <c r="P43" i="93"/>
  <c r="P42" i="93" s="1"/>
  <c r="T44" i="93"/>
  <c r="T48" i="93"/>
  <c r="T52" i="93"/>
  <c r="Q53" i="93"/>
  <c r="T57" i="93"/>
  <c r="T59" i="93"/>
  <c r="Q59" i="93"/>
  <c r="U60" i="93"/>
  <c r="E9" i="94"/>
  <c r="T11" i="94"/>
  <c r="T15" i="94"/>
  <c r="T19" i="94"/>
  <c r="T23" i="94"/>
  <c r="P27" i="94"/>
  <c r="T28" i="94"/>
  <c r="T32" i="94"/>
  <c r="T36" i="94"/>
  <c r="T40" i="94"/>
  <c r="T46" i="94"/>
  <c r="T50" i="94"/>
  <c r="E53" i="94"/>
  <c r="T55" i="94"/>
  <c r="E59" i="94"/>
  <c r="T61" i="94"/>
  <c r="Q9" i="95"/>
  <c r="Q8" i="95" s="1"/>
  <c r="T13" i="95"/>
  <c r="T17" i="95"/>
  <c r="T21" i="95"/>
  <c r="T25" i="95"/>
  <c r="T30" i="95"/>
  <c r="T34" i="95"/>
  <c r="T38" i="95"/>
  <c r="P43" i="95"/>
  <c r="P42" i="95" s="1"/>
  <c r="T44" i="95"/>
  <c r="T48" i="95"/>
  <c r="T52" i="95"/>
  <c r="Q53" i="95"/>
  <c r="T57" i="95"/>
  <c r="T59" i="95"/>
  <c r="Q59" i="95"/>
  <c r="U60" i="95"/>
  <c r="E9" i="96"/>
  <c r="T11" i="96"/>
  <c r="T15" i="96"/>
  <c r="T19" i="96"/>
  <c r="T23" i="96"/>
  <c r="P27" i="96"/>
  <c r="T28" i="96"/>
  <c r="T32" i="96"/>
  <c r="T36" i="96"/>
  <c r="T40" i="96"/>
  <c r="T46" i="96"/>
  <c r="T50" i="96"/>
  <c r="E53" i="96"/>
  <c r="T55" i="96"/>
  <c r="E59" i="96"/>
  <c r="T61" i="96"/>
  <c r="Q9" i="97"/>
  <c r="Q8" i="97" s="1"/>
  <c r="T13" i="97"/>
  <c r="T17" i="97"/>
  <c r="T21" i="97"/>
  <c r="T25" i="97"/>
  <c r="T30" i="97"/>
  <c r="T34" i="97"/>
  <c r="T38" i="97"/>
  <c r="P43" i="97"/>
  <c r="P42" i="97" s="1"/>
  <c r="T44" i="97"/>
  <c r="T48" i="97"/>
  <c r="T52" i="97"/>
  <c r="Q53" i="97"/>
  <c r="T57" i="97"/>
  <c r="T59" i="97"/>
  <c r="Q59" i="97"/>
  <c r="U60" i="97"/>
  <c r="E9" i="98"/>
  <c r="T11" i="98"/>
  <c r="T15" i="98"/>
  <c r="T19" i="98"/>
  <c r="T23" i="98"/>
  <c r="P27" i="98"/>
  <c r="T28" i="98"/>
  <c r="T32" i="98"/>
  <c r="T36" i="98"/>
  <c r="T40" i="98"/>
  <c r="T46" i="98"/>
  <c r="T50" i="98"/>
  <c r="E53" i="98"/>
  <c r="T55" i="98"/>
  <c r="E59" i="98"/>
  <c r="T61" i="98"/>
  <c r="Q9" i="99"/>
  <c r="Q8" i="99" s="1"/>
  <c r="T13" i="99"/>
  <c r="T17" i="99"/>
  <c r="T21" i="99"/>
  <c r="T25" i="99"/>
  <c r="T30" i="99"/>
  <c r="T34" i="99"/>
  <c r="T38" i="99"/>
  <c r="P43" i="99"/>
  <c r="P42" i="99" s="1"/>
  <c r="T44" i="99"/>
  <c r="T48" i="99"/>
  <c r="T52" i="99"/>
  <c r="Q53" i="99"/>
  <c r="T57" i="99"/>
  <c r="T59" i="99"/>
  <c r="Q59" i="99"/>
  <c r="U60" i="99"/>
  <c r="E9" i="100"/>
  <c r="T11" i="100"/>
  <c r="T15" i="100"/>
  <c r="T19" i="100"/>
  <c r="T23" i="100"/>
  <c r="P27" i="100"/>
  <c r="T28" i="100"/>
  <c r="T32" i="100"/>
  <c r="T36" i="100"/>
  <c r="T40" i="100"/>
  <c r="T46" i="100"/>
  <c r="T50" i="100"/>
  <c r="E53" i="100"/>
  <c r="T55" i="100"/>
  <c r="E59" i="100"/>
  <c r="T61" i="100"/>
  <c r="Q9" i="101"/>
  <c r="Q8" i="101" s="1"/>
  <c r="T13" i="101"/>
  <c r="T17" i="101"/>
  <c r="T21" i="101"/>
  <c r="T25" i="101"/>
  <c r="T30" i="101"/>
  <c r="T34" i="101"/>
  <c r="T38" i="101"/>
  <c r="P43" i="101"/>
  <c r="P42" i="101" s="1"/>
  <c r="T44" i="101"/>
  <c r="T48" i="101"/>
  <c r="T52" i="101"/>
  <c r="Q53" i="101"/>
  <c r="T57" i="101"/>
  <c r="T59" i="101"/>
  <c r="Q59" i="101"/>
  <c r="U60" i="101"/>
  <c r="E9" i="102"/>
  <c r="T11" i="102"/>
  <c r="T15" i="102"/>
  <c r="T19" i="102"/>
  <c r="T23" i="102"/>
  <c r="P27" i="102"/>
  <c r="T28" i="102"/>
  <c r="T32" i="102"/>
  <c r="T36" i="102"/>
  <c r="T40" i="102"/>
  <c r="T46" i="102"/>
  <c r="T50" i="102"/>
  <c r="E53" i="102"/>
  <c r="T55" i="102"/>
  <c r="E59" i="102"/>
  <c r="T61" i="102"/>
  <c r="Q9" i="103"/>
  <c r="Q8" i="103" s="1"/>
  <c r="T13" i="103"/>
  <c r="T17" i="103"/>
  <c r="T21" i="103"/>
  <c r="T25" i="103"/>
  <c r="T30" i="103"/>
  <c r="T34" i="103"/>
  <c r="T38" i="103"/>
  <c r="P43" i="103"/>
  <c r="P42" i="103" s="1"/>
  <c r="T44" i="103"/>
  <c r="T48" i="103"/>
  <c r="T52" i="103"/>
  <c r="Q53" i="103"/>
  <c r="T57" i="103"/>
  <c r="T59" i="103"/>
  <c r="Q59" i="103"/>
  <c r="U60" i="103"/>
  <c r="E9" i="104"/>
  <c r="T11" i="104"/>
  <c r="T15" i="104"/>
  <c r="T19" i="104"/>
  <c r="T23" i="104"/>
  <c r="P27" i="104"/>
  <c r="T28" i="104"/>
  <c r="T32" i="104"/>
  <c r="T36" i="104"/>
  <c r="T40" i="104"/>
  <c r="T46" i="104"/>
  <c r="T50" i="104"/>
  <c r="E53" i="104"/>
  <c r="T55" i="104"/>
  <c r="E59" i="104"/>
  <c r="T61" i="104"/>
  <c r="Q9" i="105"/>
  <c r="Q8" i="105" s="1"/>
  <c r="T13" i="105"/>
  <c r="T17" i="105"/>
  <c r="T21" i="105"/>
  <c r="T25" i="105"/>
  <c r="T30" i="105"/>
  <c r="T34" i="105"/>
  <c r="T38" i="105"/>
  <c r="P43" i="105"/>
  <c r="P42" i="105" s="1"/>
  <c r="T44" i="105"/>
  <c r="T48" i="105"/>
  <c r="T52" i="105"/>
  <c r="Q53" i="105"/>
  <c r="T57" i="105"/>
  <c r="T59" i="105"/>
  <c r="Q59" i="105"/>
  <c r="U59" i="105" s="1"/>
  <c r="U60" i="105"/>
  <c r="E9" i="106"/>
  <c r="T11" i="106"/>
  <c r="T15" i="106"/>
  <c r="T19" i="106"/>
  <c r="T23" i="106"/>
  <c r="P27" i="106"/>
  <c r="T28" i="106"/>
  <c r="T32" i="106"/>
  <c r="T36" i="106"/>
  <c r="T40" i="106"/>
  <c r="T46" i="106"/>
  <c r="T50" i="106"/>
  <c r="E53" i="106"/>
  <c r="T55" i="106"/>
  <c r="E59" i="106"/>
  <c r="T61" i="106"/>
  <c r="Q9" i="107"/>
  <c r="Q8" i="107" s="1"/>
  <c r="T13" i="107"/>
  <c r="T17" i="107"/>
  <c r="T21" i="107"/>
  <c r="T25" i="107"/>
  <c r="T30" i="107"/>
  <c r="T34" i="107"/>
  <c r="T38" i="107"/>
  <c r="P43" i="107"/>
  <c r="P42" i="107" s="1"/>
  <c r="T44" i="107"/>
  <c r="T48" i="107"/>
  <c r="T52" i="107"/>
  <c r="Q53" i="107"/>
  <c r="T57" i="107"/>
  <c r="T59" i="107"/>
  <c r="Q59" i="107"/>
  <c r="U60" i="107"/>
  <c r="E9" i="108"/>
  <c r="T11" i="108"/>
  <c r="T15" i="108"/>
  <c r="T19" i="108"/>
  <c r="T23" i="108"/>
  <c r="P27" i="108"/>
  <c r="T28" i="108"/>
  <c r="T32" i="108"/>
  <c r="T36" i="108"/>
  <c r="T40" i="108"/>
  <c r="T46" i="108"/>
  <c r="T50" i="108"/>
  <c r="E53" i="108"/>
  <c r="T55" i="108"/>
  <c r="E59" i="108"/>
  <c r="T61" i="108"/>
  <c r="Q9" i="109"/>
  <c r="Q8" i="109" s="1"/>
  <c r="T13" i="109"/>
  <c r="T17" i="109"/>
  <c r="T21" i="109"/>
  <c r="T25" i="109"/>
  <c r="T30" i="109"/>
  <c r="T34" i="109"/>
  <c r="T38" i="109"/>
  <c r="P43" i="109"/>
  <c r="P42" i="109" s="1"/>
  <c r="T44" i="109"/>
  <c r="T48" i="109"/>
  <c r="T52" i="109"/>
  <c r="Q53" i="109"/>
  <c r="T57" i="109"/>
  <c r="T59" i="109"/>
  <c r="Q59" i="109"/>
  <c r="U60" i="109"/>
  <c r="E9" i="110"/>
  <c r="T11" i="110"/>
  <c r="T15" i="110"/>
  <c r="T19" i="110"/>
  <c r="T23" i="110"/>
  <c r="P27" i="110"/>
  <c r="T28" i="110"/>
  <c r="T32" i="110"/>
  <c r="T36" i="110"/>
  <c r="T40" i="110"/>
  <c r="T46" i="110"/>
  <c r="T50" i="110"/>
  <c r="E53" i="110"/>
  <c r="T55" i="110"/>
  <c r="E59" i="110"/>
  <c r="T61" i="110"/>
  <c r="Q9" i="111"/>
  <c r="Q8" i="111" s="1"/>
  <c r="T13" i="111"/>
  <c r="T17" i="111"/>
  <c r="T21" i="111"/>
  <c r="T25" i="111"/>
  <c r="T30" i="111"/>
  <c r="T34" i="111"/>
  <c r="T38" i="111"/>
  <c r="P43" i="111"/>
  <c r="P42" i="111" s="1"/>
  <c r="T44" i="111"/>
  <c r="T48" i="111"/>
  <c r="T52" i="111"/>
  <c r="Q53" i="111"/>
  <c r="T57" i="111"/>
  <c r="T59" i="111"/>
  <c r="Q59" i="111"/>
  <c r="U60" i="111"/>
  <c r="E9" i="112"/>
  <c r="T11" i="112"/>
  <c r="T15" i="112"/>
  <c r="T19" i="112"/>
  <c r="T23" i="112"/>
  <c r="P27" i="112"/>
  <c r="T28" i="112"/>
  <c r="T32" i="112"/>
  <c r="T36" i="112"/>
  <c r="T40" i="112"/>
  <c r="T46" i="112"/>
  <c r="T50" i="112"/>
  <c r="E53" i="112"/>
  <c r="T55" i="112"/>
  <c r="E59" i="112"/>
  <c r="T61" i="112"/>
  <c r="Q9" i="113"/>
  <c r="T13" i="113"/>
  <c r="T17" i="113"/>
  <c r="P27" i="113"/>
  <c r="P8" i="113" s="1"/>
  <c r="T28" i="113"/>
  <c r="U31" i="113"/>
  <c r="T33" i="113"/>
  <c r="T36" i="113"/>
  <c r="U39" i="113"/>
  <c r="T41" i="113"/>
  <c r="Q43" i="113"/>
  <c r="Q42" i="113" s="1"/>
  <c r="T46" i="113"/>
  <c r="U49" i="113"/>
  <c r="T51" i="113"/>
  <c r="T55" i="113"/>
  <c r="U60" i="113"/>
  <c r="E9" i="114"/>
  <c r="P27" i="114"/>
  <c r="E43" i="114"/>
  <c r="U44" i="114"/>
  <c r="U56" i="114"/>
  <c r="T59" i="114"/>
  <c r="U10" i="115"/>
  <c r="T12" i="115"/>
  <c r="T15" i="115"/>
  <c r="U18" i="115"/>
  <c r="T20" i="115"/>
  <c r="T23" i="115"/>
  <c r="U26" i="115"/>
  <c r="E27" i="115"/>
  <c r="U28" i="115"/>
  <c r="P43" i="115"/>
  <c r="Q53" i="115"/>
  <c r="E59" i="115"/>
  <c r="T60" i="115"/>
  <c r="U12" i="116"/>
  <c r="T14" i="116"/>
  <c r="T17" i="116"/>
  <c r="U20" i="116"/>
  <c r="T22" i="116"/>
  <c r="T25" i="116"/>
  <c r="U29" i="116"/>
  <c r="T31" i="116"/>
  <c r="T34" i="116"/>
  <c r="U37" i="116"/>
  <c r="T39" i="116"/>
  <c r="T45" i="116"/>
  <c r="T48" i="116"/>
  <c r="U51" i="116"/>
  <c r="Q53" i="116"/>
  <c r="U54" i="116"/>
  <c r="Q59" i="116"/>
  <c r="U60" i="116"/>
  <c r="E9" i="117"/>
  <c r="T10" i="117"/>
  <c r="T29" i="117"/>
  <c r="T32" i="117"/>
  <c r="U35" i="117"/>
  <c r="T37" i="117"/>
  <c r="T40" i="117"/>
  <c r="U45" i="117"/>
  <c r="T47" i="117"/>
  <c r="T50" i="117"/>
  <c r="U54" i="117"/>
  <c r="T56" i="117"/>
  <c r="T61" i="117"/>
  <c r="Q9" i="118"/>
  <c r="Q8" i="118" s="1"/>
  <c r="U10" i="118"/>
  <c r="P53" i="118"/>
  <c r="P42" i="118" s="1"/>
  <c r="T54" i="118"/>
  <c r="T57" i="118"/>
  <c r="P59" i="118"/>
  <c r="T60" i="118"/>
  <c r="T11" i="119"/>
  <c r="U14" i="119"/>
  <c r="T16" i="119"/>
  <c r="T19" i="119"/>
  <c r="U22" i="119"/>
  <c r="T24" i="119"/>
  <c r="Q43" i="119"/>
  <c r="Q42" i="119" s="1"/>
  <c r="T51" i="119"/>
  <c r="U51" i="119"/>
  <c r="T14" i="120"/>
  <c r="U14" i="120"/>
  <c r="T35" i="120"/>
  <c r="U35" i="120"/>
  <c r="T45" i="120"/>
  <c r="U45" i="120"/>
  <c r="E53" i="120"/>
  <c r="T54" i="120"/>
  <c r="U54" i="120"/>
  <c r="T20" i="121"/>
  <c r="U20" i="121"/>
  <c r="P9" i="34"/>
  <c r="P8" i="34" s="1"/>
  <c r="T10" i="34"/>
  <c r="Q27" i="34"/>
  <c r="E43" i="34"/>
  <c r="P53" i="34"/>
  <c r="P42" i="34" s="1"/>
  <c r="E27" i="35"/>
  <c r="Q43" i="35"/>
  <c r="Q42" i="35" s="1"/>
  <c r="P9" i="36"/>
  <c r="P8" i="36" s="1"/>
  <c r="Q27" i="36"/>
  <c r="E43" i="36"/>
  <c r="P53" i="36"/>
  <c r="E27" i="37"/>
  <c r="Q43" i="37"/>
  <c r="Q42" i="37" s="1"/>
  <c r="P9" i="38"/>
  <c r="P8" i="38" s="1"/>
  <c r="T10" i="38"/>
  <c r="Q27" i="38"/>
  <c r="E43" i="38"/>
  <c r="P53" i="38"/>
  <c r="E27" i="39"/>
  <c r="Q43" i="39"/>
  <c r="Q42" i="39" s="1"/>
  <c r="P9" i="40"/>
  <c r="P8" i="40" s="1"/>
  <c r="Q27" i="40"/>
  <c r="E43" i="40"/>
  <c r="P53" i="40"/>
  <c r="E27" i="41"/>
  <c r="Q43" i="41"/>
  <c r="Q42" i="41" s="1"/>
  <c r="P9" i="42"/>
  <c r="P8" i="42" s="1"/>
  <c r="Q27" i="42"/>
  <c r="E43" i="42"/>
  <c r="P53" i="42"/>
  <c r="E27" i="43"/>
  <c r="T43" i="43"/>
  <c r="Q43" i="43"/>
  <c r="Q42" i="43" s="1"/>
  <c r="U44" i="43"/>
  <c r="P9" i="44"/>
  <c r="P8" i="44" s="1"/>
  <c r="T27" i="44"/>
  <c r="Q27" i="44"/>
  <c r="U27" i="44" s="1"/>
  <c r="U28" i="44"/>
  <c r="E43" i="44"/>
  <c r="P53" i="44"/>
  <c r="E27" i="45"/>
  <c r="T43" i="45"/>
  <c r="Q43" i="45"/>
  <c r="Q42" i="45" s="1"/>
  <c r="U44" i="45"/>
  <c r="P9" i="46"/>
  <c r="P8" i="46" s="1"/>
  <c r="T27" i="46"/>
  <c r="Q27" i="46"/>
  <c r="U27" i="46" s="1"/>
  <c r="U28" i="46"/>
  <c r="E43" i="46"/>
  <c r="P53" i="46"/>
  <c r="E27" i="47"/>
  <c r="T43" i="47"/>
  <c r="Q43" i="47"/>
  <c r="Q42" i="47" s="1"/>
  <c r="U44" i="47"/>
  <c r="P9" i="48"/>
  <c r="P8" i="48" s="1"/>
  <c r="T10" i="48"/>
  <c r="T27" i="48"/>
  <c r="Q27" i="48"/>
  <c r="U27" i="48" s="1"/>
  <c r="U28" i="48"/>
  <c r="E43" i="48"/>
  <c r="P53" i="48"/>
  <c r="E27" i="49"/>
  <c r="T43" i="49"/>
  <c r="Q43" i="49"/>
  <c r="Q42" i="49" s="1"/>
  <c r="U44" i="49"/>
  <c r="P9" i="50"/>
  <c r="P8" i="50" s="1"/>
  <c r="T10" i="50"/>
  <c r="T27" i="50"/>
  <c r="Q27" i="50"/>
  <c r="U27" i="50" s="1"/>
  <c r="U28" i="50"/>
  <c r="E43" i="50"/>
  <c r="P53" i="50"/>
  <c r="E27" i="51"/>
  <c r="T43" i="51"/>
  <c r="Q43" i="51"/>
  <c r="Q42" i="51" s="1"/>
  <c r="U44" i="51"/>
  <c r="P9" i="52"/>
  <c r="P8" i="52" s="1"/>
  <c r="T10" i="52"/>
  <c r="T27" i="52"/>
  <c r="Q27" i="52"/>
  <c r="U27" i="52" s="1"/>
  <c r="U28" i="52"/>
  <c r="E43" i="52"/>
  <c r="P53" i="52"/>
  <c r="E27" i="53"/>
  <c r="T43" i="53"/>
  <c r="Q43" i="53"/>
  <c r="Q42" i="53" s="1"/>
  <c r="U44" i="53"/>
  <c r="P9" i="54"/>
  <c r="P8" i="54" s="1"/>
  <c r="T10" i="54"/>
  <c r="T27" i="54"/>
  <c r="Q27" i="54"/>
  <c r="U27" i="54" s="1"/>
  <c r="U28" i="54"/>
  <c r="E43" i="54"/>
  <c r="P53" i="54"/>
  <c r="E27" i="55"/>
  <c r="T43" i="55"/>
  <c r="Q43" i="55"/>
  <c r="Q42" i="55" s="1"/>
  <c r="U44" i="55"/>
  <c r="P9" i="56"/>
  <c r="P8" i="56" s="1"/>
  <c r="T10" i="56"/>
  <c r="T27" i="56"/>
  <c r="Q27" i="56"/>
  <c r="U27" i="56" s="1"/>
  <c r="U28" i="56"/>
  <c r="E43" i="56"/>
  <c r="P53" i="56"/>
  <c r="E27" i="57"/>
  <c r="T43" i="57"/>
  <c r="Q43" i="57"/>
  <c r="Q42" i="57" s="1"/>
  <c r="U44" i="57"/>
  <c r="P9" i="58"/>
  <c r="P8" i="58" s="1"/>
  <c r="T10" i="58"/>
  <c r="T27" i="58"/>
  <c r="Q27" i="58"/>
  <c r="U27" i="58" s="1"/>
  <c r="U28" i="58"/>
  <c r="E43" i="58"/>
  <c r="P53" i="58"/>
  <c r="E27" i="59"/>
  <c r="T43" i="59"/>
  <c r="Q43" i="59"/>
  <c r="Q42" i="59" s="1"/>
  <c r="U44" i="59"/>
  <c r="P9" i="60"/>
  <c r="P8" i="60" s="1"/>
  <c r="T10" i="60"/>
  <c r="T27" i="60"/>
  <c r="Q27" i="60"/>
  <c r="U27" i="60" s="1"/>
  <c r="U28" i="60"/>
  <c r="E43" i="60"/>
  <c r="P53" i="60"/>
  <c r="E27" i="61"/>
  <c r="T43" i="61"/>
  <c r="Q43" i="61"/>
  <c r="Q42" i="61" s="1"/>
  <c r="U44" i="61"/>
  <c r="P9" i="62"/>
  <c r="P8" i="62" s="1"/>
  <c r="T10" i="62"/>
  <c r="T27" i="62"/>
  <c r="Q27" i="62"/>
  <c r="U27" i="62" s="1"/>
  <c r="U28" i="62"/>
  <c r="E43" i="62"/>
  <c r="P53" i="62"/>
  <c r="E27" i="63"/>
  <c r="T43" i="63"/>
  <c r="Q43" i="63"/>
  <c r="Q42" i="63" s="1"/>
  <c r="U44" i="63"/>
  <c r="P9" i="64"/>
  <c r="P8" i="64" s="1"/>
  <c r="T10" i="64"/>
  <c r="T27" i="64"/>
  <c r="Q27" i="64"/>
  <c r="U27" i="64" s="1"/>
  <c r="U28" i="64"/>
  <c r="E43" i="64"/>
  <c r="P53" i="64"/>
  <c r="E27" i="65"/>
  <c r="T43" i="65"/>
  <c r="Q43" i="65"/>
  <c r="Q42" i="65" s="1"/>
  <c r="U44" i="65"/>
  <c r="P9" i="66"/>
  <c r="P8" i="66" s="1"/>
  <c r="T10" i="66"/>
  <c r="T27" i="66"/>
  <c r="Q27" i="66"/>
  <c r="U27" i="66" s="1"/>
  <c r="U28" i="66"/>
  <c r="E43" i="66"/>
  <c r="P53" i="66"/>
  <c r="E27" i="67"/>
  <c r="T43" i="67"/>
  <c r="Q43" i="67"/>
  <c r="Q42" i="67" s="1"/>
  <c r="U44" i="67"/>
  <c r="P9" i="68"/>
  <c r="P8" i="68" s="1"/>
  <c r="T10" i="68"/>
  <c r="T27" i="68"/>
  <c r="Q27" i="68"/>
  <c r="U27" i="68" s="1"/>
  <c r="U28" i="68"/>
  <c r="E43" i="68"/>
  <c r="P53" i="68"/>
  <c r="E27" i="69"/>
  <c r="T43" i="69"/>
  <c r="Q43" i="69"/>
  <c r="Q42" i="69" s="1"/>
  <c r="U44" i="69"/>
  <c r="P9" i="70"/>
  <c r="P8" i="70" s="1"/>
  <c r="T10" i="70"/>
  <c r="T27" i="70"/>
  <c r="Q27" i="70"/>
  <c r="U27" i="70" s="1"/>
  <c r="U28" i="70"/>
  <c r="E43" i="70"/>
  <c r="P53" i="70"/>
  <c r="E27" i="71"/>
  <c r="T43" i="71"/>
  <c r="Q43" i="71"/>
  <c r="Q42" i="71" s="1"/>
  <c r="U44" i="71"/>
  <c r="P9" i="72"/>
  <c r="P8" i="72" s="1"/>
  <c r="T10" i="72"/>
  <c r="T27" i="72"/>
  <c r="Q27" i="72"/>
  <c r="U27" i="72" s="1"/>
  <c r="U28" i="72"/>
  <c r="E43" i="72"/>
  <c r="P53" i="72"/>
  <c r="E27" i="73"/>
  <c r="T43" i="73"/>
  <c r="Q43" i="73"/>
  <c r="Q42" i="73" s="1"/>
  <c r="U44" i="73"/>
  <c r="P9" i="74"/>
  <c r="P8" i="74" s="1"/>
  <c r="T10" i="74"/>
  <c r="T27" i="74"/>
  <c r="Q27" i="74"/>
  <c r="U27" i="74" s="1"/>
  <c r="U28" i="74"/>
  <c r="E43" i="74"/>
  <c r="P53" i="74"/>
  <c r="E27" i="75"/>
  <c r="T43" i="75"/>
  <c r="Q43" i="75"/>
  <c r="Q42" i="75" s="1"/>
  <c r="U44" i="75"/>
  <c r="P9" i="76"/>
  <c r="P8" i="76" s="1"/>
  <c r="T10" i="76"/>
  <c r="T27" i="76"/>
  <c r="Q27" i="76"/>
  <c r="U27" i="76" s="1"/>
  <c r="U28" i="76"/>
  <c r="E43" i="76"/>
  <c r="P53" i="76"/>
  <c r="E27" i="77"/>
  <c r="T43" i="77"/>
  <c r="Q43" i="77"/>
  <c r="Q42" i="77" s="1"/>
  <c r="U44" i="77"/>
  <c r="P9" i="78"/>
  <c r="P8" i="78" s="1"/>
  <c r="T10" i="78"/>
  <c r="T27" i="78"/>
  <c r="Q27" i="78"/>
  <c r="U27" i="78" s="1"/>
  <c r="U28" i="78"/>
  <c r="E43" i="78"/>
  <c r="P53" i="78"/>
  <c r="E27" i="79"/>
  <c r="T43" i="79"/>
  <c r="Q43" i="79"/>
  <c r="Q42" i="79" s="1"/>
  <c r="U44" i="79"/>
  <c r="P9" i="80"/>
  <c r="P8" i="80" s="1"/>
  <c r="T27" i="80"/>
  <c r="Q27" i="80"/>
  <c r="U27" i="80" s="1"/>
  <c r="U28" i="80"/>
  <c r="E43" i="80"/>
  <c r="P53" i="80"/>
  <c r="T60" i="80"/>
  <c r="E27" i="81"/>
  <c r="T43" i="81"/>
  <c r="Q43" i="81"/>
  <c r="Q42" i="81" s="1"/>
  <c r="U44" i="81"/>
  <c r="P9" i="82"/>
  <c r="P8" i="82" s="1"/>
  <c r="T10" i="82"/>
  <c r="T27" i="82"/>
  <c r="Q27" i="82"/>
  <c r="U27" i="82" s="1"/>
  <c r="U28" i="82"/>
  <c r="E43" i="82"/>
  <c r="P53" i="82"/>
  <c r="E27" i="83"/>
  <c r="T43" i="83"/>
  <c r="Q43" i="83"/>
  <c r="Q42" i="83" s="1"/>
  <c r="U44" i="83"/>
  <c r="P9" i="84"/>
  <c r="P8" i="84" s="1"/>
  <c r="T10" i="84"/>
  <c r="T27" i="84"/>
  <c r="Q27" i="84"/>
  <c r="U27" i="84" s="1"/>
  <c r="U28" i="84"/>
  <c r="E43" i="84"/>
  <c r="P53" i="84"/>
  <c r="E27" i="85"/>
  <c r="T43" i="85"/>
  <c r="Q43" i="85"/>
  <c r="Q42" i="85" s="1"/>
  <c r="U44" i="85"/>
  <c r="P9" i="86"/>
  <c r="P8" i="86" s="1"/>
  <c r="T10" i="86"/>
  <c r="T27" i="86"/>
  <c r="Q27" i="86"/>
  <c r="U27" i="86" s="1"/>
  <c r="U28" i="86"/>
  <c r="E43" i="86"/>
  <c r="P53" i="86"/>
  <c r="E27" i="87"/>
  <c r="T43" i="87"/>
  <c r="Q43" i="87"/>
  <c r="Q42" i="87" s="1"/>
  <c r="U44" i="87"/>
  <c r="P9" i="88"/>
  <c r="P8" i="88" s="1"/>
  <c r="T10" i="88"/>
  <c r="T27" i="88"/>
  <c r="Q27" i="88"/>
  <c r="U27" i="88" s="1"/>
  <c r="U28" i="88"/>
  <c r="E43" i="88"/>
  <c r="P53" i="88"/>
  <c r="E27" i="89"/>
  <c r="T43" i="89"/>
  <c r="Q43" i="89"/>
  <c r="Q42" i="89" s="1"/>
  <c r="U44" i="89"/>
  <c r="P9" i="90"/>
  <c r="P8" i="90" s="1"/>
  <c r="T10" i="90"/>
  <c r="T27" i="90"/>
  <c r="Q27" i="90"/>
  <c r="U27" i="90" s="1"/>
  <c r="U28" i="90"/>
  <c r="E43" i="90"/>
  <c r="P53" i="90"/>
  <c r="E27" i="91"/>
  <c r="T43" i="91"/>
  <c r="Q43" i="91"/>
  <c r="Q42" i="91" s="1"/>
  <c r="U44" i="91"/>
  <c r="P9" i="92"/>
  <c r="P8" i="92" s="1"/>
  <c r="T10" i="92"/>
  <c r="T27" i="92"/>
  <c r="Q27" i="92"/>
  <c r="U27" i="92" s="1"/>
  <c r="U28" i="92"/>
  <c r="E43" i="92"/>
  <c r="P53" i="92"/>
  <c r="E27" i="93"/>
  <c r="T43" i="93"/>
  <c r="Q43" i="93"/>
  <c r="Q42" i="93" s="1"/>
  <c r="U44" i="93"/>
  <c r="P9" i="94"/>
  <c r="P8" i="94" s="1"/>
  <c r="T10" i="94"/>
  <c r="T27" i="94"/>
  <c r="Q27" i="94"/>
  <c r="U27" i="94" s="1"/>
  <c r="U28" i="94"/>
  <c r="E43" i="94"/>
  <c r="P53" i="94"/>
  <c r="E27" i="95"/>
  <c r="T43" i="95"/>
  <c r="Q43" i="95"/>
  <c r="Q42" i="95" s="1"/>
  <c r="U44" i="95"/>
  <c r="P9" i="96"/>
  <c r="P8" i="96" s="1"/>
  <c r="T10" i="96"/>
  <c r="T27" i="96"/>
  <c r="Q27" i="96"/>
  <c r="U27" i="96" s="1"/>
  <c r="U28" i="96"/>
  <c r="E43" i="96"/>
  <c r="P53" i="96"/>
  <c r="E27" i="97"/>
  <c r="T43" i="97"/>
  <c r="Q43" i="97"/>
  <c r="Q42" i="97" s="1"/>
  <c r="U44" i="97"/>
  <c r="P9" i="98"/>
  <c r="P8" i="98" s="1"/>
  <c r="T10" i="98"/>
  <c r="T27" i="98"/>
  <c r="Q27" i="98"/>
  <c r="U27" i="98" s="1"/>
  <c r="U28" i="98"/>
  <c r="E43" i="98"/>
  <c r="P53" i="98"/>
  <c r="E27" i="99"/>
  <c r="T43" i="99"/>
  <c r="Q43" i="99"/>
  <c r="Q42" i="99" s="1"/>
  <c r="U44" i="99"/>
  <c r="P9" i="100"/>
  <c r="P8" i="100" s="1"/>
  <c r="T10" i="100"/>
  <c r="T27" i="100"/>
  <c r="Q27" i="100"/>
  <c r="U27" i="100" s="1"/>
  <c r="U28" i="100"/>
  <c r="E43" i="100"/>
  <c r="P53" i="100"/>
  <c r="E27" i="101"/>
  <c r="T43" i="101"/>
  <c r="Q43" i="101"/>
  <c r="Q42" i="101" s="1"/>
  <c r="U44" i="101"/>
  <c r="P9" i="102"/>
  <c r="P8" i="102" s="1"/>
  <c r="T27" i="102"/>
  <c r="Q27" i="102"/>
  <c r="U27" i="102" s="1"/>
  <c r="U28" i="102"/>
  <c r="E43" i="102"/>
  <c r="P53" i="102"/>
  <c r="E27" i="103"/>
  <c r="T43" i="103"/>
  <c r="Q43" i="103"/>
  <c r="Q42" i="103" s="1"/>
  <c r="U44" i="103"/>
  <c r="P9" i="104"/>
  <c r="P8" i="104" s="1"/>
  <c r="T10" i="104"/>
  <c r="T27" i="104"/>
  <c r="Q27" i="104"/>
  <c r="U27" i="104" s="1"/>
  <c r="U28" i="104"/>
  <c r="E43" i="104"/>
  <c r="P53" i="104"/>
  <c r="E27" i="105"/>
  <c r="T43" i="105"/>
  <c r="Q43" i="105"/>
  <c r="Q42" i="105" s="1"/>
  <c r="U44" i="105"/>
  <c r="P9" i="106"/>
  <c r="P8" i="106" s="1"/>
  <c r="T10" i="106"/>
  <c r="T27" i="106"/>
  <c r="Q27" i="106"/>
  <c r="U27" i="106" s="1"/>
  <c r="U28" i="106"/>
  <c r="E43" i="106"/>
  <c r="P53" i="106"/>
  <c r="E27" i="107"/>
  <c r="T43" i="107"/>
  <c r="Q43" i="107"/>
  <c r="Q42" i="107" s="1"/>
  <c r="U44" i="107"/>
  <c r="P9" i="108"/>
  <c r="P8" i="108" s="1"/>
  <c r="T10" i="108"/>
  <c r="T27" i="108"/>
  <c r="Q27" i="108"/>
  <c r="U27" i="108" s="1"/>
  <c r="U28" i="108"/>
  <c r="E43" i="108"/>
  <c r="P53" i="108"/>
  <c r="E27" i="109"/>
  <c r="T43" i="109"/>
  <c r="Q43" i="109"/>
  <c r="Q42" i="109" s="1"/>
  <c r="U44" i="109"/>
  <c r="P9" i="110"/>
  <c r="P8" i="110" s="1"/>
  <c r="T10" i="110"/>
  <c r="T27" i="110"/>
  <c r="Q27" i="110"/>
  <c r="U27" i="110" s="1"/>
  <c r="U28" i="110"/>
  <c r="E43" i="110"/>
  <c r="P53" i="110"/>
  <c r="E27" i="111"/>
  <c r="T43" i="111"/>
  <c r="Q43" i="111"/>
  <c r="Q42" i="111" s="1"/>
  <c r="U44" i="111"/>
  <c r="P9" i="112"/>
  <c r="P8" i="112" s="1"/>
  <c r="T10" i="112"/>
  <c r="T27" i="112"/>
  <c r="Q27" i="112"/>
  <c r="U27" i="112" s="1"/>
  <c r="U28" i="112"/>
  <c r="E43" i="112"/>
  <c r="P53" i="112"/>
  <c r="E53" i="113"/>
  <c r="T54" i="113"/>
  <c r="P9" i="114"/>
  <c r="P8" i="114" s="1"/>
  <c r="T10" i="114"/>
  <c r="Q27" i="114"/>
  <c r="P43" i="114"/>
  <c r="P42" i="114" s="1"/>
  <c r="E53" i="114"/>
  <c r="Q9" i="115"/>
  <c r="P27" i="115"/>
  <c r="Q43" i="115"/>
  <c r="Q42" i="115" s="1"/>
  <c r="E9" i="116"/>
  <c r="P27" i="116"/>
  <c r="E43" i="116"/>
  <c r="U44" i="116"/>
  <c r="T53" i="116"/>
  <c r="T59" i="116"/>
  <c r="E27" i="117"/>
  <c r="U28" i="117"/>
  <c r="P43" i="117"/>
  <c r="E59" i="117"/>
  <c r="T60" i="117"/>
  <c r="Q53" i="118"/>
  <c r="U54" i="118"/>
  <c r="U60" i="118"/>
  <c r="E9" i="119"/>
  <c r="T10" i="119"/>
  <c r="E27" i="119"/>
  <c r="U28" i="119"/>
  <c r="T28" i="119"/>
  <c r="U32" i="119"/>
  <c r="T32" i="119"/>
  <c r="U36" i="119"/>
  <c r="T36" i="119"/>
  <c r="U40" i="119"/>
  <c r="T40" i="119"/>
  <c r="E9" i="120"/>
  <c r="T10" i="120"/>
  <c r="U10" i="120"/>
  <c r="T26" i="120"/>
  <c r="U26" i="120"/>
  <c r="T16" i="121"/>
  <c r="U16" i="121"/>
  <c r="T29" i="121"/>
  <c r="U29" i="121"/>
  <c r="T41" i="121"/>
  <c r="U41" i="121"/>
  <c r="P27" i="41"/>
  <c r="E53" i="41"/>
  <c r="Q9" i="42"/>
  <c r="Q8" i="42" s="1"/>
  <c r="P43" i="42"/>
  <c r="P42" i="42" s="1"/>
  <c r="Q53" i="42"/>
  <c r="E9" i="43"/>
  <c r="P27" i="43"/>
  <c r="U43" i="43"/>
  <c r="E53" i="43"/>
  <c r="E42" i="43" s="1"/>
  <c r="Q9" i="44"/>
  <c r="Q8" i="44" s="1"/>
  <c r="P43" i="44"/>
  <c r="P42" i="44" s="1"/>
  <c r="Q53" i="44"/>
  <c r="Q42" i="44" s="1"/>
  <c r="E9" i="45"/>
  <c r="P27" i="45"/>
  <c r="P8" i="45" s="1"/>
  <c r="P58" i="45" s="1"/>
  <c r="P62" i="45" s="1"/>
  <c r="U43" i="45"/>
  <c r="E53" i="45"/>
  <c r="Q9" i="46"/>
  <c r="Q8" i="46" s="1"/>
  <c r="P43" i="46"/>
  <c r="P42" i="46" s="1"/>
  <c r="Q53" i="46"/>
  <c r="Q42" i="46" s="1"/>
  <c r="E9" i="47"/>
  <c r="P27" i="47"/>
  <c r="P8" i="47" s="1"/>
  <c r="P58" i="47" s="1"/>
  <c r="P62" i="47" s="1"/>
  <c r="U43" i="47"/>
  <c r="E53" i="47"/>
  <c r="Q9" i="48"/>
  <c r="Q8" i="48" s="1"/>
  <c r="U10" i="48"/>
  <c r="P43" i="48"/>
  <c r="P42" i="48" s="1"/>
  <c r="T44" i="48"/>
  <c r="Q53" i="48"/>
  <c r="Q42" i="48" s="1"/>
  <c r="E9" i="49"/>
  <c r="P27" i="49"/>
  <c r="P8" i="49" s="1"/>
  <c r="P58" i="49" s="1"/>
  <c r="P62" i="49" s="1"/>
  <c r="U43" i="49"/>
  <c r="E53" i="49"/>
  <c r="Q9" i="50"/>
  <c r="Q8" i="50" s="1"/>
  <c r="U10" i="50"/>
  <c r="P43" i="50"/>
  <c r="P42" i="50" s="1"/>
  <c r="T44" i="50"/>
  <c r="Q53" i="50"/>
  <c r="Q42" i="50" s="1"/>
  <c r="E9" i="51"/>
  <c r="P27" i="51"/>
  <c r="P8" i="51" s="1"/>
  <c r="P58" i="51" s="1"/>
  <c r="P62" i="51" s="1"/>
  <c r="U43" i="51"/>
  <c r="E53" i="51"/>
  <c r="E42" i="51" s="1"/>
  <c r="Q9" i="52"/>
  <c r="Q8" i="52" s="1"/>
  <c r="U10" i="52"/>
  <c r="P43" i="52"/>
  <c r="P42" i="52" s="1"/>
  <c r="T44" i="52"/>
  <c r="Q53" i="52"/>
  <c r="Q42" i="52" s="1"/>
  <c r="E9" i="53"/>
  <c r="P27" i="53"/>
  <c r="P8" i="53" s="1"/>
  <c r="P58" i="53" s="1"/>
  <c r="P62" i="53" s="1"/>
  <c r="U43" i="53"/>
  <c r="E53" i="53"/>
  <c r="E42" i="53" s="1"/>
  <c r="Q9" i="54"/>
  <c r="Q8" i="54" s="1"/>
  <c r="U10" i="54"/>
  <c r="P43" i="54"/>
  <c r="P42" i="54" s="1"/>
  <c r="T44" i="54"/>
  <c r="Q53" i="54"/>
  <c r="Q42" i="54" s="1"/>
  <c r="E9" i="55"/>
  <c r="P27" i="55"/>
  <c r="P8" i="55" s="1"/>
  <c r="P58" i="55" s="1"/>
  <c r="P62" i="55" s="1"/>
  <c r="U43" i="55"/>
  <c r="E53" i="55"/>
  <c r="Q9" i="56"/>
  <c r="Q8" i="56" s="1"/>
  <c r="U10" i="56"/>
  <c r="P43" i="56"/>
  <c r="P42" i="56" s="1"/>
  <c r="Q53" i="56"/>
  <c r="Q42" i="56" s="1"/>
  <c r="E9" i="57"/>
  <c r="P27" i="57"/>
  <c r="P8" i="57" s="1"/>
  <c r="P58" i="57" s="1"/>
  <c r="P62" i="57" s="1"/>
  <c r="U43" i="57"/>
  <c r="E53" i="57"/>
  <c r="Q9" i="58"/>
  <c r="Q8" i="58" s="1"/>
  <c r="U10" i="58"/>
  <c r="P43" i="58"/>
  <c r="P42" i="58" s="1"/>
  <c r="Q53" i="58"/>
  <c r="Q42" i="58" s="1"/>
  <c r="E9" i="59"/>
  <c r="P27" i="59"/>
  <c r="P8" i="59" s="1"/>
  <c r="P58" i="59" s="1"/>
  <c r="P62" i="59" s="1"/>
  <c r="U43" i="59"/>
  <c r="E53" i="59"/>
  <c r="Q9" i="60"/>
  <c r="Q8" i="60" s="1"/>
  <c r="U10" i="60"/>
  <c r="P43" i="60"/>
  <c r="P42" i="60" s="1"/>
  <c r="Q53" i="60"/>
  <c r="Q42" i="60" s="1"/>
  <c r="E9" i="61"/>
  <c r="P27" i="61"/>
  <c r="P8" i="61" s="1"/>
  <c r="P58" i="61" s="1"/>
  <c r="P62" i="61" s="1"/>
  <c r="U43" i="61"/>
  <c r="E53" i="61"/>
  <c r="Q9" i="62"/>
  <c r="Q8" i="62" s="1"/>
  <c r="U10" i="62"/>
  <c r="P43" i="62"/>
  <c r="P42" i="62" s="1"/>
  <c r="Q53" i="62"/>
  <c r="Q42" i="62" s="1"/>
  <c r="E9" i="63"/>
  <c r="P27" i="63"/>
  <c r="P8" i="63" s="1"/>
  <c r="P58" i="63" s="1"/>
  <c r="P62" i="63" s="1"/>
  <c r="U43" i="63"/>
  <c r="E53" i="63"/>
  <c r="Q9" i="64"/>
  <c r="Q8" i="64" s="1"/>
  <c r="U10" i="64"/>
  <c r="P43" i="64"/>
  <c r="P42" i="64" s="1"/>
  <c r="Q53" i="64"/>
  <c r="Q42" i="64" s="1"/>
  <c r="E9" i="65"/>
  <c r="P27" i="65"/>
  <c r="P8" i="65" s="1"/>
  <c r="P58" i="65" s="1"/>
  <c r="P62" i="65" s="1"/>
  <c r="U43" i="65"/>
  <c r="E53" i="65"/>
  <c r="Q9" i="66"/>
  <c r="Q8" i="66" s="1"/>
  <c r="U10" i="66"/>
  <c r="P43" i="66"/>
  <c r="P42" i="66" s="1"/>
  <c r="Q53" i="66"/>
  <c r="Q42" i="66" s="1"/>
  <c r="E9" i="67"/>
  <c r="P27" i="67"/>
  <c r="P8" i="67" s="1"/>
  <c r="P58" i="67" s="1"/>
  <c r="P62" i="67" s="1"/>
  <c r="U43" i="67"/>
  <c r="E53" i="67"/>
  <c r="Q9" i="68"/>
  <c r="Q8" i="68" s="1"/>
  <c r="U10" i="68"/>
  <c r="P43" i="68"/>
  <c r="P42" i="68" s="1"/>
  <c r="Q53" i="68"/>
  <c r="Q42" i="68" s="1"/>
  <c r="E9" i="69"/>
  <c r="P27" i="69"/>
  <c r="P8" i="69" s="1"/>
  <c r="P58" i="69" s="1"/>
  <c r="P62" i="69" s="1"/>
  <c r="U43" i="69"/>
  <c r="E53" i="69"/>
  <c r="Q9" i="70"/>
  <c r="Q8" i="70" s="1"/>
  <c r="U10" i="70"/>
  <c r="P43" i="70"/>
  <c r="P42" i="70" s="1"/>
  <c r="Q53" i="70"/>
  <c r="Q42" i="70" s="1"/>
  <c r="E9" i="71"/>
  <c r="P27" i="71"/>
  <c r="P8" i="71" s="1"/>
  <c r="P58" i="71" s="1"/>
  <c r="P62" i="71" s="1"/>
  <c r="U43" i="71"/>
  <c r="E53" i="71"/>
  <c r="Q9" i="72"/>
  <c r="Q8" i="72" s="1"/>
  <c r="U10" i="72"/>
  <c r="P43" i="72"/>
  <c r="P42" i="72" s="1"/>
  <c r="Q53" i="72"/>
  <c r="Q42" i="72" s="1"/>
  <c r="E9" i="73"/>
  <c r="P27" i="73"/>
  <c r="P8" i="73" s="1"/>
  <c r="P58" i="73" s="1"/>
  <c r="P62" i="73" s="1"/>
  <c r="U43" i="73"/>
  <c r="E53" i="73"/>
  <c r="Q9" i="74"/>
  <c r="Q8" i="74" s="1"/>
  <c r="U10" i="74"/>
  <c r="P43" i="74"/>
  <c r="P42" i="74" s="1"/>
  <c r="Q53" i="74"/>
  <c r="Q42" i="74" s="1"/>
  <c r="E9" i="75"/>
  <c r="P27" i="75"/>
  <c r="P8" i="75" s="1"/>
  <c r="P58" i="75" s="1"/>
  <c r="P62" i="75" s="1"/>
  <c r="U43" i="75"/>
  <c r="E53" i="75"/>
  <c r="Q9" i="76"/>
  <c r="Q8" i="76" s="1"/>
  <c r="U10" i="76"/>
  <c r="P43" i="76"/>
  <c r="P42" i="76" s="1"/>
  <c r="Q53" i="76"/>
  <c r="Q42" i="76" s="1"/>
  <c r="E9" i="77"/>
  <c r="P27" i="77"/>
  <c r="P8" i="77" s="1"/>
  <c r="P58" i="77" s="1"/>
  <c r="P62" i="77" s="1"/>
  <c r="U43" i="77"/>
  <c r="E53" i="77"/>
  <c r="Q9" i="78"/>
  <c r="Q8" i="78" s="1"/>
  <c r="U10" i="78"/>
  <c r="P43" i="78"/>
  <c r="P42" i="78" s="1"/>
  <c r="Q53" i="78"/>
  <c r="Q42" i="78" s="1"/>
  <c r="E9" i="79"/>
  <c r="P27" i="79"/>
  <c r="P8" i="79" s="1"/>
  <c r="P58" i="79" s="1"/>
  <c r="P62" i="79" s="1"/>
  <c r="U43" i="79"/>
  <c r="E53" i="79"/>
  <c r="E42" i="79" s="1"/>
  <c r="Q9" i="80"/>
  <c r="Q8" i="80" s="1"/>
  <c r="P43" i="80"/>
  <c r="P42" i="80" s="1"/>
  <c r="Q53" i="80"/>
  <c r="Q42" i="80" s="1"/>
  <c r="U60" i="80"/>
  <c r="E9" i="81"/>
  <c r="P27" i="81"/>
  <c r="P8" i="81" s="1"/>
  <c r="P58" i="81" s="1"/>
  <c r="P62" i="81" s="1"/>
  <c r="U43" i="81"/>
  <c r="E53" i="81"/>
  <c r="Q9" i="82"/>
  <c r="Q8" i="82" s="1"/>
  <c r="U10" i="82"/>
  <c r="P43" i="82"/>
  <c r="P42" i="82" s="1"/>
  <c r="Q53" i="82"/>
  <c r="Q42" i="82" s="1"/>
  <c r="E9" i="83"/>
  <c r="P27" i="83"/>
  <c r="P8" i="83" s="1"/>
  <c r="P58" i="83" s="1"/>
  <c r="P62" i="83" s="1"/>
  <c r="U43" i="83"/>
  <c r="E53" i="83"/>
  <c r="Q9" i="84"/>
  <c r="Q8" i="84" s="1"/>
  <c r="U10" i="84"/>
  <c r="P43" i="84"/>
  <c r="P42" i="84" s="1"/>
  <c r="T44" i="84"/>
  <c r="Q53" i="84"/>
  <c r="Q42" i="84" s="1"/>
  <c r="E9" i="85"/>
  <c r="P27" i="85"/>
  <c r="P8" i="85" s="1"/>
  <c r="P58" i="85" s="1"/>
  <c r="P62" i="85" s="1"/>
  <c r="U43" i="85"/>
  <c r="E53" i="85"/>
  <c r="Q9" i="86"/>
  <c r="Q8" i="86" s="1"/>
  <c r="U10" i="86"/>
  <c r="P43" i="86"/>
  <c r="P42" i="86" s="1"/>
  <c r="T44" i="86"/>
  <c r="Q53" i="86"/>
  <c r="Q42" i="86" s="1"/>
  <c r="E9" i="87"/>
  <c r="P27" i="87"/>
  <c r="P8" i="87" s="1"/>
  <c r="P58" i="87" s="1"/>
  <c r="P62" i="87" s="1"/>
  <c r="U43" i="87"/>
  <c r="E53" i="87"/>
  <c r="E42" i="87" s="1"/>
  <c r="Q9" i="88"/>
  <c r="Q8" i="88" s="1"/>
  <c r="U10" i="88"/>
  <c r="P43" i="88"/>
  <c r="P42" i="88" s="1"/>
  <c r="Q53" i="88"/>
  <c r="Q42" i="88" s="1"/>
  <c r="E9" i="89"/>
  <c r="P27" i="89"/>
  <c r="P8" i="89" s="1"/>
  <c r="P58" i="89" s="1"/>
  <c r="P62" i="89" s="1"/>
  <c r="U43" i="89"/>
  <c r="E53" i="89"/>
  <c r="E42" i="89" s="1"/>
  <c r="Q9" i="90"/>
  <c r="Q8" i="90" s="1"/>
  <c r="U10" i="90"/>
  <c r="P43" i="90"/>
  <c r="P42" i="90" s="1"/>
  <c r="T44" i="90"/>
  <c r="Q53" i="90"/>
  <c r="Q42" i="90" s="1"/>
  <c r="E9" i="91"/>
  <c r="P27" i="91"/>
  <c r="P8" i="91" s="1"/>
  <c r="P58" i="91" s="1"/>
  <c r="P62" i="91" s="1"/>
  <c r="U43" i="91"/>
  <c r="E53" i="91"/>
  <c r="E42" i="91" s="1"/>
  <c r="Q9" i="92"/>
  <c r="Q8" i="92" s="1"/>
  <c r="U10" i="92"/>
  <c r="P43" i="92"/>
  <c r="P42" i="92" s="1"/>
  <c r="T44" i="92"/>
  <c r="Q53" i="92"/>
  <c r="Q42" i="92" s="1"/>
  <c r="E9" i="93"/>
  <c r="P27" i="93"/>
  <c r="P8" i="93" s="1"/>
  <c r="P58" i="93" s="1"/>
  <c r="P62" i="93" s="1"/>
  <c r="U43" i="93"/>
  <c r="E53" i="93"/>
  <c r="Q9" i="94"/>
  <c r="Q8" i="94" s="1"/>
  <c r="U10" i="94"/>
  <c r="P43" i="94"/>
  <c r="P42" i="94" s="1"/>
  <c r="T44" i="94"/>
  <c r="Q53" i="94"/>
  <c r="Q42" i="94" s="1"/>
  <c r="E9" i="95"/>
  <c r="P27" i="95"/>
  <c r="P8" i="95" s="1"/>
  <c r="P58" i="95" s="1"/>
  <c r="P62" i="95" s="1"/>
  <c r="U43" i="95"/>
  <c r="E53" i="95"/>
  <c r="Q9" i="96"/>
  <c r="Q8" i="96" s="1"/>
  <c r="U10" i="96"/>
  <c r="P43" i="96"/>
  <c r="P42" i="96" s="1"/>
  <c r="Q53" i="96"/>
  <c r="Q42" i="96" s="1"/>
  <c r="E9" i="97"/>
  <c r="P27" i="97"/>
  <c r="P8" i="97" s="1"/>
  <c r="P58" i="97" s="1"/>
  <c r="P62" i="97" s="1"/>
  <c r="U43" i="97"/>
  <c r="E53" i="97"/>
  <c r="Q9" i="98"/>
  <c r="Q8" i="98" s="1"/>
  <c r="U10" i="98"/>
  <c r="P43" i="98"/>
  <c r="P42" i="98" s="1"/>
  <c r="T44" i="98"/>
  <c r="Q53" i="98"/>
  <c r="Q42" i="98" s="1"/>
  <c r="E9" i="99"/>
  <c r="P27" i="99"/>
  <c r="P8" i="99" s="1"/>
  <c r="P58" i="99" s="1"/>
  <c r="P62" i="99" s="1"/>
  <c r="U43" i="99"/>
  <c r="E53" i="99"/>
  <c r="E42" i="99" s="1"/>
  <c r="Q9" i="100"/>
  <c r="Q8" i="100" s="1"/>
  <c r="U10" i="100"/>
  <c r="P43" i="100"/>
  <c r="P42" i="100" s="1"/>
  <c r="T44" i="100"/>
  <c r="Q53" i="100"/>
  <c r="Q42" i="100" s="1"/>
  <c r="E9" i="101"/>
  <c r="P27" i="101"/>
  <c r="P8" i="101" s="1"/>
  <c r="P58" i="101" s="1"/>
  <c r="P62" i="101" s="1"/>
  <c r="U43" i="101"/>
  <c r="E53" i="101"/>
  <c r="E42" i="101" s="1"/>
  <c r="Q9" i="102"/>
  <c r="Q8" i="102" s="1"/>
  <c r="P43" i="102"/>
  <c r="P42" i="102" s="1"/>
  <c r="Q53" i="102"/>
  <c r="Q42" i="102" s="1"/>
  <c r="E9" i="103"/>
  <c r="P27" i="103"/>
  <c r="P8" i="103" s="1"/>
  <c r="P58" i="103" s="1"/>
  <c r="P62" i="103" s="1"/>
  <c r="U43" i="103"/>
  <c r="E53" i="103"/>
  <c r="E42" i="103" s="1"/>
  <c r="Q9" i="104"/>
  <c r="Q8" i="104" s="1"/>
  <c r="U10" i="104"/>
  <c r="P43" i="104"/>
  <c r="P42" i="104" s="1"/>
  <c r="T44" i="104"/>
  <c r="Q53" i="104"/>
  <c r="Q42" i="104" s="1"/>
  <c r="E9" i="105"/>
  <c r="P27" i="105"/>
  <c r="P8" i="105" s="1"/>
  <c r="P58" i="105" s="1"/>
  <c r="P62" i="105" s="1"/>
  <c r="U43" i="105"/>
  <c r="E53" i="105"/>
  <c r="E42" i="105" s="1"/>
  <c r="Q9" i="106"/>
  <c r="Q8" i="106" s="1"/>
  <c r="U10" i="106"/>
  <c r="P43" i="106"/>
  <c r="P42" i="106" s="1"/>
  <c r="Q53" i="106"/>
  <c r="Q42" i="106" s="1"/>
  <c r="E9" i="107"/>
  <c r="P27" i="107"/>
  <c r="P8" i="107" s="1"/>
  <c r="P58" i="107" s="1"/>
  <c r="P62" i="107" s="1"/>
  <c r="U43" i="107"/>
  <c r="E53" i="107"/>
  <c r="Q9" i="108"/>
  <c r="Q8" i="108" s="1"/>
  <c r="U10" i="108"/>
  <c r="P43" i="108"/>
  <c r="P42" i="108" s="1"/>
  <c r="Q53" i="108"/>
  <c r="Q42" i="108" s="1"/>
  <c r="E9" i="109"/>
  <c r="P27" i="109"/>
  <c r="P8" i="109" s="1"/>
  <c r="P58" i="109" s="1"/>
  <c r="P62" i="109" s="1"/>
  <c r="U43" i="109"/>
  <c r="E53" i="109"/>
  <c r="E42" i="109" s="1"/>
  <c r="Q9" i="110"/>
  <c r="Q8" i="110" s="1"/>
  <c r="U10" i="110"/>
  <c r="P43" i="110"/>
  <c r="P42" i="110" s="1"/>
  <c r="Q53" i="110"/>
  <c r="Q42" i="110" s="1"/>
  <c r="E9" i="111"/>
  <c r="P27" i="111"/>
  <c r="P8" i="111" s="1"/>
  <c r="P58" i="111" s="1"/>
  <c r="P62" i="111" s="1"/>
  <c r="U43" i="111"/>
  <c r="E53" i="111"/>
  <c r="E42" i="111" s="1"/>
  <c r="Q9" i="112"/>
  <c r="Q8" i="112" s="1"/>
  <c r="U10" i="112"/>
  <c r="P43" i="112"/>
  <c r="P42" i="112" s="1"/>
  <c r="Q53" i="112"/>
  <c r="Q42" i="112" s="1"/>
  <c r="E9" i="113"/>
  <c r="Q9" i="114"/>
  <c r="Q8" i="114" s="1"/>
  <c r="U10" i="114"/>
  <c r="E53" i="115"/>
  <c r="T54" i="115"/>
  <c r="P9" i="116"/>
  <c r="P8" i="116" s="1"/>
  <c r="T10" i="116"/>
  <c r="T13" i="116"/>
  <c r="Q27" i="116"/>
  <c r="Q8" i="116" s="1"/>
  <c r="P43" i="116"/>
  <c r="P42" i="116" s="1"/>
  <c r="Q9" i="117"/>
  <c r="P27" i="117"/>
  <c r="T28" i="117"/>
  <c r="U31" i="117"/>
  <c r="T36" i="117"/>
  <c r="Q43" i="117"/>
  <c r="Q42" i="117" s="1"/>
  <c r="U9" i="118"/>
  <c r="P27" i="118"/>
  <c r="P8" i="118" s="1"/>
  <c r="P58" i="118" s="1"/>
  <c r="P62" i="118" s="1"/>
  <c r="E43" i="118"/>
  <c r="U44" i="118"/>
  <c r="T53" i="118"/>
  <c r="U56" i="118"/>
  <c r="T59" i="118"/>
  <c r="U10" i="119"/>
  <c r="T15" i="119"/>
  <c r="T56" i="119"/>
  <c r="U56" i="119"/>
  <c r="T22" i="120"/>
  <c r="U22" i="120"/>
  <c r="T31" i="120"/>
  <c r="U31" i="120"/>
  <c r="Q9" i="121"/>
  <c r="T37" i="121"/>
  <c r="U37" i="121"/>
  <c r="P27" i="119"/>
  <c r="T50" i="119"/>
  <c r="E53" i="119"/>
  <c r="T55" i="119"/>
  <c r="E59" i="119"/>
  <c r="T61" i="119"/>
  <c r="Q9" i="120"/>
  <c r="T13" i="120"/>
  <c r="T17" i="120"/>
  <c r="T21" i="120"/>
  <c r="T25" i="120"/>
  <c r="T30" i="120"/>
  <c r="T34" i="120"/>
  <c r="T38" i="120"/>
  <c r="P43" i="120"/>
  <c r="T44" i="120"/>
  <c r="T48" i="120"/>
  <c r="T52" i="120"/>
  <c r="Q53" i="120"/>
  <c r="T57" i="120"/>
  <c r="Q59" i="120"/>
  <c r="E9" i="121"/>
  <c r="T11" i="121"/>
  <c r="T15" i="121"/>
  <c r="T19" i="121"/>
  <c r="T23" i="121"/>
  <c r="P27" i="121"/>
  <c r="T28" i="121"/>
  <c r="T32" i="121"/>
  <c r="T36" i="121"/>
  <c r="T40" i="121"/>
  <c r="T46" i="121"/>
  <c r="U47" i="121"/>
  <c r="T50" i="121"/>
  <c r="U51" i="121"/>
  <c r="E53" i="121"/>
  <c r="T55" i="121"/>
  <c r="U56" i="121"/>
  <c r="E59" i="121"/>
  <c r="T61" i="121"/>
  <c r="Q9" i="122"/>
  <c r="U10" i="122"/>
  <c r="T13" i="122"/>
  <c r="U14" i="122"/>
  <c r="T17" i="122"/>
  <c r="U18" i="122"/>
  <c r="T21" i="122"/>
  <c r="U22" i="122"/>
  <c r="T25" i="122"/>
  <c r="U26" i="122"/>
  <c r="T30" i="122"/>
  <c r="U31" i="122"/>
  <c r="T34" i="122"/>
  <c r="U35" i="122"/>
  <c r="T38" i="122"/>
  <c r="U39" i="122"/>
  <c r="P43" i="122"/>
  <c r="T44" i="122"/>
  <c r="U45" i="122"/>
  <c r="T48" i="122"/>
  <c r="U49" i="122"/>
  <c r="T52" i="122"/>
  <c r="T53" i="122"/>
  <c r="Q53" i="122"/>
  <c r="U54" i="122"/>
  <c r="T57" i="122"/>
  <c r="T59" i="122"/>
  <c r="Q59" i="122"/>
  <c r="U60" i="122"/>
  <c r="E9" i="123"/>
  <c r="T11" i="123"/>
  <c r="U12" i="123"/>
  <c r="T15" i="123"/>
  <c r="U16" i="123"/>
  <c r="T19" i="123"/>
  <c r="U20" i="123"/>
  <c r="T23" i="123"/>
  <c r="U24" i="123"/>
  <c r="P27" i="123"/>
  <c r="T28" i="123"/>
  <c r="U29" i="123"/>
  <c r="T32" i="123"/>
  <c r="U33" i="123"/>
  <c r="T36" i="123"/>
  <c r="U37" i="123"/>
  <c r="T40" i="123"/>
  <c r="U41" i="123"/>
  <c r="T46" i="123"/>
  <c r="U47" i="123"/>
  <c r="T50" i="123"/>
  <c r="U51" i="123"/>
  <c r="E53" i="123"/>
  <c r="T55" i="123"/>
  <c r="U56" i="123"/>
  <c r="E59" i="123"/>
  <c r="T61" i="123"/>
  <c r="Q9" i="124"/>
  <c r="U9" i="124" s="1"/>
  <c r="U10" i="124"/>
  <c r="T13" i="124"/>
  <c r="U14" i="124"/>
  <c r="T17" i="124"/>
  <c r="U18" i="124"/>
  <c r="T21" i="124"/>
  <c r="U22" i="124"/>
  <c r="T25" i="124"/>
  <c r="U26" i="124"/>
  <c r="T30" i="124"/>
  <c r="U31" i="124"/>
  <c r="T34" i="124"/>
  <c r="U35" i="124"/>
  <c r="T38" i="124"/>
  <c r="U39" i="124"/>
  <c r="P43" i="124"/>
  <c r="T44" i="124"/>
  <c r="U45" i="124"/>
  <c r="T48" i="124"/>
  <c r="U49" i="124"/>
  <c r="T52" i="124"/>
  <c r="T53" i="124"/>
  <c r="Q53" i="124"/>
  <c r="U54" i="124"/>
  <c r="T57" i="124"/>
  <c r="T59" i="124"/>
  <c r="Q59" i="124"/>
  <c r="U60" i="124"/>
  <c r="E9" i="125"/>
  <c r="T11" i="125"/>
  <c r="U12" i="125"/>
  <c r="T15" i="125"/>
  <c r="U16" i="125"/>
  <c r="T19" i="125"/>
  <c r="U20" i="125"/>
  <c r="T23" i="125"/>
  <c r="U24" i="125"/>
  <c r="P27" i="125"/>
  <c r="T28" i="125"/>
  <c r="U29" i="125"/>
  <c r="T32" i="125"/>
  <c r="U33" i="125"/>
  <c r="T36" i="125"/>
  <c r="U37" i="125"/>
  <c r="T40" i="125"/>
  <c r="U41" i="125"/>
  <c r="T46" i="125"/>
  <c r="U47" i="125"/>
  <c r="T50" i="125"/>
  <c r="U51" i="125"/>
  <c r="E53" i="125"/>
  <c r="T55" i="125"/>
  <c r="U56" i="125"/>
  <c r="E59" i="125"/>
  <c r="T61" i="125"/>
  <c r="Q9" i="126"/>
  <c r="U9" i="126" s="1"/>
  <c r="U10" i="126"/>
  <c r="T13" i="126"/>
  <c r="U14" i="126"/>
  <c r="T17" i="126"/>
  <c r="U18" i="126"/>
  <c r="T21" i="126"/>
  <c r="U22" i="126"/>
  <c r="T25" i="126"/>
  <c r="U26" i="126"/>
  <c r="T30" i="126"/>
  <c r="U31" i="126"/>
  <c r="T34" i="126"/>
  <c r="U35" i="126"/>
  <c r="T38" i="126"/>
  <c r="U39" i="126"/>
  <c r="P43" i="126"/>
  <c r="T44" i="126"/>
  <c r="U45" i="126"/>
  <c r="T48" i="126"/>
  <c r="U49" i="126"/>
  <c r="T52" i="126"/>
  <c r="T53" i="126"/>
  <c r="Q53" i="126"/>
  <c r="U54" i="126"/>
  <c r="T57" i="126"/>
  <c r="T59" i="126"/>
  <c r="Q59" i="126"/>
  <c r="U60" i="126"/>
  <c r="E9" i="127"/>
  <c r="T11" i="127"/>
  <c r="U12" i="127"/>
  <c r="T15" i="127"/>
  <c r="U16" i="127"/>
  <c r="T19" i="127"/>
  <c r="U20" i="127"/>
  <c r="T23" i="127"/>
  <c r="U24" i="127"/>
  <c r="P27" i="127"/>
  <c r="T28" i="127"/>
  <c r="U29" i="127"/>
  <c r="T32" i="127"/>
  <c r="U33" i="127"/>
  <c r="T36" i="127"/>
  <c r="U37" i="127"/>
  <c r="T40" i="127"/>
  <c r="U41" i="127"/>
  <c r="T46" i="127"/>
  <c r="U47" i="127"/>
  <c r="T50" i="127"/>
  <c r="U51" i="127"/>
  <c r="E53" i="127"/>
  <c r="T55" i="127"/>
  <c r="U56" i="127"/>
  <c r="E59" i="127"/>
  <c r="T61" i="127"/>
  <c r="Q9" i="128"/>
  <c r="U10" i="128"/>
  <c r="T13" i="128"/>
  <c r="U14" i="128"/>
  <c r="T17" i="128"/>
  <c r="U18" i="128"/>
  <c r="T21" i="128"/>
  <c r="U22" i="128"/>
  <c r="T25" i="128"/>
  <c r="U26" i="128"/>
  <c r="T30" i="128"/>
  <c r="U31" i="128"/>
  <c r="T34" i="128"/>
  <c r="U35" i="128"/>
  <c r="T38" i="128"/>
  <c r="U39" i="128"/>
  <c r="P43" i="128"/>
  <c r="T44" i="128"/>
  <c r="U45" i="128"/>
  <c r="T48" i="128"/>
  <c r="U49" i="128"/>
  <c r="T52" i="128"/>
  <c r="T53" i="128"/>
  <c r="Q53" i="128"/>
  <c r="U54" i="128"/>
  <c r="T57" i="128"/>
  <c r="T59" i="128"/>
  <c r="Q59" i="128"/>
  <c r="U60" i="128"/>
  <c r="E9" i="129"/>
  <c r="T11" i="129"/>
  <c r="U12" i="129"/>
  <c r="T15" i="129"/>
  <c r="U16" i="129"/>
  <c r="T19" i="129"/>
  <c r="U20" i="129"/>
  <c r="T23" i="129"/>
  <c r="U24" i="129"/>
  <c r="P27" i="129"/>
  <c r="T28" i="129"/>
  <c r="U29" i="129"/>
  <c r="T32" i="129"/>
  <c r="U33" i="129"/>
  <c r="T36" i="129"/>
  <c r="U37" i="129"/>
  <c r="T40" i="129"/>
  <c r="U41" i="129"/>
  <c r="T46" i="129"/>
  <c r="U47" i="129"/>
  <c r="T50" i="129"/>
  <c r="U51" i="129"/>
  <c r="E53" i="129"/>
  <c r="T55" i="129"/>
  <c r="U56" i="129"/>
  <c r="E59" i="129"/>
  <c r="T61" i="129"/>
  <c r="Q9" i="130"/>
  <c r="U10" i="130"/>
  <c r="T13" i="130"/>
  <c r="U14" i="130"/>
  <c r="T17" i="130"/>
  <c r="U18" i="130"/>
  <c r="T21" i="130"/>
  <c r="U22" i="130"/>
  <c r="T25" i="130"/>
  <c r="U26" i="130"/>
  <c r="T30" i="130"/>
  <c r="U31" i="130"/>
  <c r="T34" i="130"/>
  <c r="U35" i="130"/>
  <c r="T38" i="130"/>
  <c r="U39" i="130"/>
  <c r="P43" i="130"/>
  <c r="T44" i="130"/>
  <c r="U45" i="130"/>
  <c r="T48" i="130"/>
  <c r="U49" i="130"/>
  <c r="T52" i="130"/>
  <c r="T53" i="130"/>
  <c r="Q53" i="130"/>
  <c r="U54" i="130"/>
  <c r="T57" i="130"/>
  <c r="T59" i="130"/>
  <c r="Q59" i="130"/>
  <c r="U60" i="130"/>
  <c r="E9" i="131"/>
  <c r="T11" i="131"/>
  <c r="U12" i="131"/>
  <c r="T15" i="131"/>
  <c r="U16" i="131"/>
  <c r="T19" i="131"/>
  <c r="U20" i="131"/>
  <c r="T23" i="131"/>
  <c r="U24" i="131"/>
  <c r="P27" i="131"/>
  <c r="T28" i="131"/>
  <c r="U29" i="131"/>
  <c r="T32" i="131"/>
  <c r="U33" i="131"/>
  <c r="T36" i="131"/>
  <c r="U37" i="131"/>
  <c r="T40" i="131"/>
  <c r="U41" i="131"/>
  <c r="T46" i="131"/>
  <c r="U47" i="131"/>
  <c r="T50" i="131"/>
  <c r="U51" i="131"/>
  <c r="E53" i="131"/>
  <c r="T55" i="131"/>
  <c r="U56" i="131"/>
  <c r="E59" i="131"/>
  <c r="T61" i="131"/>
  <c r="Q9" i="132"/>
  <c r="U9" i="132" s="1"/>
  <c r="U10" i="132"/>
  <c r="T13" i="132"/>
  <c r="U14" i="132"/>
  <c r="T17" i="132"/>
  <c r="U18" i="132"/>
  <c r="T21" i="132"/>
  <c r="U22" i="132"/>
  <c r="T25" i="132"/>
  <c r="U26" i="132"/>
  <c r="T30" i="132"/>
  <c r="U31" i="132"/>
  <c r="T34" i="132"/>
  <c r="U35" i="132"/>
  <c r="T38" i="132"/>
  <c r="U39" i="132"/>
  <c r="P43" i="132"/>
  <c r="T44" i="132"/>
  <c r="U45" i="132"/>
  <c r="T48" i="132"/>
  <c r="U49" i="132"/>
  <c r="T52" i="132"/>
  <c r="T53" i="132"/>
  <c r="Q53" i="132"/>
  <c r="U54" i="132"/>
  <c r="T57" i="132"/>
  <c r="T59" i="132"/>
  <c r="Q59" i="132"/>
  <c r="U60" i="132"/>
  <c r="E9" i="133"/>
  <c r="T11" i="133"/>
  <c r="U12" i="133"/>
  <c r="T15" i="133"/>
  <c r="U16" i="133"/>
  <c r="T19" i="133"/>
  <c r="U20" i="133"/>
  <c r="T23" i="133"/>
  <c r="U24" i="133"/>
  <c r="P27" i="133"/>
  <c r="T28" i="133"/>
  <c r="U29" i="133"/>
  <c r="T32" i="133"/>
  <c r="U33" i="133"/>
  <c r="T36" i="133"/>
  <c r="U37" i="133"/>
  <c r="T40" i="133"/>
  <c r="U41" i="133"/>
  <c r="T46" i="133"/>
  <c r="U47" i="133"/>
  <c r="T50" i="133"/>
  <c r="U51" i="133"/>
  <c r="E53" i="133"/>
  <c r="T55" i="133"/>
  <c r="U56" i="133"/>
  <c r="E59" i="133"/>
  <c r="T61" i="133"/>
  <c r="Q9" i="134"/>
  <c r="U10" i="134"/>
  <c r="T13" i="134"/>
  <c r="U14" i="134"/>
  <c r="T17" i="134"/>
  <c r="U18" i="134"/>
  <c r="T21" i="134"/>
  <c r="U22" i="134"/>
  <c r="T25" i="134"/>
  <c r="U26" i="134"/>
  <c r="T30" i="134"/>
  <c r="U31" i="134"/>
  <c r="T34" i="134"/>
  <c r="U35" i="134"/>
  <c r="T38" i="134"/>
  <c r="U39" i="134"/>
  <c r="P43" i="134"/>
  <c r="T44" i="134"/>
  <c r="U45" i="134"/>
  <c r="T48" i="134"/>
  <c r="U49" i="134"/>
  <c r="T52" i="134"/>
  <c r="T53" i="134"/>
  <c r="Q53" i="134"/>
  <c r="U54" i="134"/>
  <c r="T57" i="134"/>
  <c r="T59" i="134"/>
  <c r="Q59" i="134"/>
  <c r="U60" i="134"/>
  <c r="E9" i="135"/>
  <c r="T11" i="135"/>
  <c r="U12" i="135"/>
  <c r="T15" i="135"/>
  <c r="U16" i="135"/>
  <c r="T19" i="135"/>
  <c r="U20" i="135"/>
  <c r="T23" i="135"/>
  <c r="U24" i="135"/>
  <c r="P27" i="135"/>
  <c r="T28" i="135"/>
  <c r="U29" i="135"/>
  <c r="T32" i="135"/>
  <c r="U33" i="135"/>
  <c r="T36" i="135"/>
  <c r="U37" i="135"/>
  <c r="T40" i="135"/>
  <c r="U41" i="135"/>
  <c r="T46" i="135"/>
  <c r="U47" i="135"/>
  <c r="T50" i="135"/>
  <c r="U51" i="135"/>
  <c r="E53" i="135"/>
  <c r="T55" i="135"/>
  <c r="U56" i="135"/>
  <c r="E59" i="135"/>
  <c r="T61" i="135"/>
  <c r="Q9" i="136"/>
  <c r="U10" i="136"/>
  <c r="T13" i="136"/>
  <c r="U14" i="136"/>
  <c r="T17" i="136"/>
  <c r="U18" i="136"/>
  <c r="T21" i="136"/>
  <c r="U22" i="136"/>
  <c r="T25" i="136"/>
  <c r="U26" i="136"/>
  <c r="T30" i="136"/>
  <c r="U31" i="136"/>
  <c r="T34" i="136"/>
  <c r="U35" i="136"/>
  <c r="T38" i="136"/>
  <c r="U39" i="136"/>
  <c r="P43" i="136"/>
  <c r="T44" i="136"/>
  <c r="U45" i="136"/>
  <c r="T48" i="136"/>
  <c r="U49" i="136"/>
  <c r="T52" i="136"/>
  <c r="T53" i="136"/>
  <c r="Q53" i="136"/>
  <c r="U54" i="136"/>
  <c r="T57" i="136"/>
  <c r="T59" i="136"/>
  <c r="Q59" i="136"/>
  <c r="U60" i="136"/>
  <c r="E9" i="137"/>
  <c r="T11" i="137"/>
  <c r="U12" i="137"/>
  <c r="T15" i="137"/>
  <c r="U16" i="137"/>
  <c r="T19" i="137"/>
  <c r="U20" i="137"/>
  <c r="T23" i="137"/>
  <c r="U24" i="137"/>
  <c r="P27" i="137"/>
  <c r="T28" i="137"/>
  <c r="U29" i="137"/>
  <c r="T32" i="137"/>
  <c r="U33" i="137"/>
  <c r="T36" i="137"/>
  <c r="U37" i="137"/>
  <c r="T40" i="137"/>
  <c r="U41" i="137"/>
  <c r="T46" i="137"/>
  <c r="U47" i="137"/>
  <c r="T50" i="137"/>
  <c r="U51" i="137"/>
  <c r="E53" i="137"/>
  <c r="T55" i="137"/>
  <c r="U56" i="137"/>
  <c r="E59" i="137"/>
  <c r="T61" i="137"/>
  <c r="Q9" i="138"/>
  <c r="U10" i="138"/>
  <c r="T13" i="138"/>
  <c r="U14" i="138"/>
  <c r="T17" i="138"/>
  <c r="U18" i="138"/>
  <c r="T21" i="138"/>
  <c r="U22" i="138"/>
  <c r="T25" i="138"/>
  <c r="U26" i="138"/>
  <c r="T30" i="138"/>
  <c r="U31" i="138"/>
  <c r="T34" i="138"/>
  <c r="U35" i="138"/>
  <c r="T38" i="138"/>
  <c r="U39" i="138"/>
  <c r="P43" i="138"/>
  <c r="T44" i="138"/>
  <c r="U45" i="138"/>
  <c r="T48" i="138"/>
  <c r="U49" i="138"/>
  <c r="T52" i="138"/>
  <c r="T53" i="138"/>
  <c r="Q53" i="138"/>
  <c r="U54" i="138"/>
  <c r="T57" i="138"/>
  <c r="T59" i="138"/>
  <c r="Q59" i="138"/>
  <c r="U60" i="138"/>
  <c r="E9" i="139"/>
  <c r="T11" i="139"/>
  <c r="U12" i="139"/>
  <c r="T15" i="139"/>
  <c r="U16" i="139"/>
  <c r="T19" i="139"/>
  <c r="U20" i="139"/>
  <c r="T23" i="139"/>
  <c r="U24" i="139"/>
  <c r="P27" i="139"/>
  <c r="T28" i="139"/>
  <c r="U29" i="139"/>
  <c r="T32" i="139"/>
  <c r="U33" i="139"/>
  <c r="T36" i="139"/>
  <c r="U37" i="139"/>
  <c r="T40" i="139"/>
  <c r="U41" i="139"/>
  <c r="T46" i="139"/>
  <c r="U47" i="139"/>
  <c r="T50" i="139"/>
  <c r="U51" i="139"/>
  <c r="E53" i="139"/>
  <c r="T55" i="139"/>
  <c r="U56" i="139"/>
  <c r="E59" i="139"/>
  <c r="T61" i="139"/>
  <c r="Q9" i="140"/>
  <c r="U10" i="140"/>
  <c r="T13" i="140"/>
  <c r="U14" i="140"/>
  <c r="T17" i="140"/>
  <c r="U18" i="140"/>
  <c r="T21" i="140"/>
  <c r="U22" i="140"/>
  <c r="T25" i="140"/>
  <c r="U26" i="140"/>
  <c r="T30" i="140"/>
  <c r="U31" i="140"/>
  <c r="T34" i="140"/>
  <c r="U35" i="140"/>
  <c r="T38" i="140"/>
  <c r="U39" i="140"/>
  <c r="P43" i="140"/>
  <c r="T44" i="140"/>
  <c r="U45" i="140"/>
  <c r="T48" i="140"/>
  <c r="U49" i="140"/>
  <c r="T52" i="140"/>
  <c r="T53" i="140"/>
  <c r="Q53" i="140"/>
  <c r="U54" i="140"/>
  <c r="T57" i="140"/>
  <c r="T59" i="140"/>
  <c r="Q59" i="140"/>
  <c r="U60" i="140"/>
  <c r="E9" i="141"/>
  <c r="U12" i="141"/>
  <c r="U16" i="141"/>
  <c r="U20" i="141"/>
  <c r="U24" i="141"/>
  <c r="P27" i="141"/>
  <c r="U29" i="141"/>
  <c r="U33" i="141"/>
  <c r="U37" i="141"/>
  <c r="U41" i="141"/>
  <c r="U47" i="141"/>
  <c r="U51" i="141"/>
  <c r="E53" i="141"/>
  <c r="U56" i="141"/>
  <c r="Q9" i="142"/>
  <c r="U9" i="142" s="1"/>
  <c r="U10" i="142"/>
  <c r="U14" i="142"/>
  <c r="U18" i="142"/>
  <c r="U22" i="142"/>
  <c r="U26" i="142"/>
  <c r="U31" i="142"/>
  <c r="U35" i="142"/>
  <c r="U39" i="142"/>
  <c r="P43" i="142"/>
  <c r="U45" i="142"/>
  <c r="U49" i="142"/>
  <c r="T53" i="142"/>
  <c r="Q53" i="142"/>
  <c r="U54" i="142"/>
  <c r="T59" i="142"/>
  <c r="U60" i="142"/>
  <c r="E9" i="143"/>
  <c r="U12" i="143"/>
  <c r="U16" i="143"/>
  <c r="U20" i="143"/>
  <c r="U24" i="143"/>
  <c r="P27" i="143"/>
  <c r="U29" i="143"/>
  <c r="U33" i="143"/>
  <c r="U37" i="143"/>
  <c r="U41" i="143"/>
  <c r="U47" i="143"/>
  <c r="U51" i="143"/>
  <c r="E53" i="143"/>
  <c r="U56" i="143"/>
  <c r="Q9" i="144"/>
  <c r="U10" i="144"/>
  <c r="U14" i="144"/>
  <c r="U18" i="144"/>
  <c r="U22" i="144"/>
  <c r="U26" i="144"/>
  <c r="U31" i="144"/>
  <c r="U35" i="144"/>
  <c r="U39" i="144"/>
  <c r="P43" i="144"/>
  <c r="U45" i="144"/>
  <c r="U49" i="144"/>
  <c r="T53" i="144"/>
  <c r="Q53" i="144"/>
  <c r="U54" i="144"/>
  <c r="T59" i="144"/>
  <c r="U60" i="144"/>
  <c r="E9" i="145"/>
  <c r="U12" i="145"/>
  <c r="U16" i="145"/>
  <c r="U20" i="145"/>
  <c r="U24" i="145"/>
  <c r="P27" i="145"/>
  <c r="U29" i="145"/>
  <c r="U33" i="145"/>
  <c r="U37" i="145"/>
  <c r="U41" i="145"/>
  <c r="U47" i="145"/>
  <c r="U51" i="145"/>
  <c r="E53" i="145"/>
  <c r="U56" i="145"/>
  <c r="Q9" i="146"/>
  <c r="U9" i="146" s="1"/>
  <c r="U10" i="146"/>
  <c r="U14" i="146"/>
  <c r="U18" i="146"/>
  <c r="U22" i="146"/>
  <c r="U26" i="146"/>
  <c r="U31" i="146"/>
  <c r="U35" i="146"/>
  <c r="U39" i="146"/>
  <c r="P43" i="146"/>
  <c r="U45" i="146"/>
  <c r="U49" i="146"/>
  <c r="T53" i="146"/>
  <c r="Q53" i="146"/>
  <c r="U54" i="146"/>
  <c r="T59" i="146"/>
  <c r="U60" i="146"/>
  <c r="E9" i="147"/>
  <c r="U12" i="147"/>
  <c r="U16" i="147"/>
  <c r="U20" i="147"/>
  <c r="U24" i="147"/>
  <c r="P27" i="147"/>
  <c r="U29" i="147"/>
  <c r="U33" i="147"/>
  <c r="U37" i="147"/>
  <c r="U41" i="147"/>
  <c r="U47" i="147"/>
  <c r="U51" i="147"/>
  <c r="E53" i="147"/>
  <c r="U56" i="147"/>
  <c r="Q9" i="148"/>
  <c r="U9" i="148" s="1"/>
  <c r="U10" i="148"/>
  <c r="U14" i="148"/>
  <c r="U18" i="148"/>
  <c r="U22" i="148"/>
  <c r="U26" i="148"/>
  <c r="U31" i="148"/>
  <c r="U35" i="148"/>
  <c r="U39" i="148"/>
  <c r="P43" i="148"/>
  <c r="U45" i="148"/>
  <c r="U49" i="148"/>
  <c r="T53" i="148"/>
  <c r="Q53" i="148"/>
  <c r="U54" i="148"/>
  <c r="T59" i="148"/>
  <c r="U60" i="148"/>
  <c r="E9" i="149"/>
  <c r="U12" i="149"/>
  <c r="U16" i="149"/>
  <c r="U20" i="149"/>
  <c r="U24" i="149"/>
  <c r="P27" i="149"/>
  <c r="U29" i="149"/>
  <c r="U33" i="149"/>
  <c r="U37" i="149"/>
  <c r="U41" i="149"/>
  <c r="U47" i="149"/>
  <c r="U51" i="149"/>
  <c r="E53" i="149"/>
  <c r="U56" i="149"/>
  <c r="Q9" i="150"/>
  <c r="U9" i="150" s="1"/>
  <c r="U10" i="150"/>
  <c r="U14" i="150"/>
  <c r="U18" i="150"/>
  <c r="U22" i="150"/>
  <c r="U26" i="150"/>
  <c r="U31" i="150"/>
  <c r="U35" i="150"/>
  <c r="U39" i="150"/>
  <c r="P43" i="150"/>
  <c r="U45" i="150"/>
  <c r="U49" i="150"/>
  <c r="T53" i="150"/>
  <c r="Q53" i="150"/>
  <c r="U54" i="150"/>
  <c r="T59" i="150"/>
  <c r="U60" i="150"/>
  <c r="E9" i="151"/>
  <c r="U12" i="151"/>
  <c r="U16" i="151"/>
  <c r="U20" i="151"/>
  <c r="U24" i="151"/>
  <c r="P27" i="151"/>
  <c r="U29" i="151"/>
  <c r="U33" i="151"/>
  <c r="U37" i="151"/>
  <c r="U41" i="151"/>
  <c r="U47" i="151"/>
  <c r="U51" i="151"/>
  <c r="E53" i="151"/>
  <c r="U56" i="151"/>
  <c r="Q9" i="152"/>
  <c r="U9" i="152" s="1"/>
  <c r="U10" i="152"/>
  <c r="U14" i="152"/>
  <c r="U18" i="152"/>
  <c r="U22" i="152"/>
  <c r="U26" i="152"/>
  <c r="U31" i="152"/>
  <c r="U35" i="152"/>
  <c r="U39" i="152"/>
  <c r="P43" i="152"/>
  <c r="U45" i="152"/>
  <c r="U49" i="152"/>
  <c r="T53" i="152"/>
  <c r="Q53" i="152"/>
  <c r="U54" i="152"/>
  <c r="T59" i="152"/>
  <c r="U60" i="152"/>
  <c r="E9" i="153"/>
  <c r="U12" i="153"/>
  <c r="U16" i="153"/>
  <c r="U20" i="153"/>
  <c r="U24" i="153"/>
  <c r="P27" i="153"/>
  <c r="U29" i="153"/>
  <c r="U33" i="153"/>
  <c r="U37" i="153"/>
  <c r="U41" i="153"/>
  <c r="U47" i="153"/>
  <c r="U51" i="153"/>
  <c r="E53" i="153"/>
  <c r="U56" i="153"/>
  <c r="Q9" i="154"/>
  <c r="U9" i="154" s="1"/>
  <c r="U10" i="154"/>
  <c r="U14" i="154"/>
  <c r="U18" i="154"/>
  <c r="U22" i="154"/>
  <c r="U26" i="154"/>
  <c r="U31" i="154"/>
  <c r="U35" i="154"/>
  <c r="U39" i="154"/>
  <c r="P43" i="154"/>
  <c r="P42" i="154" s="1"/>
  <c r="U45" i="154"/>
  <c r="U49" i="154"/>
  <c r="E27" i="155"/>
  <c r="U28" i="155"/>
  <c r="U29" i="155"/>
  <c r="U37" i="155"/>
  <c r="P43" i="155"/>
  <c r="U47" i="155"/>
  <c r="U56" i="155"/>
  <c r="E59" i="155"/>
  <c r="T60" i="155"/>
  <c r="E53" i="156"/>
  <c r="U54" i="156"/>
  <c r="E59" i="156"/>
  <c r="U60" i="156"/>
  <c r="P43" i="157"/>
  <c r="U46" i="157"/>
  <c r="T46" i="157"/>
  <c r="U50" i="157"/>
  <c r="T50" i="157"/>
  <c r="U55" i="157"/>
  <c r="T55" i="157"/>
  <c r="U61" i="157"/>
  <c r="T61" i="157"/>
  <c r="P9" i="158"/>
  <c r="P8" i="158" s="1"/>
  <c r="T10" i="158"/>
  <c r="E27" i="159"/>
  <c r="U28" i="159"/>
  <c r="T28" i="159"/>
  <c r="U32" i="159"/>
  <c r="T32" i="159"/>
  <c r="U36" i="159"/>
  <c r="T36" i="159"/>
  <c r="U40" i="159"/>
  <c r="T40" i="159"/>
  <c r="U13" i="160"/>
  <c r="T13" i="160"/>
  <c r="U17" i="160"/>
  <c r="T17" i="160"/>
  <c r="U21" i="160"/>
  <c r="T21" i="160"/>
  <c r="U34" i="160"/>
  <c r="T34" i="160"/>
  <c r="Q27" i="113"/>
  <c r="E43" i="113"/>
  <c r="P53" i="113"/>
  <c r="P42" i="113" s="1"/>
  <c r="P59" i="113"/>
  <c r="E27" i="114"/>
  <c r="Q43" i="114"/>
  <c r="Q42" i="114" s="1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E8" i="118" s="1"/>
  <c r="Q43" i="118"/>
  <c r="Q42" i="118" s="1"/>
  <c r="P9" i="119"/>
  <c r="P8" i="119" s="1"/>
  <c r="Q27" i="119"/>
  <c r="Q8" i="119" s="1"/>
  <c r="Q58" i="119" s="1"/>
  <c r="Q62" i="119" s="1"/>
  <c r="E43" i="119"/>
  <c r="P53" i="119"/>
  <c r="P42" i="119" s="1"/>
  <c r="T54" i="119"/>
  <c r="P59" i="119"/>
  <c r="T60" i="119"/>
  <c r="E27" i="120"/>
  <c r="Q43" i="120"/>
  <c r="Q42" i="120" s="1"/>
  <c r="P9" i="121"/>
  <c r="P8" i="121" s="1"/>
  <c r="T10" i="121"/>
  <c r="Q27" i="121"/>
  <c r="E43" i="121"/>
  <c r="P53" i="121"/>
  <c r="T54" i="121"/>
  <c r="P59" i="121"/>
  <c r="T60" i="121"/>
  <c r="E27" i="122"/>
  <c r="Q43" i="122"/>
  <c r="Q42" i="122" s="1"/>
  <c r="P9" i="123"/>
  <c r="P8" i="123" s="1"/>
  <c r="T10" i="123"/>
  <c r="Q27" i="123"/>
  <c r="E43" i="123"/>
  <c r="P53" i="123"/>
  <c r="P42" i="123" s="1"/>
  <c r="T54" i="123"/>
  <c r="P59" i="123"/>
  <c r="T60" i="123"/>
  <c r="E27" i="124"/>
  <c r="Q43" i="124"/>
  <c r="Q42" i="124" s="1"/>
  <c r="P9" i="125"/>
  <c r="P8" i="125" s="1"/>
  <c r="T10" i="125"/>
  <c r="Q27" i="125"/>
  <c r="E43" i="125"/>
  <c r="P53" i="125"/>
  <c r="T54" i="125"/>
  <c r="P59" i="125"/>
  <c r="T60" i="125"/>
  <c r="E27" i="126"/>
  <c r="Q43" i="126"/>
  <c r="Q42" i="126" s="1"/>
  <c r="P9" i="127"/>
  <c r="P8" i="127" s="1"/>
  <c r="T10" i="127"/>
  <c r="Q27" i="127"/>
  <c r="E43" i="127"/>
  <c r="P53" i="127"/>
  <c r="P42" i="127" s="1"/>
  <c r="T54" i="127"/>
  <c r="P59" i="127"/>
  <c r="T60" i="127"/>
  <c r="E27" i="128"/>
  <c r="Q43" i="128"/>
  <c r="Q42" i="128" s="1"/>
  <c r="P9" i="129"/>
  <c r="P8" i="129" s="1"/>
  <c r="T10" i="129"/>
  <c r="Q27" i="129"/>
  <c r="E43" i="129"/>
  <c r="P53" i="129"/>
  <c r="T54" i="129"/>
  <c r="P59" i="129"/>
  <c r="T60" i="129"/>
  <c r="E27" i="130"/>
  <c r="Q43" i="130"/>
  <c r="Q42" i="130" s="1"/>
  <c r="P9" i="131"/>
  <c r="P8" i="131" s="1"/>
  <c r="T10" i="131"/>
  <c r="Q27" i="131"/>
  <c r="E43" i="131"/>
  <c r="P53" i="131"/>
  <c r="P42" i="131" s="1"/>
  <c r="T54" i="131"/>
  <c r="P59" i="131"/>
  <c r="T60" i="131"/>
  <c r="E27" i="132"/>
  <c r="Q43" i="132"/>
  <c r="Q42" i="132" s="1"/>
  <c r="P9" i="133"/>
  <c r="P8" i="133" s="1"/>
  <c r="T10" i="133"/>
  <c r="Q27" i="133"/>
  <c r="E43" i="133"/>
  <c r="P53" i="133"/>
  <c r="T54" i="133"/>
  <c r="P59" i="133"/>
  <c r="T60" i="133"/>
  <c r="E27" i="134"/>
  <c r="Q43" i="134"/>
  <c r="Q42" i="134" s="1"/>
  <c r="P9" i="135"/>
  <c r="P8" i="135" s="1"/>
  <c r="T10" i="135"/>
  <c r="Q27" i="135"/>
  <c r="E43" i="135"/>
  <c r="P53" i="135"/>
  <c r="P42" i="135" s="1"/>
  <c r="T54" i="135"/>
  <c r="P59" i="135"/>
  <c r="T60" i="135"/>
  <c r="E27" i="136"/>
  <c r="Q43" i="136"/>
  <c r="Q42" i="136" s="1"/>
  <c r="P9" i="137"/>
  <c r="P8" i="137" s="1"/>
  <c r="T10" i="137"/>
  <c r="Q27" i="137"/>
  <c r="E43" i="137"/>
  <c r="P53" i="137"/>
  <c r="T54" i="137"/>
  <c r="P59" i="137"/>
  <c r="T60" i="137"/>
  <c r="E27" i="138"/>
  <c r="Q43" i="138"/>
  <c r="Q42" i="138" s="1"/>
  <c r="P9" i="139"/>
  <c r="P8" i="139" s="1"/>
  <c r="T10" i="139"/>
  <c r="Q27" i="139"/>
  <c r="E43" i="139"/>
  <c r="P53" i="139"/>
  <c r="T54" i="139"/>
  <c r="P59" i="139"/>
  <c r="T60" i="139"/>
  <c r="E27" i="140"/>
  <c r="Q43" i="140"/>
  <c r="Q42" i="140" s="1"/>
  <c r="P9" i="141"/>
  <c r="P8" i="141" s="1"/>
  <c r="T10" i="141"/>
  <c r="Q27" i="141"/>
  <c r="E43" i="141"/>
  <c r="P53" i="141"/>
  <c r="T54" i="141"/>
  <c r="P59" i="141"/>
  <c r="T60" i="141"/>
  <c r="E27" i="142"/>
  <c r="Q43" i="142"/>
  <c r="Q42" i="142" s="1"/>
  <c r="P9" i="143"/>
  <c r="P8" i="143" s="1"/>
  <c r="T10" i="143"/>
  <c r="Q27" i="143"/>
  <c r="E43" i="143"/>
  <c r="P53" i="143"/>
  <c r="T54" i="143"/>
  <c r="P59" i="143"/>
  <c r="T60" i="143"/>
  <c r="E27" i="144"/>
  <c r="Q43" i="144"/>
  <c r="Q42" i="144" s="1"/>
  <c r="P9" i="145"/>
  <c r="P8" i="145" s="1"/>
  <c r="T10" i="145"/>
  <c r="Q27" i="145"/>
  <c r="E43" i="145"/>
  <c r="P53" i="145"/>
  <c r="T54" i="145"/>
  <c r="P59" i="145"/>
  <c r="T60" i="145"/>
  <c r="E27" i="146"/>
  <c r="Q43" i="146"/>
  <c r="Q42" i="146" s="1"/>
  <c r="P9" i="147"/>
  <c r="P8" i="147" s="1"/>
  <c r="T10" i="147"/>
  <c r="Q27" i="147"/>
  <c r="E43" i="147"/>
  <c r="P53" i="147"/>
  <c r="T54" i="147"/>
  <c r="P59" i="147"/>
  <c r="T60" i="147"/>
  <c r="E27" i="148"/>
  <c r="Q43" i="148"/>
  <c r="Q42" i="148" s="1"/>
  <c r="P9" i="149"/>
  <c r="P8" i="149" s="1"/>
  <c r="T10" i="149"/>
  <c r="Q27" i="149"/>
  <c r="E43" i="149"/>
  <c r="P53" i="149"/>
  <c r="T54" i="149"/>
  <c r="P59" i="149"/>
  <c r="T60" i="149"/>
  <c r="E27" i="150"/>
  <c r="Q43" i="150"/>
  <c r="Q42" i="150" s="1"/>
  <c r="P9" i="151"/>
  <c r="P8" i="151" s="1"/>
  <c r="T10" i="151"/>
  <c r="Q27" i="151"/>
  <c r="E43" i="151"/>
  <c r="P53" i="151"/>
  <c r="T54" i="151"/>
  <c r="P59" i="151"/>
  <c r="T60" i="151"/>
  <c r="E27" i="152"/>
  <c r="Q43" i="152"/>
  <c r="Q42" i="152" s="1"/>
  <c r="P9" i="153"/>
  <c r="T10" i="153"/>
  <c r="Q27" i="153"/>
  <c r="E43" i="153"/>
  <c r="P53" i="153"/>
  <c r="T54" i="153"/>
  <c r="P59" i="153"/>
  <c r="T60" i="153"/>
  <c r="E27" i="154"/>
  <c r="Q43" i="154"/>
  <c r="E53" i="154"/>
  <c r="Q9" i="155"/>
  <c r="P27" i="155"/>
  <c r="T28" i="155"/>
  <c r="U31" i="155"/>
  <c r="T36" i="155"/>
  <c r="U39" i="155"/>
  <c r="Q43" i="155"/>
  <c r="Q42" i="155" s="1"/>
  <c r="T46" i="155"/>
  <c r="U49" i="155"/>
  <c r="T55" i="155"/>
  <c r="U60" i="155"/>
  <c r="E9" i="156"/>
  <c r="P27" i="156"/>
  <c r="T35" i="156"/>
  <c r="T39" i="156"/>
  <c r="E43" i="156"/>
  <c r="U44" i="156"/>
  <c r="T44" i="156"/>
  <c r="U48" i="156"/>
  <c r="T48" i="156"/>
  <c r="U52" i="156"/>
  <c r="T52" i="156"/>
  <c r="P53" i="156"/>
  <c r="T54" i="156"/>
  <c r="P59" i="156"/>
  <c r="T60" i="156"/>
  <c r="T12" i="157"/>
  <c r="T16" i="157"/>
  <c r="T20" i="157"/>
  <c r="T24" i="157"/>
  <c r="Q43" i="157"/>
  <c r="Q42" i="157" s="1"/>
  <c r="U30" i="158"/>
  <c r="T30" i="158"/>
  <c r="U34" i="158"/>
  <c r="T34" i="158"/>
  <c r="U38" i="158"/>
  <c r="T38" i="158"/>
  <c r="T45" i="158"/>
  <c r="T49" i="158"/>
  <c r="U57" i="158"/>
  <c r="T57" i="158"/>
  <c r="Q9" i="159"/>
  <c r="U11" i="159"/>
  <c r="T11" i="159"/>
  <c r="U15" i="159"/>
  <c r="T15" i="159"/>
  <c r="U19" i="159"/>
  <c r="T19" i="159"/>
  <c r="U23" i="159"/>
  <c r="T23" i="159"/>
  <c r="U55" i="159"/>
  <c r="T55" i="159"/>
  <c r="P42" i="121"/>
  <c r="E8" i="122"/>
  <c r="Q8" i="123"/>
  <c r="U10" i="123"/>
  <c r="E8" i="124"/>
  <c r="Q8" i="125"/>
  <c r="U10" i="125"/>
  <c r="P42" i="125"/>
  <c r="E8" i="126"/>
  <c r="Q8" i="127"/>
  <c r="U10" i="127"/>
  <c r="E8" i="128"/>
  <c r="Q8" i="129"/>
  <c r="U10" i="129"/>
  <c r="P42" i="129"/>
  <c r="E8" i="130"/>
  <c r="Q8" i="131"/>
  <c r="U10" i="131"/>
  <c r="E8" i="132"/>
  <c r="Q8" i="133"/>
  <c r="U10" i="133"/>
  <c r="P42" i="133"/>
  <c r="E8" i="134"/>
  <c r="Q8" i="135"/>
  <c r="U10" i="135"/>
  <c r="E8" i="136"/>
  <c r="Q8" i="137"/>
  <c r="P42" i="137"/>
  <c r="E8" i="138"/>
  <c r="Q8" i="139"/>
  <c r="U10" i="139"/>
  <c r="P42" i="139"/>
  <c r="Q8" i="141"/>
  <c r="U10" i="141"/>
  <c r="P42" i="141"/>
  <c r="E8" i="142"/>
  <c r="Q8" i="143"/>
  <c r="U10" i="143"/>
  <c r="P42" i="143"/>
  <c r="Q8" i="145"/>
  <c r="U10" i="145"/>
  <c r="P42" i="145"/>
  <c r="E8" i="146"/>
  <c r="Q8" i="147"/>
  <c r="U10" i="147"/>
  <c r="P42" i="147"/>
  <c r="Q8" i="149"/>
  <c r="U10" i="149"/>
  <c r="P42" i="149"/>
  <c r="E8" i="150"/>
  <c r="Q8" i="151"/>
  <c r="U10" i="151"/>
  <c r="P42" i="151"/>
  <c r="Q8" i="153"/>
  <c r="U10" i="153"/>
  <c r="P42" i="153"/>
  <c r="E8" i="154"/>
  <c r="E53" i="155"/>
  <c r="T54" i="155"/>
  <c r="P8" i="156"/>
  <c r="T10" i="156"/>
  <c r="E27" i="157"/>
  <c r="U28" i="157"/>
  <c r="T28" i="157"/>
  <c r="U32" i="157"/>
  <c r="T32" i="157"/>
  <c r="U36" i="157"/>
  <c r="T36" i="157"/>
  <c r="U40" i="157"/>
  <c r="T40" i="157"/>
  <c r="U13" i="158"/>
  <c r="T13" i="158"/>
  <c r="U17" i="158"/>
  <c r="T17" i="158"/>
  <c r="U21" i="158"/>
  <c r="T21" i="158"/>
  <c r="U25" i="158"/>
  <c r="T25" i="158"/>
  <c r="E53" i="158"/>
  <c r="U54" i="158"/>
  <c r="E59" i="158"/>
  <c r="U60" i="158"/>
  <c r="U46" i="159"/>
  <c r="T46" i="159"/>
  <c r="U50" i="159"/>
  <c r="T50" i="159"/>
  <c r="U30" i="160"/>
  <c r="T30" i="160"/>
  <c r="P9" i="120"/>
  <c r="P8" i="120" s="1"/>
  <c r="Q27" i="120"/>
  <c r="E43" i="120"/>
  <c r="P53" i="120"/>
  <c r="P59" i="120"/>
  <c r="E27" i="121"/>
  <c r="Q43" i="121"/>
  <c r="Q42" i="121" s="1"/>
  <c r="P9" i="122"/>
  <c r="P8" i="122" s="1"/>
  <c r="T10" i="122"/>
  <c r="Q27" i="122"/>
  <c r="E43" i="122"/>
  <c r="P53" i="122"/>
  <c r="T54" i="122"/>
  <c r="P59" i="122"/>
  <c r="T60" i="122"/>
  <c r="E27" i="123"/>
  <c r="Q43" i="123"/>
  <c r="Q42" i="123" s="1"/>
  <c r="P9" i="124"/>
  <c r="P8" i="124" s="1"/>
  <c r="T10" i="124"/>
  <c r="Q27" i="124"/>
  <c r="E43" i="124"/>
  <c r="P53" i="124"/>
  <c r="T54" i="124"/>
  <c r="P59" i="124"/>
  <c r="T60" i="124"/>
  <c r="E27" i="125"/>
  <c r="Q43" i="125"/>
  <c r="Q42" i="125" s="1"/>
  <c r="P9" i="126"/>
  <c r="P8" i="126" s="1"/>
  <c r="T10" i="126"/>
  <c r="Q27" i="126"/>
  <c r="E43" i="126"/>
  <c r="P53" i="126"/>
  <c r="T54" i="126"/>
  <c r="P59" i="126"/>
  <c r="T60" i="126"/>
  <c r="E27" i="127"/>
  <c r="Q43" i="127"/>
  <c r="Q42" i="127" s="1"/>
  <c r="P9" i="128"/>
  <c r="P8" i="128" s="1"/>
  <c r="T10" i="128"/>
  <c r="Q27" i="128"/>
  <c r="E43" i="128"/>
  <c r="P53" i="128"/>
  <c r="T54" i="128"/>
  <c r="P59" i="128"/>
  <c r="T60" i="128"/>
  <c r="E27" i="129"/>
  <c r="Q43" i="129"/>
  <c r="Q42" i="129" s="1"/>
  <c r="P9" i="130"/>
  <c r="P8" i="130" s="1"/>
  <c r="T10" i="130"/>
  <c r="Q27" i="130"/>
  <c r="E43" i="130"/>
  <c r="P53" i="130"/>
  <c r="T54" i="130"/>
  <c r="P59" i="130"/>
  <c r="T60" i="130"/>
  <c r="E27" i="131"/>
  <c r="Q43" i="131"/>
  <c r="Q42" i="131" s="1"/>
  <c r="P9" i="132"/>
  <c r="P8" i="132" s="1"/>
  <c r="T10" i="132"/>
  <c r="Q27" i="132"/>
  <c r="E43" i="132"/>
  <c r="P53" i="132"/>
  <c r="T54" i="132"/>
  <c r="P59" i="132"/>
  <c r="T60" i="132"/>
  <c r="E27" i="133"/>
  <c r="Q43" i="133"/>
  <c r="Q42" i="133" s="1"/>
  <c r="P9" i="134"/>
  <c r="P8" i="134" s="1"/>
  <c r="T10" i="134"/>
  <c r="Q27" i="134"/>
  <c r="E43" i="134"/>
  <c r="P53" i="134"/>
  <c r="T54" i="134"/>
  <c r="P59" i="134"/>
  <c r="T60" i="134"/>
  <c r="E27" i="135"/>
  <c r="Q43" i="135"/>
  <c r="Q42" i="135" s="1"/>
  <c r="P9" i="136"/>
  <c r="P8" i="136" s="1"/>
  <c r="T10" i="136"/>
  <c r="Q27" i="136"/>
  <c r="E43" i="136"/>
  <c r="P53" i="136"/>
  <c r="T54" i="136"/>
  <c r="P59" i="136"/>
  <c r="T60" i="136"/>
  <c r="E27" i="137"/>
  <c r="Q43" i="137"/>
  <c r="Q42" i="137" s="1"/>
  <c r="P9" i="138"/>
  <c r="P8" i="138" s="1"/>
  <c r="T10" i="138"/>
  <c r="Q27" i="138"/>
  <c r="E43" i="138"/>
  <c r="P53" i="138"/>
  <c r="T54" i="138"/>
  <c r="P59" i="138"/>
  <c r="T60" i="138"/>
  <c r="E27" i="139"/>
  <c r="Q43" i="139"/>
  <c r="Q42" i="139" s="1"/>
  <c r="P9" i="140"/>
  <c r="P8" i="140" s="1"/>
  <c r="T10" i="140"/>
  <c r="Q27" i="140"/>
  <c r="E43" i="140"/>
  <c r="P53" i="140"/>
  <c r="T54" i="140"/>
  <c r="P59" i="140"/>
  <c r="T60" i="140"/>
  <c r="E27" i="141"/>
  <c r="Q43" i="141"/>
  <c r="Q42" i="141" s="1"/>
  <c r="P9" i="142"/>
  <c r="P8" i="142" s="1"/>
  <c r="T10" i="142"/>
  <c r="Q27" i="142"/>
  <c r="E43" i="142"/>
  <c r="P53" i="142"/>
  <c r="T54" i="142"/>
  <c r="P59" i="142"/>
  <c r="T60" i="142"/>
  <c r="E27" i="143"/>
  <c r="Q43" i="143"/>
  <c r="Q42" i="143" s="1"/>
  <c r="P9" i="144"/>
  <c r="P8" i="144" s="1"/>
  <c r="T10" i="144"/>
  <c r="Q27" i="144"/>
  <c r="E43" i="144"/>
  <c r="P53" i="144"/>
  <c r="T54" i="144"/>
  <c r="P59" i="144"/>
  <c r="T60" i="144"/>
  <c r="E27" i="145"/>
  <c r="Q43" i="145"/>
  <c r="Q42" i="145" s="1"/>
  <c r="P9" i="146"/>
  <c r="P8" i="146" s="1"/>
  <c r="T10" i="146"/>
  <c r="Q27" i="146"/>
  <c r="E43" i="146"/>
  <c r="P53" i="146"/>
  <c r="T54" i="146"/>
  <c r="P59" i="146"/>
  <c r="T60" i="146"/>
  <c r="E27" i="147"/>
  <c r="Q43" i="147"/>
  <c r="Q42" i="147" s="1"/>
  <c r="P9" i="148"/>
  <c r="P8" i="148" s="1"/>
  <c r="T10" i="148"/>
  <c r="Q27" i="148"/>
  <c r="E43" i="148"/>
  <c r="P53" i="148"/>
  <c r="T54" i="148"/>
  <c r="P59" i="148"/>
  <c r="T60" i="148"/>
  <c r="E27" i="149"/>
  <c r="Q43" i="149"/>
  <c r="Q42" i="149" s="1"/>
  <c r="P9" i="150"/>
  <c r="P8" i="150" s="1"/>
  <c r="T10" i="150"/>
  <c r="Q27" i="150"/>
  <c r="E43" i="150"/>
  <c r="P53" i="150"/>
  <c r="T54" i="150"/>
  <c r="P59" i="150"/>
  <c r="T60" i="150"/>
  <c r="E27" i="151"/>
  <c r="Q43" i="151"/>
  <c r="Q42" i="151" s="1"/>
  <c r="P9" i="152"/>
  <c r="P8" i="152" s="1"/>
  <c r="T10" i="152"/>
  <c r="Q27" i="152"/>
  <c r="E43" i="152"/>
  <c r="P53" i="152"/>
  <c r="T54" i="152"/>
  <c r="P59" i="152"/>
  <c r="T60" i="152"/>
  <c r="E27" i="153"/>
  <c r="Q43" i="153"/>
  <c r="Q42" i="153" s="1"/>
  <c r="P9" i="154"/>
  <c r="P8" i="154" s="1"/>
  <c r="P58" i="154" s="1"/>
  <c r="P62" i="154" s="1"/>
  <c r="T10" i="154"/>
  <c r="Q27" i="154"/>
  <c r="E43" i="154"/>
  <c r="Q53" i="154"/>
  <c r="Q59" i="154"/>
  <c r="E9" i="155"/>
  <c r="T10" i="155"/>
  <c r="T32" i="155"/>
  <c r="U35" i="155"/>
  <c r="T40" i="155"/>
  <c r="U45" i="155"/>
  <c r="T50" i="155"/>
  <c r="U54" i="155"/>
  <c r="T61" i="155"/>
  <c r="Q9" i="156"/>
  <c r="Q8" i="156" s="1"/>
  <c r="U10" i="156"/>
  <c r="U34" i="156"/>
  <c r="T34" i="156"/>
  <c r="U38" i="156"/>
  <c r="T38" i="156"/>
  <c r="T45" i="156"/>
  <c r="T49" i="156"/>
  <c r="U57" i="156"/>
  <c r="T57" i="156"/>
  <c r="Q9" i="157"/>
  <c r="U11" i="157"/>
  <c r="T11" i="157"/>
  <c r="U15" i="157"/>
  <c r="T15" i="157"/>
  <c r="U19" i="157"/>
  <c r="T19" i="157"/>
  <c r="U23" i="157"/>
  <c r="T23" i="157"/>
  <c r="E9" i="158"/>
  <c r="U10" i="158"/>
  <c r="T31" i="158"/>
  <c r="T35" i="158"/>
  <c r="T39" i="158"/>
  <c r="E43" i="158"/>
  <c r="U44" i="158"/>
  <c r="T44" i="158"/>
  <c r="U48" i="158"/>
  <c r="T48" i="158"/>
  <c r="U52" i="158"/>
  <c r="T52" i="158"/>
  <c r="P53" i="158"/>
  <c r="T54" i="158"/>
  <c r="P59" i="158"/>
  <c r="T60" i="158"/>
  <c r="T12" i="159"/>
  <c r="T16" i="159"/>
  <c r="T20" i="159"/>
  <c r="T24" i="159"/>
  <c r="Q43" i="159"/>
  <c r="U61" i="159"/>
  <c r="T61" i="159"/>
  <c r="P9" i="160"/>
  <c r="U25" i="160"/>
  <c r="T25" i="160"/>
  <c r="Q27" i="160"/>
  <c r="U38" i="160"/>
  <c r="T38" i="160"/>
  <c r="E43" i="160"/>
  <c r="U44" i="160"/>
  <c r="T44" i="160"/>
  <c r="Q53" i="159"/>
  <c r="E9" i="160"/>
  <c r="P27" i="160"/>
  <c r="E53" i="160"/>
  <c r="Q9" i="161"/>
  <c r="U10" i="161"/>
  <c r="P43" i="161"/>
  <c r="Q53" i="161"/>
  <c r="E9" i="162"/>
  <c r="P27" i="162"/>
  <c r="E53" i="162"/>
  <c r="Q9" i="163"/>
  <c r="U10" i="163"/>
  <c r="P43" i="163"/>
  <c r="Q53" i="163"/>
  <c r="E9" i="164"/>
  <c r="P27" i="164"/>
  <c r="E53" i="164"/>
  <c r="Q9" i="165"/>
  <c r="U10" i="165"/>
  <c r="P43" i="165"/>
  <c r="T44" i="165"/>
  <c r="Q53" i="165"/>
  <c r="E9" i="166"/>
  <c r="P27" i="166"/>
  <c r="E53" i="166"/>
  <c r="Q9" i="167"/>
  <c r="U10" i="167"/>
  <c r="P43" i="167"/>
  <c r="Q53" i="167"/>
  <c r="E9" i="168"/>
  <c r="P27" i="168"/>
  <c r="E53" i="168"/>
  <c r="Q9" i="169"/>
  <c r="U10" i="169"/>
  <c r="P43" i="169"/>
  <c r="Q53" i="169"/>
  <c r="E9" i="170"/>
  <c r="P27" i="170"/>
  <c r="E53" i="170"/>
  <c r="Q9" i="171"/>
  <c r="P43" i="171"/>
  <c r="Q53" i="171"/>
  <c r="U60" i="171"/>
  <c r="E9" i="172"/>
  <c r="P27" i="172"/>
  <c r="E53" i="172"/>
  <c r="Q9" i="173"/>
  <c r="U10" i="173"/>
  <c r="P43" i="173"/>
  <c r="Q53" i="173"/>
  <c r="E9" i="174"/>
  <c r="P27" i="174"/>
  <c r="E53" i="174"/>
  <c r="Q9" i="175"/>
  <c r="U10" i="175"/>
  <c r="P43" i="175"/>
  <c r="Q53" i="175"/>
  <c r="E9" i="176"/>
  <c r="P27" i="176"/>
  <c r="E53" i="176"/>
  <c r="Q9" i="177"/>
  <c r="U10" i="177"/>
  <c r="P43" i="177"/>
  <c r="T44" i="177"/>
  <c r="Q53" i="177"/>
  <c r="E9" i="178"/>
  <c r="P27" i="178"/>
  <c r="E53" i="178"/>
  <c r="Q9" i="179"/>
  <c r="U10" i="179"/>
  <c r="P43" i="179"/>
  <c r="Q53" i="179"/>
  <c r="E9" i="180"/>
  <c r="P27" i="180"/>
  <c r="E53" i="180"/>
  <c r="Q9" i="181"/>
  <c r="P43" i="181"/>
  <c r="Q53" i="181"/>
  <c r="E9" i="182"/>
  <c r="P27" i="182"/>
  <c r="E53" i="182"/>
  <c r="Q9" i="183"/>
  <c r="U10" i="183"/>
  <c r="P43" i="183"/>
  <c r="T44" i="183"/>
  <c r="Q53" i="183"/>
  <c r="E9" i="184"/>
  <c r="P27" i="184"/>
  <c r="P8" i="184" s="1"/>
  <c r="E53" i="184"/>
  <c r="Q9" i="185"/>
  <c r="U10" i="185"/>
  <c r="P43" i="185"/>
  <c r="Q53" i="185"/>
  <c r="E9" i="186"/>
  <c r="P27" i="186"/>
  <c r="P8" i="186" s="1"/>
  <c r="E53" i="186"/>
  <c r="Q9" i="187"/>
  <c r="U10" i="187"/>
  <c r="P43" i="187"/>
  <c r="Q53" i="187"/>
  <c r="E9" i="188"/>
  <c r="P27" i="188"/>
  <c r="P8" i="188" s="1"/>
  <c r="E53" i="188"/>
  <c r="Q9" i="189"/>
  <c r="U10" i="189"/>
  <c r="P43" i="189"/>
  <c r="Q53" i="189"/>
  <c r="U10" i="191"/>
  <c r="U10" i="193"/>
  <c r="U10" i="195"/>
  <c r="U10" i="197"/>
  <c r="U10" i="199"/>
  <c r="U10" i="201"/>
  <c r="P43" i="201"/>
  <c r="Q53" i="201"/>
  <c r="E9" i="202"/>
  <c r="P27" i="202"/>
  <c r="E53" i="202"/>
  <c r="Q9" i="203"/>
  <c r="U10" i="203"/>
  <c r="P43" i="203"/>
  <c r="Q53" i="203"/>
  <c r="E9" i="204"/>
  <c r="U10" i="205"/>
  <c r="U10" i="207"/>
  <c r="T44" i="207"/>
  <c r="U10" i="209"/>
  <c r="T44" i="209"/>
  <c r="E59" i="210"/>
  <c r="U60" i="210"/>
  <c r="U46" i="211"/>
  <c r="T46" i="211"/>
  <c r="U50" i="211"/>
  <c r="T50" i="211"/>
  <c r="Q53" i="211"/>
  <c r="U55" i="211"/>
  <c r="T55" i="211"/>
  <c r="U61" i="211"/>
  <c r="T61" i="211"/>
  <c r="P8" i="212"/>
  <c r="T10" i="212"/>
  <c r="U10" i="213"/>
  <c r="E27" i="213"/>
  <c r="U28" i="213"/>
  <c r="T28" i="213"/>
  <c r="U32" i="213"/>
  <c r="T32" i="213"/>
  <c r="U36" i="213"/>
  <c r="T36" i="213"/>
  <c r="U40" i="213"/>
  <c r="T40" i="213"/>
  <c r="U13" i="214"/>
  <c r="T13" i="214"/>
  <c r="U17" i="214"/>
  <c r="T17" i="214"/>
  <c r="U21" i="214"/>
  <c r="T21" i="214"/>
  <c r="U38" i="214"/>
  <c r="T38" i="214"/>
  <c r="E43" i="214"/>
  <c r="U44" i="214"/>
  <c r="T44" i="214"/>
  <c r="U48" i="214"/>
  <c r="T48" i="214"/>
  <c r="U52" i="214"/>
  <c r="T52" i="214"/>
  <c r="Q42" i="161"/>
  <c r="P8" i="162"/>
  <c r="T10" i="162"/>
  <c r="E42" i="162"/>
  <c r="Q42" i="163"/>
  <c r="P8" i="164"/>
  <c r="T10" i="164"/>
  <c r="E42" i="164"/>
  <c r="Q42" i="165"/>
  <c r="U44" i="165"/>
  <c r="P8" i="166"/>
  <c r="T10" i="166"/>
  <c r="E42" i="166"/>
  <c r="Q42" i="167"/>
  <c r="P8" i="168"/>
  <c r="T10" i="168"/>
  <c r="E42" i="168"/>
  <c r="Q42" i="169"/>
  <c r="P8" i="170"/>
  <c r="T10" i="170"/>
  <c r="E42" i="170"/>
  <c r="Q42" i="171"/>
  <c r="P8" i="172"/>
  <c r="T10" i="172"/>
  <c r="E42" i="172"/>
  <c r="Q42" i="173"/>
  <c r="P8" i="174"/>
  <c r="T10" i="174"/>
  <c r="E42" i="174"/>
  <c r="Q42" i="175"/>
  <c r="P8" i="176"/>
  <c r="T10" i="176"/>
  <c r="E42" i="176"/>
  <c r="Q42" i="177"/>
  <c r="U44" i="177"/>
  <c r="P8" i="178"/>
  <c r="T10" i="178"/>
  <c r="E42" i="178"/>
  <c r="Q42" i="179"/>
  <c r="P8" i="180"/>
  <c r="T10" i="180"/>
  <c r="E42" i="180"/>
  <c r="Q42" i="181"/>
  <c r="P8" i="182"/>
  <c r="T10" i="182"/>
  <c r="E42" i="182"/>
  <c r="Q42" i="183"/>
  <c r="U44" i="183"/>
  <c r="T10" i="184"/>
  <c r="E42" i="184"/>
  <c r="Q42" i="185"/>
  <c r="T10" i="186"/>
  <c r="E42" i="186"/>
  <c r="Q42" i="187"/>
  <c r="T10" i="188"/>
  <c r="E42" i="188"/>
  <c r="Q42" i="189"/>
  <c r="T10" i="190"/>
  <c r="T14" i="190"/>
  <c r="T18" i="190"/>
  <c r="T22" i="190"/>
  <c r="T26" i="190"/>
  <c r="Q27" i="190"/>
  <c r="T31" i="190"/>
  <c r="T35" i="190"/>
  <c r="T39" i="190"/>
  <c r="E43" i="190"/>
  <c r="T45" i="190"/>
  <c r="T49" i="190"/>
  <c r="P53" i="190"/>
  <c r="T54" i="190"/>
  <c r="P59" i="190"/>
  <c r="T60" i="190"/>
  <c r="T12" i="191"/>
  <c r="T16" i="191"/>
  <c r="T20" i="191"/>
  <c r="T24" i="191"/>
  <c r="E27" i="191"/>
  <c r="T29" i="191"/>
  <c r="T33" i="191"/>
  <c r="T37" i="191"/>
  <c r="T41" i="191"/>
  <c r="Q43" i="191"/>
  <c r="Q42" i="191" s="1"/>
  <c r="T47" i="191"/>
  <c r="T51" i="191"/>
  <c r="T56" i="191"/>
  <c r="P9" i="192"/>
  <c r="P8" i="192" s="1"/>
  <c r="T10" i="192"/>
  <c r="T14" i="192"/>
  <c r="T18" i="192"/>
  <c r="T22" i="192"/>
  <c r="T26" i="192"/>
  <c r="Q27" i="192"/>
  <c r="T31" i="192"/>
  <c r="T35" i="192"/>
  <c r="T39" i="192"/>
  <c r="E43" i="192"/>
  <c r="T45" i="192"/>
  <c r="T49" i="192"/>
  <c r="P53" i="192"/>
  <c r="T54" i="192"/>
  <c r="P59" i="192"/>
  <c r="T60" i="192"/>
  <c r="T12" i="193"/>
  <c r="T16" i="193"/>
  <c r="T20" i="193"/>
  <c r="T24" i="193"/>
  <c r="E27" i="193"/>
  <c r="T29" i="193"/>
  <c r="T33" i="193"/>
  <c r="T37" i="193"/>
  <c r="T41" i="193"/>
  <c r="Q43" i="193"/>
  <c r="Q42" i="193" s="1"/>
  <c r="T47" i="193"/>
  <c r="T51" i="193"/>
  <c r="T56" i="193"/>
  <c r="P9" i="194"/>
  <c r="P8" i="194" s="1"/>
  <c r="T10" i="194"/>
  <c r="T14" i="194"/>
  <c r="T18" i="194"/>
  <c r="T22" i="194"/>
  <c r="T26" i="194"/>
  <c r="Q27" i="194"/>
  <c r="T31" i="194"/>
  <c r="T35" i="194"/>
  <c r="T39" i="194"/>
  <c r="E43" i="194"/>
  <c r="T45" i="194"/>
  <c r="T49" i="194"/>
  <c r="P53" i="194"/>
  <c r="T54" i="194"/>
  <c r="P59" i="194"/>
  <c r="T60" i="194"/>
  <c r="T12" i="195"/>
  <c r="T16" i="195"/>
  <c r="T20" i="195"/>
  <c r="T24" i="195"/>
  <c r="E27" i="195"/>
  <c r="T29" i="195"/>
  <c r="T33" i="195"/>
  <c r="T37" i="195"/>
  <c r="T41" i="195"/>
  <c r="Q43" i="195"/>
  <c r="Q42" i="195" s="1"/>
  <c r="T47" i="195"/>
  <c r="T51" i="195"/>
  <c r="T56" i="195"/>
  <c r="P9" i="196"/>
  <c r="P8" i="196" s="1"/>
  <c r="T10" i="196"/>
  <c r="T14" i="196"/>
  <c r="T18" i="196"/>
  <c r="T22" i="196"/>
  <c r="T26" i="196"/>
  <c r="Q27" i="196"/>
  <c r="T31" i="196"/>
  <c r="T35" i="196"/>
  <c r="T39" i="196"/>
  <c r="E43" i="196"/>
  <c r="T45" i="196"/>
  <c r="T49" i="196"/>
  <c r="P53" i="196"/>
  <c r="T54" i="196"/>
  <c r="P59" i="196"/>
  <c r="T60" i="196"/>
  <c r="T12" i="197"/>
  <c r="T16" i="197"/>
  <c r="T20" i="197"/>
  <c r="T24" i="197"/>
  <c r="E27" i="197"/>
  <c r="T29" i="197"/>
  <c r="T33" i="197"/>
  <c r="T37" i="197"/>
  <c r="T41" i="197"/>
  <c r="Q43" i="197"/>
  <c r="Q42" i="197" s="1"/>
  <c r="T47" i="197"/>
  <c r="T51" i="197"/>
  <c r="T56" i="197"/>
  <c r="P9" i="198"/>
  <c r="P8" i="198" s="1"/>
  <c r="T10" i="198"/>
  <c r="T14" i="198"/>
  <c r="T18" i="198"/>
  <c r="T22" i="198"/>
  <c r="T26" i="198"/>
  <c r="Q27" i="198"/>
  <c r="T31" i="198"/>
  <c r="T35" i="198"/>
  <c r="T39" i="198"/>
  <c r="E43" i="198"/>
  <c r="T45" i="198"/>
  <c r="T49" i="198"/>
  <c r="P53" i="198"/>
  <c r="T54" i="198"/>
  <c r="P59" i="198"/>
  <c r="T60" i="198"/>
  <c r="T12" i="199"/>
  <c r="T16" i="199"/>
  <c r="T20" i="199"/>
  <c r="T24" i="199"/>
  <c r="E27" i="199"/>
  <c r="T29" i="199"/>
  <c r="T33" i="199"/>
  <c r="T37" i="199"/>
  <c r="T41" i="199"/>
  <c r="Q43" i="199"/>
  <c r="Q42" i="199" s="1"/>
  <c r="T47" i="199"/>
  <c r="T51" i="199"/>
  <c r="T56" i="199"/>
  <c r="P9" i="200"/>
  <c r="P8" i="200" s="1"/>
  <c r="T10" i="200"/>
  <c r="T14" i="200"/>
  <c r="T18" i="200"/>
  <c r="T22" i="200"/>
  <c r="T26" i="200"/>
  <c r="Q27" i="200"/>
  <c r="T31" i="200"/>
  <c r="T35" i="200"/>
  <c r="T39" i="200"/>
  <c r="E43" i="200"/>
  <c r="T45" i="200"/>
  <c r="T49" i="200"/>
  <c r="P53" i="200"/>
  <c r="T54" i="200"/>
  <c r="P59" i="200"/>
  <c r="T60" i="200"/>
  <c r="T12" i="201"/>
  <c r="T16" i="201"/>
  <c r="T20" i="201"/>
  <c r="Q42" i="201"/>
  <c r="P8" i="202"/>
  <c r="T10" i="202"/>
  <c r="E42" i="202"/>
  <c r="Q42" i="203"/>
  <c r="T10" i="204"/>
  <c r="T26" i="204"/>
  <c r="Q27" i="204"/>
  <c r="T31" i="204"/>
  <c r="T35" i="204"/>
  <c r="T39" i="204"/>
  <c r="E43" i="204"/>
  <c r="T45" i="204"/>
  <c r="T49" i="204"/>
  <c r="P53" i="204"/>
  <c r="T54" i="204"/>
  <c r="P59" i="204"/>
  <c r="T60" i="204"/>
  <c r="T12" i="205"/>
  <c r="T16" i="205"/>
  <c r="T20" i="205"/>
  <c r="T24" i="205"/>
  <c r="E27" i="205"/>
  <c r="T29" i="205"/>
  <c r="T33" i="205"/>
  <c r="T37" i="205"/>
  <c r="T41" i="205"/>
  <c r="Q43" i="205"/>
  <c r="Q42" i="205" s="1"/>
  <c r="T47" i="205"/>
  <c r="T51" i="205"/>
  <c r="T56" i="205"/>
  <c r="P9" i="206"/>
  <c r="P8" i="206" s="1"/>
  <c r="T10" i="206"/>
  <c r="T14" i="206"/>
  <c r="T18" i="206"/>
  <c r="T22" i="206"/>
  <c r="T26" i="206"/>
  <c r="Q27" i="206"/>
  <c r="T31" i="206"/>
  <c r="T35" i="206"/>
  <c r="T39" i="206"/>
  <c r="E43" i="206"/>
  <c r="T45" i="206"/>
  <c r="T49" i="206"/>
  <c r="P53" i="206"/>
  <c r="T54" i="206"/>
  <c r="P59" i="206"/>
  <c r="T60" i="206"/>
  <c r="T12" i="207"/>
  <c r="T16" i="207"/>
  <c r="T20" i="207"/>
  <c r="T24" i="207"/>
  <c r="E27" i="207"/>
  <c r="T29" i="207"/>
  <c r="T33" i="207"/>
  <c r="T37" i="207"/>
  <c r="T41" i="207"/>
  <c r="Q43" i="207"/>
  <c r="Q42" i="207" s="1"/>
  <c r="U44" i="207"/>
  <c r="T47" i="207"/>
  <c r="T51" i="207"/>
  <c r="T56" i="207"/>
  <c r="P9" i="208"/>
  <c r="P8" i="208" s="1"/>
  <c r="T10" i="208"/>
  <c r="T14" i="208"/>
  <c r="T18" i="208"/>
  <c r="T22" i="208"/>
  <c r="T26" i="208"/>
  <c r="Q27" i="208"/>
  <c r="T31" i="208"/>
  <c r="T35" i="208"/>
  <c r="T39" i="208"/>
  <c r="E43" i="208"/>
  <c r="T45" i="208"/>
  <c r="T49" i="208"/>
  <c r="P53" i="208"/>
  <c r="T54" i="208"/>
  <c r="P59" i="208"/>
  <c r="T60" i="208"/>
  <c r="T12" i="209"/>
  <c r="T16" i="209"/>
  <c r="T20" i="209"/>
  <c r="T24" i="209"/>
  <c r="E27" i="209"/>
  <c r="T29" i="209"/>
  <c r="T33" i="209"/>
  <c r="T37" i="209"/>
  <c r="T41" i="209"/>
  <c r="Q43" i="209"/>
  <c r="Q42" i="209" s="1"/>
  <c r="U44" i="209"/>
  <c r="T47" i="209"/>
  <c r="T51" i="209"/>
  <c r="T56" i="209"/>
  <c r="P9" i="210"/>
  <c r="P8" i="210" s="1"/>
  <c r="T10" i="210"/>
  <c r="T14" i="210"/>
  <c r="T18" i="210"/>
  <c r="T22" i="210"/>
  <c r="T26" i="210"/>
  <c r="Q27" i="210"/>
  <c r="T31" i="210"/>
  <c r="T35" i="210"/>
  <c r="T39" i="210"/>
  <c r="T45" i="210"/>
  <c r="Q42" i="211"/>
  <c r="U30" i="212"/>
  <c r="T30" i="212"/>
  <c r="U34" i="212"/>
  <c r="T34" i="212"/>
  <c r="U38" i="212"/>
  <c r="T38" i="212"/>
  <c r="U57" i="212"/>
  <c r="T57" i="212"/>
  <c r="U11" i="213"/>
  <c r="T11" i="213"/>
  <c r="U15" i="213"/>
  <c r="T15" i="213"/>
  <c r="U19" i="213"/>
  <c r="T19" i="213"/>
  <c r="U23" i="213"/>
  <c r="T23" i="213"/>
  <c r="U34" i="214"/>
  <c r="T34" i="214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E53" i="159"/>
  <c r="E59" i="159"/>
  <c r="Q9" i="160"/>
  <c r="Q8" i="160" s="1"/>
  <c r="U10" i="160"/>
  <c r="P43" i="160"/>
  <c r="P42" i="160" s="1"/>
  <c r="T48" i="160"/>
  <c r="T52" i="160"/>
  <c r="Q53" i="160"/>
  <c r="U54" i="160"/>
  <c r="T57" i="160"/>
  <c r="T59" i="160"/>
  <c r="Q59" i="160"/>
  <c r="U60" i="160"/>
  <c r="E9" i="161"/>
  <c r="T11" i="161"/>
  <c r="T15" i="161"/>
  <c r="T19" i="161"/>
  <c r="T23" i="161"/>
  <c r="P27" i="161"/>
  <c r="T27" i="161" s="1"/>
  <c r="T28" i="161"/>
  <c r="T32" i="161"/>
  <c r="T36" i="161"/>
  <c r="T40" i="161"/>
  <c r="T46" i="161"/>
  <c r="T50" i="161"/>
  <c r="E53" i="161"/>
  <c r="T55" i="161"/>
  <c r="E59" i="161"/>
  <c r="T61" i="161"/>
  <c r="Q9" i="162"/>
  <c r="Q8" i="162" s="1"/>
  <c r="U10" i="162"/>
  <c r="T13" i="162"/>
  <c r="T17" i="162"/>
  <c r="T21" i="162"/>
  <c r="T25" i="162"/>
  <c r="T30" i="162"/>
  <c r="T34" i="162"/>
  <c r="T38" i="162"/>
  <c r="P43" i="162"/>
  <c r="P42" i="162" s="1"/>
  <c r="T44" i="162"/>
  <c r="T48" i="162"/>
  <c r="T52" i="162"/>
  <c r="Q53" i="162"/>
  <c r="U54" i="162"/>
  <c r="T57" i="162"/>
  <c r="T59" i="162"/>
  <c r="Q59" i="162"/>
  <c r="U60" i="162"/>
  <c r="E9" i="163"/>
  <c r="T11" i="163"/>
  <c r="T15" i="163"/>
  <c r="T19" i="163"/>
  <c r="T23" i="163"/>
  <c r="P27" i="163"/>
  <c r="T27" i="163" s="1"/>
  <c r="T28" i="163"/>
  <c r="T32" i="163"/>
  <c r="T36" i="163"/>
  <c r="T40" i="163"/>
  <c r="T46" i="163"/>
  <c r="T50" i="163"/>
  <c r="E53" i="163"/>
  <c r="T55" i="163"/>
  <c r="E59" i="163"/>
  <c r="T61" i="163"/>
  <c r="Q9" i="164"/>
  <c r="Q8" i="164" s="1"/>
  <c r="U10" i="164"/>
  <c r="T13" i="164"/>
  <c r="T17" i="164"/>
  <c r="T21" i="164"/>
  <c r="T25" i="164"/>
  <c r="T30" i="164"/>
  <c r="T34" i="164"/>
  <c r="T38" i="164"/>
  <c r="P43" i="164"/>
  <c r="P42" i="164" s="1"/>
  <c r="T44" i="164"/>
  <c r="T48" i="164"/>
  <c r="T52" i="164"/>
  <c r="Q53" i="164"/>
  <c r="U54" i="164"/>
  <c r="T57" i="164"/>
  <c r="T59" i="164"/>
  <c r="Q59" i="164"/>
  <c r="U60" i="164"/>
  <c r="E9" i="165"/>
  <c r="T11" i="165"/>
  <c r="T15" i="165"/>
  <c r="T19" i="165"/>
  <c r="T23" i="165"/>
  <c r="P27" i="165"/>
  <c r="T27" i="165" s="1"/>
  <c r="T28" i="165"/>
  <c r="T32" i="165"/>
  <c r="T36" i="165"/>
  <c r="T40" i="165"/>
  <c r="T46" i="165"/>
  <c r="T50" i="165"/>
  <c r="E53" i="165"/>
  <c r="T55" i="165"/>
  <c r="E59" i="165"/>
  <c r="T61" i="165"/>
  <c r="Q9" i="166"/>
  <c r="Q8" i="166" s="1"/>
  <c r="U10" i="166"/>
  <c r="T13" i="166"/>
  <c r="T17" i="166"/>
  <c r="T21" i="166"/>
  <c r="T25" i="166"/>
  <c r="T30" i="166"/>
  <c r="T34" i="166"/>
  <c r="T38" i="166"/>
  <c r="P43" i="166"/>
  <c r="P42" i="166" s="1"/>
  <c r="T44" i="166"/>
  <c r="T48" i="166"/>
  <c r="T52" i="166"/>
  <c r="Q53" i="166"/>
  <c r="U54" i="166"/>
  <c r="T57" i="166"/>
  <c r="T59" i="166"/>
  <c r="Q59" i="166"/>
  <c r="U60" i="166"/>
  <c r="E9" i="167"/>
  <c r="T11" i="167"/>
  <c r="T15" i="167"/>
  <c r="T19" i="167"/>
  <c r="T23" i="167"/>
  <c r="P27" i="167"/>
  <c r="T27" i="167" s="1"/>
  <c r="T28" i="167"/>
  <c r="T32" i="167"/>
  <c r="T36" i="167"/>
  <c r="T40" i="167"/>
  <c r="T46" i="167"/>
  <c r="T50" i="167"/>
  <c r="E53" i="167"/>
  <c r="T55" i="167"/>
  <c r="E59" i="167"/>
  <c r="T61" i="167"/>
  <c r="Q9" i="168"/>
  <c r="Q8" i="168" s="1"/>
  <c r="U10" i="168"/>
  <c r="T13" i="168"/>
  <c r="T17" i="168"/>
  <c r="T21" i="168"/>
  <c r="T25" i="168"/>
  <c r="T30" i="168"/>
  <c r="T34" i="168"/>
  <c r="T38" i="168"/>
  <c r="P43" i="168"/>
  <c r="P42" i="168" s="1"/>
  <c r="T44" i="168"/>
  <c r="T48" i="168"/>
  <c r="T52" i="168"/>
  <c r="Q53" i="168"/>
  <c r="U54" i="168"/>
  <c r="T57" i="168"/>
  <c r="T59" i="168"/>
  <c r="Q59" i="168"/>
  <c r="U60" i="168"/>
  <c r="E9" i="169"/>
  <c r="T11" i="169"/>
  <c r="T15" i="169"/>
  <c r="T1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Q9" i="170"/>
  <c r="Q8" i="170" s="1"/>
  <c r="U10" i="170"/>
  <c r="T13" i="170"/>
  <c r="T17" i="170"/>
  <c r="T21" i="170"/>
  <c r="T25" i="170"/>
  <c r="T30" i="170"/>
  <c r="T34" i="170"/>
  <c r="T38" i="170"/>
  <c r="P43" i="170"/>
  <c r="P42" i="170" s="1"/>
  <c r="T44" i="170"/>
  <c r="T48" i="170"/>
  <c r="T52" i="170"/>
  <c r="Q53" i="170"/>
  <c r="U54" i="170"/>
  <c r="T57" i="170"/>
  <c r="T59" i="170"/>
  <c r="Q59" i="170"/>
  <c r="U60" i="170"/>
  <c r="E9" i="171"/>
  <c r="T11" i="171"/>
  <c r="T15" i="171"/>
  <c r="T19" i="171"/>
  <c r="T23" i="171"/>
  <c r="P27" i="171"/>
  <c r="T27" i="171" s="1"/>
  <c r="T28" i="171"/>
  <c r="T32" i="171"/>
  <c r="T36" i="171"/>
  <c r="T40" i="171"/>
  <c r="T46" i="171"/>
  <c r="T50" i="171"/>
  <c r="E53" i="171"/>
  <c r="T55" i="171"/>
  <c r="E59" i="171"/>
  <c r="T61" i="171"/>
  <c r="Q9" i="172"/>
  <c r="Q8" i="172" s="1"/>
  <c r="U10" i="172"/>
  <c r="T13" i="172"/>
  <c r="T17" i="172"/>
  <c r="T21" i="172"/>
  <c r="T25" i="172"/>
  <c r="T30" i="172"/>
  <c r="T34" i="172"/>
  <c r="T38" i="172"/>
  <c r="P43" i="172"/>
  <c r="P42" i="172" s="1"/>
  <c r="T44" i="172"/>
  <c r="T48" i="172"/>
  <c r="T52" i="172"/>
  <c r="Q53" i="172"/>
  <c r="U54" i="172"/>
  <c r="T57" i="172"/>
  <c r="T59" i="172"/>
  <c r="Q59" i="172"/>
  <c r="U60" i="172"/>
  <c r="E9" i="173"/>
  <c r="T11" i="173"/>
  <c r="T15" i="173"/>
  <c r="T19" i="173"/>
  <c r="T23" i="173"/>
  <c r="P27" i="173"/>
  <c r="T27" i="173" s="1"/>
  <c r="T28" i="173"/>
  <c r="T32" i="173"/>
  <c r="T36" i="173"/>
  <c r="T40" i="173"/>
  <c r="T46" i="173"/>
  <c r="T50" i="173"/>
  <c r="E53" i="173"/>
  <c r="T55" i="173"/>
  <c r="E59" i="173"/>
  <c r="T61" i="173"/>
  <c r="Q9" i="174"/>
  <c r="Q8" i="174" s="1"/>
  <c r="U10" i="174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Q53" i="174"/>
  <c r="U54" i="174"/>
  <c r="T57" i="174"/>
  <c r="T59" i="174"/>
  <c r="Q59" i="174"/>
  <c r="U60" i="174"/>
  <c r="E9" i="175"/>
  <c r="T11" i="175"/>
  <c r="T15" i="175"/>
  <c r="T19" i="175"/>
  <c r="T23" i="175"/>
  <c r="P27" i="175"/>
  <c r="T27" i="175" s="1"/>
  <c r="T28" i="175"/>
  <c r="T32" i="175"/>
  <c r="T36" i="175"/>
  <c r="T40" i="175"/>
  <c r="T46" i="175"/>
  <c r="T50" i="175"/>
  <c r="E53" i="175"/>
  <c r="T55" i="175"/>
  <c r="E59" i="175"/>
  <c r="T61" i="175"/>
  <c r="Q9" i="176"/>
  <c r="Q8" i="176" s="1"/>
  <c r="U10" i="176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Q53" i="176"/>
  <c r="U54" i="176"/>
  <c r="T57" i="176"/>
  <c r="T59" i="176"/>
  <c r="Q59" i="176"/>
  <c r="U60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Q9" i="178"/>
  <c r="Q8" i="178" s="1"/>
  <c r="U10" i="178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U54" i="178"/>
  <c r="T57" i="178"/>
  <c r="T59" i="178"/>
  <c r="Q59" i="178"/>
  <c r="U60" i="178"/>
  <c r="E9" i="179"/>
  <c r="T11" i="179"/>
  <c r="T15" i="179"/>
  <c r="T19" i="179"/>
  <c r="T23" i="179"/>
  <c r="P27" i="179"/>
  <c r="T27" i="179" s="1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U10" i="180"/>
  <c r="T13" i="180"/>
  <c r="T17" i="180"/>
  <c r="T21" i="180"/>
  <c r="T25" i="180"/>
  <c r="T30" i="180"/>
  <c r="T34" i="180"/>
  <c r="T38" i="180"/>
  <c r="P43" i="180"/>
  <c r="P42" i="180" s="1"/>
  <c r="T44" i="180"/>
  <c r="T48" i="180"/>
  <c r="T52" i="180"/>
  <c r="Q53" i="180"/>
  <c r="U54" i="180"/>
  <c r="T57" i="180"/>
  <c r="T59" i="180"/>
  <c r="Q59" i="180"/>
  <c r="U60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Q9" i="182"/>
  <c r="Q8" i="182" s="1"/>
  <c r="U10" i="182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Q53" i="182"/>
  <c r="U54" i="182"/>
  <c r="T57" i="182"/>
  <c r="T59" i="182"/>
  <c r="Q59" i="182"/>
  <c r="U60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Q9" i="184"/>
  <c r="Q8" i="184" s="1"/>
  <c r="U10" i="184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Q53" i="184"/>
  <c r="U54" i="184"/>
  <c r="T57" i="184"/>
  <c r="T59" i="184"/>
  <c r="Q59" i="184"/>
  <c r="U60" i="184"/>
  <c r="E9" i="185"/>
  <c r="T11" i="185"/>
  <c r="T15" i="185"/>
  <c r="T19" i="185"/>
  <c r="T23" i="185"/>
  <c r="P27" i="185"/>
  <c r="T27" i="185" s="1"/>
  <c r="T28" i="185"/>
  <c r="T32" i="185"/>
  <c r="T36" i="185"/>
  <c r="T40" i="185"/>
  <c r="T46" i="185"/>
  <c r="T50" i="185"/>
  <c r="E53" i="185"/>
  <c r="T55" i="185"/>
  <c r="E59" i="185"/>
  <c r="T61" i="185"/>
  <c r="Q9" i="186"/>
  <c r="Q8" i="186" s="1"/>
  <c r="U10" i="186"/>
  <c r="T13" i="186"/>
  <c r="T17" i="186"/>
  <c r="T21" i="186"/>
  <c r="T25" i="186"/>
  <c r="T30" i="186"/>
  <c r="T34" i="186"/>
  <c r="T38" i="186"/>
  <c r="P43" i="186"/>
  <c r="P42" i="186" s="1"/>
  <c r="T44" i="186"/>
  <c r="T48" i="186"/>
  <c r="T52" i="186"/>
  <c r="Q53" i="186"/>
  <c r="U54" i="186"/>
  <c r="T57" i="186"/>
  <c r="T59" i="186"/>
  <c r="Q59" i="186"/>
  <c r="U60" i="186"/>
  <c r="E9" i="187"/>
  <c r="T11" i="187"/>
  <c r="T15" i="187"/>
  <c r="T19" i="187"/>
  <c r="T23" i="187"/>
  <c r="P27" i="187"/>
  <c r="T27" i="187" s="1"/>
  <c r="T28" i="187"/>
  <c r="T32" i="187"/>
  <c r="T36" i="187"/>
  <c r="T40" i="187"/>
  <c r="T46" i="187"/>
  <c r="T50" i="187"/>
  <c r="E53" i="187"/>
  <c r="T55" i="187"/>
  <c r="E59" i="187"/>
  <c r="T61" i="187"/>
  <c r="Q9" i="188"/>
  <c r="Q8" i="188" s="1"/>
  <c r="U10" i="188"/>
  <c r="T13" i="188"/>
  <c r="T17" i="188"/>
  <c r="T21" i="188"/>
  <c r="T25" i="188"/>
  <c r="T30" i="188"/>
  <c r="T34" i="188"/>
  <c r="T38" i="188"/>
  <c r="P43" i="188"/>
  <c r="P42" i="188" s="1"/>
  <c r="T44" i="188"/>
  <c r="T48" i="188"/>
  <c r="T52" i="188"/>
  <c r="Q53" i="188"/>
  <c r="U54" i="188"/>
  <c r="T57" i="188"/>
  <c r="T59" i="188"/>
  <c r="Q59" i="188"/>
  <c r="U60" i="188"/>
  <c r="E9" i="189"/>
  <c r="T11" i="189"/>
  <c r="T15" i="189"/>
  <c r="T19" i="189"/>
  <c r="T23" i="189"/>
  <c r="P27" i="189"/>
  <c r="T27" i="189" s="1"/>
  <c r="T28" i="189"/>
  <c r="T32" i="189"/>
  <c r="T36" i="189"/>
  <c r="T40" i="189"/>
  <c r="T46" i="189"/>
  <c r="T50" i="189"/>
  <c r="E53" i="189"/>
  <c r="T55" i="189"/>
  <c r="E59" i="189"/>
  <c r="T61" i="189"/>
  <c r="T9" i="190"/>
  <c r="Q9" i="190"/>
  <c r="Q8" i="190" s="1"/>
  <c r="U10" i="190"/>
  <c r="T13" i="190"/>
  <c r="T17" i="190"/>
  <c r="T21" i="190"/>
  <c r="T25" i="190"/>
  <c r="T30" i="190"/>
  <c r="T34" i="190"/>
  <c r="T38" i="190"/>
  <c r="P43" i="190"/>
  <c r="P42" i="190" s="1"/>
  <c r="P58" i="190" s="1"/>
  <c r="P62" i="190" s="1"/>
  <c r="T44" i="190"/>
  <c r="T48" i="190"/>
  <c r="T52" i="190"/>
  <c r="T53" i="190"/>
  <c r="Q53" i="190"/>
  <c r="U54" i="190"/>
  <c r="T57" i="190"/>
  <c r="T59" i="190"/>
  <c r="Q59" i="190"/>
  <c r="U60" i="190"/>
  <c r="E9" i="191"/>
  <c r="T11" i="191"/>
  <c r="T15" i="191"/>
  <c r="T19" i="191"/>
  <c r="T23" i="191"/>
  <c r="P27" i="191"/>
  <c r="T28" i="191"/>
  <c r="T32" i="191"/>
  <c r="T36" i="191"/>
  <c r="T40" i="191"/>
  <c r="T46" i="191"/>
  <c r="T50" i="191"/>
  <c r="E53" i="191"/>
  <c r="T55" i="191"/>
  <c r="E59" i="191"/>
  <c r="T61" i="191"/>
  <c r="T9" i="192"/>
  <c r="Q9" i="192"/>
  <c r="Q8" i="192" s="1"/>
  <c r="U10" i="192"/>
  <c r="T13" i="192"/>
  <c r="T17" i="192"/>
  <c r="T21" i="192"/>
  <c r="T25" i="192"/>
  <c r="T30" i="192"/>
  <c r="T34" i="192"/>
  <c r="T38" i="192"/>
  <c r="P43" i="192"/>
  <c r="P42" i="192" s="1"/>
  <c r="T44" i="192"/>
  <c r="T48" i="192"/>
  <c r="T52" i="192"/>
  <c r="T53" i="192"/>
  <c r="Q53" i="192"/>
  <c r="U54" i="192"/>
  <c r="T57" i="192"/>
  <c r="T59" i="192"/>
  <c r="Q59" i="192"/>
  <c r="U60" i="192"/>
  <c r="E9" i="193"/>
  <c r="T11" i="193"/>
  <c r="T15" i="193"/>
  <c r="T19" i="193"/>
  <c r="T23" i="193"/>
  <c r="P27" i="193"/>
  <c r="T28" i="193"/>
  <c r="T32" i="193"/>
  <c r="T36" i="193"/>
  <c r="T40" i="193"/>
  <c r="T46" i="193"/>
  <c r="T50" i="193"/>
  <c r="E53" i="193"/>
  <c r="T55" i="193"/>
  <c r="E59" i="193"/>
  <c r="T61" i="193"/>
  <c r="T9" i="194"/>
  <c r="Q9" i="194"/>
  <c r="Q8" i="194" s="1"/>
  <c r="U10" i="194"/>
  <c r="T13" i="194"/>
  <c r="T17" i="194"/>
  <c r="T21" i="194"/>
  <c r="T25" i="194"/>
  <c r="T30" i="194"/>
  <c r="T34" i="194"/>
  <c r="T38" i="194"/>
  <c r="P43" i="194"/>
  <c r="P42" i="194" s="1"/>
  <c r="T44" i="194"/>
  <c r="T48" i="194"/>
  <c r="T52" i="194"/>
  <c r="T53" i="194"/>
  <c r="Q53" i="194"/>
  <c r="U54" i="194"/>
  <c r="T57" i="194"/>
  <c r="T59" i="194"/>
  <c r="Q59" i="194"/>
  <c r="U60" i="194"/>
  <c r="E9" i="195"/>
  <c r="T11" i="195"/>
  <c r="T15" i="195"/>
  <c r="T19" i="195"/>
  <c r="T23" i="195"/>
  <c r="P27" i="195"/>
  <c r="T28" i="195"/>
  <c r="T32" i="195"/>
  <c r="T36" i="195"/>
  <c r="T40" i="195"/>
  <c r="T46" i="195"/>
  <c r="T50" i="195"/>
  <c r="E53" i="195"/>
  <c r="T55" i="195"/>
  <c r="E59" i="195"/>
  <c r="T61" i="195"/>
  <c r="T9" i="196"/>
  <c r="Q9" i="196"/>
  <c r="Q8" i="196" s="1"/>
  <c r="U10" i="196"/>
  <c r="T13" i="196"/>
  <c r="T17" i="196"/>
  <c r="T21" i="196"/>
  <c r="T25" i="196"/>
  <c r="T30" i="196"/>
  <c r="T34" i="196"/>
  <c r="T38" i="196"/>
  <c r="P43" i="196"/>
  <c r="P42" i="196" s="1"/>
  <c r="T44" i="196"/>
  <c r="T48" i="196"/>
  <c r="T52" i="196"/>
  <c r="T53" i="196"/>
  <c r="Q53" i="196"/>
  <c r="U54" i="196"/>
  <c r="T57" i="196"/>
  <c r="T59" i="196"/>
  <c r="Q59" i="196"/>
  <c r="U60" i="196"/>
  <c r="E9" i="197"/>
  <c r="T11" i="197"/>
  <c r="T15" i="197"/>
  <c r="T19" i="197"/>
  <c r="T23" i="197"/>
  <c r="P27" i="197"/>
  <c r="T28" i="197"/>
  <c r="T32" i="197"/>
  <c r="T36" i="197"/>
  <c r="T40" i="197"/>
  <c r="T46" i="197"/>
  <c r="T50" i="197"/>
  <c r="E53" i="197"/>
  <c r="T55" i="197"/>
  <c r="E59" i="197"/>
  <c r="T61" i="197"/>
  <c r="T9" i="198"/>
  <c r="Q9" i="198"/>
  <c r="Q8" i="198" s="1"/>
  <c r="U10" i="198"/>
  <c r="T13" i="198"/>
  <c r="T17" i="198"/>
  <c r="T21" i="198"/>
  <c r="T25" i="198"/>
  <c r="T30" i="198"/>
  <c r="T34" i="198"/>
  <c r="T38" i="198"/>
  <c r="P43" i="198"/>
  <c r="P42" i="198" s="1"/>
  <c r="T44" i="198"/>
  <c r="T48" i="198"/>
  <c r="T52" i="198"/>
  <c r="T53" i="198"/>
  <c r="Q53" i="198"/>
  <c r="U54" i="198"/>
  <c r="T57" i="198"/>
  <c r="T59" i="198"/>
  <c r="Q59" i="198"/>
  <c r="U60" i="198"/>
  <c r="E9" i="199"/>
  <c r="T11" i="199"/>
  <c r="T15" i="199"/>
  <c r="T19" i="199"/>
  <c r="T23" i="199"/>
  <c r="P27" i="199"/>
  <c r="T28" i="199"/>
  <c r="T32" i="199"/>
  <c r="T36" i="199"/>
  <c r="T40" i="199"/>
  <c r="T46" i="199"/>
  <c r="T50" i="199"/>
  <c r="E53" i="199"/>
  <c r="T55" i="199"/>
  <c r="E59" i="199"/>
  <c r="T61" i="199"/>
  <c r="T9" i="200"/>
  <c r="Q9" i="200"/>
  <c r="Q8" i="200" s="1"/>
  <c r="U10" i="200"/>
  <c r="T13" i="200"/>
  <c r="T17" i="200"/>
  <c r="T21" i="200"/>
  <c r="T25" i="200"/>
  <c r="T30" i="200"/>
  <c r="T34" i="200"/>
  <c r="T38" i="200"/>
  <c r="P43" i="200"/>
  <c r="P42" i="200" s="1"/>
  <c r="T44" i="200"/>
  <c r="T48" i="200"/>
  <c r="T52" i="200"/>
  <c r="T53" i="200"/>
  <c r="Q53" i="200"/>
  <c r="U54" i="200"/>
  <c r="T57" i="200"/>
  <c r="T59" i="200"/>
  <c r="Q59" i="200"/>
  <c r="U60" i="200"/>
  <c r="E9" i="201"/>
  <c r="T11" i="201"/>
  <c r="T15" i="201"/>
  <c r="T19" i="201"/>
  <c r="T23" i="201"/>
  <c r="P27" i="201"/>
  <c r="T27" i="201" s="1"/>
  <c r="T28" i="201"/>
  <c r="T32" i="201"/>
  <c r="T36" i="201"/>
  <c r="T40" i="201"/>
  <c r="T46" i="201"/>
  <c r="T50" i="201"/>
  <c r="E53" i="201"/>
  <c r="T55" i="201"/>
  <c r="E59" i="201"/>
  <c r="T61" i="201"/>
  <c r="Q9" i="202"/>
  <c r="Q8" i="202" s="1"/>
  <c r="U10" i="202"/>
  <c r="T13" i="202"/>
  <c r="T17" i="202"/>
  <c r="T21" i="202"/>
  <c r="T25" i="202"/>
  <c r="T30" i="202"/>
  <c r="T34" i="202"/>
  <c r="T38" i="202"/>
  <c r="P43" i="202"/>
  <c r="P42" i="202" s="1"/>
  <c r="T44" i="202"/>
  <c r="T48" i="202"/>
  <c r="T52" i="202"/>
  <c r="Q53" i="202"/>
  <c r="U54" i="202"/>
  <c r="T57" i="202"/>
  <c r="T59" i="202"/>
  <c r="Q59" i="202"/>
  <c r="U60" i="202"/>
  <c r="E9" i="203"/>
  <c r="T11" i="203"/>
  <c r="T15" i="203"/>
  <c r="T19" i="203"/>
  <c r="T23" i="203"/>
  <c r="P27" i="203"/>
  <c r="T27" i="203" s="1"/>
  <c r="T28" i="203"/>
  <c r="T32" i="203"/>
  <c r="T36" i="203"/>
  <c r="T40" i="203"/>
  <c r="T46" i="203"/>
  <c r="T50" i="203"/>
  <c r="E53" i="203"/>
  <c r="T55" i="203"/>
  <c r="E59" i="203"/>
  <c r="T61" i="203"/>
  <c r="Q9" i="204"/>
  <c r="Q8" i="204" s="1"/>
  <c r="U10" i="204"/>
  <c r="T13" i="204"/>
  <c r="T17" i="204"/>
  <c r="T21" i="204"/>
  <c r="T25" i="204"/>
  <c r="T30" i="204"/>
  <c r="T34" i="204"/>
  <c r="T38" i="204"/>
  <c r="P43" i="204"/>
  <c r="P42" i="204" s="1"/>
  <c r="P58" i="204" s="1"/>
  <c r="P62" i="204" s="1"/>
  <c r="T44" i="204"/>
  <c r="T48" i="204"/>
  <c r="T52" i="204"/>
  <c r="T53" i="204"/>
  <c r="Q53" i="204"/>
  <c r="U54" i="204"/>
  <c r="T57" i="204"/>
  <c r="T59" i="204"/>
  <c r="Q59" i="204"/>
  <c r="U60" i="204"/>
  <c r="E9" i="205"/>
  <c r="T11" i="205"/>
  <c r="T15" i="205"/>
  <c r="T19" i="205"/>
  <c r="T23" i="205"/>
  <c r="P27" i="205"/>
  <c r="T28" i="205"/>
  <c r="T32" i="205"/>
  <c r="T36" i="205"/>
  <c r="T40" i="205"/>
  <c r="T46" i="205"/>
  <c r="T50" i="205"/>
  <c r="E53" i="205"/>
  <c r="T55" i="205"/>
  <c r="E59" i="205"/>
  <c r="T61" i="205"/>
  <c r="T9" i="206"/>
  <c r="Q9" i="206"/>
  <c r="Q8" i="206" s="1"/>
  <c r="U10" i="206"/>
  <c r="T13" i="206"/>
  <c r="T17" i="206"/>
  <c r="T21" i="206"/>
  <c r="T25" i="206"/>
  <c r="T30" i="206"/>
  <c r="T34" i="206"/>
  <c r="T38" i="206"/>
  <c r="P43" i="206"/>
  <c r="P42" i="206" s="1"/>
  <c r="T44" i="206"/>
  <c r="T48" i="206"/>
  <c r="T52" i="206"/>
  <c r="T53" i="206"/>
  <c r="Q53" i="206"/>
  <c r="U54" i="206"/>
  <c r="T57" i="206"/>
  <c r="T59" i="206"/>
  <c r="Q59" i="206"/>
  <c r="U60" i="206"/>
  <c r="E9" i="207"/>
  <c r="T11" i="207"/>
  <c r="T15" i="207"/>
  <c r="T19" i="207"/>
  <c r="T23" i="207"/>
  <c r="P27" i="207"/>
  <c r="T28" i="207"/>
  <c r="T32" i="207"/>
  <c r="T36" i="207"/>
  <c r="T40" i="207"/>
  <c r="T46" i="207"/>
  <c r="T50" i="207"/>
  <c r="E53" i="207"/>
  <c r="T55" i="207"/>
  <c r="E59" i="207"/>
  <c r="T61" i="207"/>
  <c r="T9" i="208"/>
  <c r="Q9" i="208"/>
  <c r="Q8" i="208" s="1"/>
  <c r="U10" i="208"/>
  <c r="T13" i="208"/>
  <c r="T17" i="208"/>
  <c r="T21" i="208"/>
  <c r="T25" i="208"/>
  <c r="T30" i="208"/>
  <c r="T34" i="208"/>
  <c r="T38" i="208"/>
  <c r="P43" i="208"/>
  <c r="P42" i="208" s="1"/>
  <c r="T44" i="208"/>
  <c r="T48" i="208"/>
  <c r="T52" i="208"/>
  <c r="T53" i="208"/>
  <c r="Q53" i="208"/>
  <c r="U54" i="208"/>
  <c r="T57" i="208"/>
  <c r="T59" i="208"/>
  <c r="Q59" i="208"/>
  <c r="U60" i="208"/>
  <c r="E9" i="209"/>
  <c r="T11" i="209"/>
  <c r="T15" i="209"/>
  <c r="T19" i="209"/>
  <c r="T23" i="209"/>
  <c r="P27" i="209"/>
  <c r="T28" i="209"/>
  <c r="T32" i="209"/>
  <c r="T36" i="209"/>
  <c r="T40" i="209"/>
  <c r="T46" i="209"/>
  <c r="T50" i="209"/>
  <c r="E53" i="209"/>
  <c r="T55" i="209"/>
  <c r="E59" i="209"/>
  <c r="T61" i="209"/>
  <c r="T9" i="210"/>
  <c r="Q9" i="210"/>
  <c r="Q8" i="210" s="1"/>
  <c r="U10" i="210"/>
  <c r="T13" i="210"/>
  <c r="T17" i="210"/>
  <c r="T21" i="210"/>
  <c r="T25" i="210"/>
  <c r="T30" i="210"/>
  <c r="T34" i="210"/>
  <c r="T38" i="210"/>
  <c r="E43" i="210"/>
  <c r="U44" i="210"/>
  <c r="U56" i="210"/>
  <c r="E27" i="211"/>
  <c r="U28" i="211"/>
  <c r="T28" i="211"/>
  <c r="U32" i="211"/>
  <c r="T32" i="211"/>
  <c r="U36" i="211"/>
  <c r="T36" i="211"/>
  <c r="U40" i="211"/>
  <c r="T40" i="211"/>
  <c r="T47" i="211"/>
  <c r="T51" i="211"/>
  <c r="T56" i="211"/>
  <c r="U13" i="212"/>
  <c r="T13" i="212"/>
  <c r="U17" i="212"/>
  <c r="T17" i="212"/>
  <c r="U21" i="212"/>
  <c r="T21" i="212"/>
  <c r="U25" i="212"/>
  <c r="T25" i="212"/>
  <c r="Q27" i="212"/>
  <c r="E53" i="212"/>
  <c r="U54" i="212"/>
  <c r="E59" i="212"/>
  <c r="U60" i="212"/>
  <c r="T29" i="213"/>
  <c r="T33" i="213"/>
  <c r="T37" i="213"/>
  <c r="T41" i="213"/>
  <c r="P43" i="213"/>
  <c r="U46" i="213"/>
  <c r="T46" i="213"/>
  <c r="U50" i="213"/>
  <c r="T50" i="213"/>
  <c r="Q53" i="213"/>
  <c r="U55" i="213"/>
  <c r="T55" i="213"/>
  <c r="U61" i="213"/>
  <c r="T61" i="213"/>
  <c r="P9" i="214"/>
  <c r="T10" i="214"/>
  <c r="U30" i="214"/>
  <c r="T30" i="214"/>
  <c r="U57" i="214"/>
  <c r="T57" i="214"/>
  <c r="U15" i="215"/>
  <c r="T15" i="215"/>
  <c r="U19" i="215"/>
  <c r="T19" i="215"/>
  <c r="P9" i="155"/>
  <c r="P8" i="155" s="1"/>
  <c r="Q27" i="155"/>
  <c r="E43" i="155"/>
  <c r="P53" i="155"/>
  <c r="P59" i="155"/>
  <c r="E27" i="156"/>
  <c r="Q43" i="156"/>
  <c r="Q42" i="156" s="1"/>
  <c r="P9" i="157"/>
  <c r="P8" i="157" s="1"/>
  <c r="T10" i="157"/>
  <c r="Q27" i="157"/>
  <c r="E43" i="157"/>
  <c r="P53" i="157"/>
  <c r="T54" i="157"/>
  <c r="P59" i="157"/>
  <c r="T60" i="157"/>
  <c r="E27" i="158"/>
  <c r="Q43" i="158"/>
  <c r="Q42" i="158" s="1"/>
  <c r="P9" i="159"/>
  <c r="P8" i="159" s="1"/>
  <c r="T10" i="159"/>
  <c r="Q27" i="159"/>
  <c r="E43" i="159"/>
  <c r="P53" i="159"/>
  <c r="P42" i="159" s="1"/>
  <c r="T54" i="159"/>
  <c r="P59" i="159"/>
  <c r="T60" i="159"/>
  <c r="E27" i="160"/>
  <c r="Q43" i="160"/>
  <c r="Q42" i="160" s="1"/>
  <c r="P9" i="161"/>
  <c r="P8" i="161" s="1"/>
  <c r="T10" i="161"/>
  <c r="Q27" i="161"/>
  <c r="U27" i="161" s="1"/>
  <c r="U28" i="161"/>
  <c r="E43" i="161"/>
  <c r="P53" i="161"/>
  <c r="T54" i="161"/>
  <c r="P59" i="161"/>
  <c r="T60" i="161"/>
  <c r="E27" i="162"/>
  <c r="T43" i="162"/>
  <c r="Q43" i="162"/>
  <c r="Q42" i="162" s="1"/>
  <c r="U44" i="162"/>
  <c r="P9" i="163"/>
  <c r="P8" i="163" s="1"/>
  <c r="T10" i="163"/>
  <c r="Q27" i="163"/>
  <c r="U27" i="163" s="1"/>
  <c r="U28" i="163"/>
  <c r="E43" i="163"/>
  <c r="P53" i="163"/>
  <c r="T54" i="163"/>
  <c r="P59" i="163"/>
  <c r="T60" i="163"/>
  <c r="E27" i="164"/>
  <c r="T43" i="164"/>
  <c r="Q43" i="164"/>
  <c r="Q42" i="164" s="1"/>
  <c r="U44" i="164"/>
  <c r="P9" i="165"/>
  <c r="P8" i="165" s="1"/>
  <c r="T10" i="165"/>
  <c r="Q27" i="165"/>
  <c r="U27" i="165" s="1"/>
  <c r="U28" i="165"/>
  <c r="E43" i="165"/>
  <c r="P53" i="165"/>
  <c r="T54" i="165"/>
  <c r="P59" i="165"/>
  <c r="T60" i="165"/>
  <c r="E27" i="166"/>
  <c r="T43" i="166"/>
  <c r="Q43" i="166"/>
  <c r="Q42" i="166" s="1"/>
  <c r="U44" i="166"/>
  <c r="P9" i="167"/>
  <c r="P8" i="167" s="1"/>
  <c r="T10" i="167"/>
  <c r="Q27" i="167"/>
  <c r="U27" i="167" s="1"/>
  <c r="U28" i="167"/>
  <c r="E43" i="167"/>
  <c r="P53" i="167"/>
  <c r="T54" i="167"/>
  <c r="P59" i="167"/>
  <c r="T60" i="167"/>
  <c r="E27" i="168"/>
  <c r="T43" i="168"/>
  <c r="Q43" i="168"/>
  <c r="Q42" i="168" s="1"/>
  <c r="U44" i="168"/>
  <c r="P9" i="169"/>
  <c r="P8" i="169" s="1"/>
  <c r="T10" i="169"/>
  <c r="Q27" i="169"/>
  <c r="U27" i="169" s="1"/>
  <c r="U28" i="169"/>
  <c r="E43" i="169"/>
  <c r="P53" i="169"/>
  <c r="T54" i="169"/>
  <c r="P59" i="169"/>
  <c r="T60" i="169"/>
  <c r="E27" i="170"/>
  <c r="T43" i="170"/>
  <c r="Q43" i="170"/>
  <c r="Q42" i="170" s="1"/>
  <c r="U44" i="170"/>
  <c r="P9" i="171"/>
  <c r="P8" i="171" s="1"/>
  <c r="T10" i="171"/>
  <c r="Q27" i="171"/>
  <c r="U27" i="171" s="1"/>
  <c r="U28" i="171"/>
  <c r="E43" i="171"/>
  <c r="P53" i="171"/>
  <c r="T54" i="171"/>
  <c r="P59" i="171"/>
  <c r="T60" i="171"/>
  <c r="E27" i="172"/>
  <c r="T43" i="172"/>
  <c r="Q43" i="172"/>
  <c r="Q42" i="172" s="1"/>
  <c r="U44" i="172"/>
  <c r="P9" i="173"/>
  <c r="P8" i="173" s="1"/>
  <c r="T10" i="173"/>
  <c r="Q27" i="173"/>
  <c r="U27" i="173" s="1"/>
  <c r="U28" i="173"/>
  <c r="E43" i="173"/>
  <c r="P53" i="173"/>
  <c r="T54" i="173"/>
  <c r="P59" i="173"/>
  <c r="T60" i="173"/>
  <c r="E27" i="174"/>
  <c r="T43" i="174"/>
  <c r="Q43" i="174"/>
  <c r="Q42" i="174" s="1"/>
  <c r="U44" i="174"/>
  <c r="P9" i="175"/>
  <c r="P8" i="175" s="1"/>
  <c r="T10" i="175"/>
  <c r="Q27" i="175"/>
  <c r="U27" i="175" s="1"/>
  <c r="U28" i="175"/>
  <c r="E43" i="175"/>
  <c r="P53" i="175"/>
  <c r="E27" i="176"/>
  <c r="T43" i="176"/>
  <c r="Q43" i="176"/>
  <c r="Q42" i="176" s="1"/>
  <c r="U44" i="176"/>
  <c r="P9" i="177"/>
  <c r="P8" i="177" s="1"/>
  <c r="T10" i="177"/>
  <c r="Q27" i="177"/>
  <c r="U27" i="177" s="1"/>
  <c r="U28" i="177"/>
  <c r="E43" i="177"/>
  <c r="P53" i="177"/>
  <c r="E27" i="178"/>
  <c r="T43" i="178"/>
  <c r="Q43" i="178"/>
  <c r="Q42" i="178" s="1"/>
  <c r="U44" i="178"/>
  <c r="P9" i="179"/>
  <c r="P8" i="179" s="1"/>
  <c r="T10" i="179"/>
  <c r="Q27" i="179"/>
  <c r="U27" i="179" s="1"/>
  <c r="U28" i="179"/>
  <c r="E43" i="179"/>
  <c r="P53" i="179"/>
  <c r="E27" i="180"/>
  <c r="T43" i="180"/>
  <c r="Q43" i="180"/>
  <c r="Q42" i="180" s="1"/>
  <c r="U44" i="180"/>
  <c r="P9" i="181"/>
  <c r="P8" i="181" s="1"/>
  <c r="Q27" i="181"/>
  <c r="U27" i="181" s="1"/>
  <c r="U28" i="181"/>
  <c r="E43" i="181"/>
  <c r="P53" i="181"/>
  <c r="E27" i="182"/>
  <c r="T43" i="182"/>
  <c r="Q43" i="182"/>
  <c r="Q42" i="182" s="1"/>
  <c r="U44" i="182"/>
  <c r="P9" i="183"/>
  <c r="P8" i="183" s="1"/>
  <c r="T10" i="183"/>
  <c r="Q27" i="183"/>
  <c r="U27" i="183" s="1"/>
  <c r="U28" i="183"/>
  <c r="E43" i="183"/>
  <c r="P53" i="183"/>
  <c r="E27" i="184"/>
  <c r="T43" i="184"/>
  <c r="Q43" i="184"/>
  <c r="Q42" i="184" s="1"/>
  <c r="U44" i="184"/>
  <c r="P9" i="185"/>
  <c r="P8" i="185" s="1"/>
  <c r="T10" i="185"/>
  <c r="Q27" i="185"/>
  <c r="U27" i="185" s="1"/>
  <c r="U28" i="185"/>
  <c r="E43" i="185"/>
  <c r="P53" i="185"/>
  <c r="E27" i="186"/>
  <c r="T43" i="186"/>
  <c r="Q43" i="186"/>
  <c r="Q42" i="186" s="1"/>
  <c r="U44" i="186"/>
  <c r="P9" i="187"/>
  <c r="P8" i="187" s="1"/>
  <c r="T10" i="187"/>
  <c r="Q27" i="187"/>
  <c r="U27" i="187" s="1"/>
  <c r="U28" i="187"/>
  <c r="E43" i="187"/>
  <c r="P53" i="187"/>
  <c r="E27" i="188"/>
  <c r="T43" i="188"/>
  <c r="Q43" i="188"/>
  <c r="Q42" i="188" s="1"/>
  <c r="U44" i="188"/>
  <c r="P9" i="189"/>
  <c r="P8" i="189" s="1"/>
  <c r="T10" i="189"/>
  <c r="Q27" i="189"/>
  <c r="U27" i="189" s="1"/>
  <c r="U28" i="189"/>
  <c r="E43" i="189"/>
  <c r="P53" i="189"/>
  <c r="U9" i="190"/>
  <c r="E27" i="190"/>
  <c r="Q43" i="190"/>
  <c r="Q42" i="190" s="1"/>
  <c r="U44" i="190"/>
  <c r="P9" i="191"/>
  <c r="P8" i="191" s="1"/>
  <c r="T10" i="191"/>
  <c r="Q27" i="191"/>
  <c r="Q8" i="191" s="1"/>
  <c r="Q58" i="191" s="1"/>
  <c r="Q62" i="191" s="1"/>
  <c r="U28" i="191"/>
  <c r="E43" i="191"/>
  <c r="P53" i="191"/>
  <c r="P42" i="191" s="1"/>
  <c r="U9" i="192"/>
  <c r="E27" i="192"/>
  <c r="E8" i="192" s="1"/>
  <c r="Q43" i="192"/>
  <c r="Q42" i="192" s="1"/>
  <c r="U44" i="192"/>
  <c r="P9" i="193"/>
  <c r="P8" i="193" s="1"/>
  <c r="T10" i="193"/>
  <c r="Q27" i="193"/>
  <c r="Q8" i="193" s="1"/>
  <c r="Q58" i="193" s="1"/>
  <c r="Q62" i="193" s="1"/>
  <c r="U28" i="193"/>
  <c r="E43" i="193"/>
  <c r="P53" i="193"/>
  <c r="P42" i="193" s="1"/>
  <c r="U9" i="194"/>
  <c r="E27" i="194"/>
  <c r="Q43" i="194"/>
  <c r="Q42" i="194" s="1"/>
  <c r="U44" i="194"/>
  <c r="P9" i="195"/>
  <c r="P8" i="195" s="1"/>
  <c r="T10" i="195"/>
  <c r="Q27" i="195"/>
  <c r="Q8" i="195" s="1"/>
  <c r="Q58" i="195" s="1"/>
  <c r="Q62" i="195" s="1"/>
  <c r="U28" i="195"/>
  <c r="E43" i="195"/>
  <c r="P53" i="195"/>
  <c r="P42" i="195" s="1"/>
  <c r="U9" i="196"/>
  <c r="E27" i="196"/>
  <c r="E8" i="196" s="1"/>
  <c r="Q43" i="196"/>
  <c r="Q42" i="196" s="1"/>
  <c r="U44" i="196"/>
  <c r="P9" i="197"/>
  <c r="P8" i="197" s="1"/>
  <c r="T10" i="197"/>
  <c r="Q27" i="197"/>
  <c r="Q8" i="197" s="1"/>
  <c r="Q58" i="197" s="1"/>
  <c r="Q62" i="197" s="1"/>
  <c r="U28" i="197"/>
  <c r="E43" i="197"/>
  <c r="P53" i="197"/>
  <c r="P42" i="197" s="1"/>
  <c r="U9" i="198"/>
  <c r="E27" i="198"/>
  <c r="Q43" i="198"/>
  <c r="Q42" i="198" s="1"/>
  <c r="U44" i="198"/>
  <c r="P9" i="199"/>
  <c r="P8" i="199" s="1"/>
  <c r="T10" i="199"/>
  <c r="Q27" i="199"/>
  <c r="Q8" i="199" s="1"/>
  <c r="Q58" i="199" s="1"/>
  <c r="Q62" i="199" s="1"/>
  <c r="U28" i="199"/>
  <c r="E43" i="199"/>
  <c r="P53" i="199"/>
  <c r="P42" i="199" s="1"/>
  <c r="U9" i="200"/>
  <c r="E27" i="200"/>
  <c r="E8" i="200" s="1"/>
  <c r="Q43" i="200"/>
  <c r="Q42" i="200" s="1"/>
  <c r="U44" i="200"/>
  <c r="P9" i="201"/>
  <c r="P8" i="201" s="1"/>
  <c r="T10" i="201"/>
  <c r="Q27" i="201"/>
  <c r="U27" i="201" s="1"/>
  <c r="U28" i="201"/>
  <c r="E43" i="201"/>
  <c r="P53" i="201"/>
  <c r="E27" i="202"/>
  <c r="T43" i="202"/>
  <c r="Q43" i="202"/>
  <c r="Q42" i="202" s="1"/>
  <c r="U44" i="202"/>
  <c r="P9" i="203"/>
  <c r="P8" i="203" s="1"/>
  <c r="T10" i="203"/>
  <c r="Q27" i="203"/>
  <c r="U27" i="203" s="1"/>
  <c r="U28" i="203"/>
  <c r="E43" i="203"/>
  <c r="P53" i="203"/>
  <c r="E27" i="204"/>
  <c r="Q43" i="204"/>
  <c r="Q42" i="204" s="1"/>
  <c r="U44" i="204"/>
  <c r="P9" i="205"/>
  <c r="P8" i="205" s="1"/>
  <c r="T10" i="205"/>
  <c r="Q27" i="205"/>
  <c r="Q8" i="205" s="1"/>
  <c r="Q58" i="205" s="1"/>
  <c r="Q62" i="205" s="1"/>
  <c r="U28" i="205"/>
  <c r="E43" i="205"/>
  <c r="P53" i="205"/>
  <c r="P42" i="205" s="1"/>
  <c r="U9" i="206"/>
  <c r="E27" i="206"/>
  <c r="Q43" i="206"/>
  <c r="Q42" i="206" s="1"/>
  <c r="U44" i="206"/>
  <c r="P9" i="207"/>
  <c r="P8" i="207" s="1"/>
  <c r="T10" i="207"/>
  <c r="Q27" i="207"/>
  <c r="Q8" i="207" s="1"/>
  <c r="Q58" i="207" s="1"/>
  <c r="Q62" i="207" s="1"/>
  <c r="U28" i="207"/>
  <c r="E43" i="207"/>
  <c r="P53" i="207"/>
  <c r="P42" i="207" s="1"/>
  <c r="U9" i="208"/>
  <c r="E27" i="208"/>
  <c r="Q43" i="208"/>
  <c r="Q42" i="208" s="1"/>
  <c r="U44" i="208"/>
  <c r="P9" i="209"/>
  <c r="P8" i="209" s="1"/>
  <c r="T10" i="209"/>
  <c r="Q27" i="209"/>
  <c r="Q8" i="209" s="1"/>
  <c r="Q58" i="209" s="1"/>
  <c r="Q62" i="209" s="1"/>
  <c r="U28" i="209"/>
  <c r="E43" i="209"/>
  <c r="P53" i="209"/>
  <c r="P42" i="209" s="1"/>
  <c r="U9" i="210"/>
  <c r="E27" i="210"/>
  <c r="E8" i="210" s="1"/>
  <c r="P43" i="210"/>
  <c r="P42" i="210" s="1"/>
  <c r="T44" i="210"/>
  <c r="E53" i="210"/>
  <c r="U57" i="210"/>
  <c r="T57" i="210"/>
  <c r="Q9" i="211"/>
  <c r="U11" i="211"/>
  <c r="T11" i="211"/>
  <c r="U15" i="211"/>
  <c r="T15" i="211"/>
  <c r="U19" i="211"/>
  <c r="T19" i="211"/>
  <c r="U23" i="211"/>
  <c r="T23" i="211"/>
  <c r="E9" i="212"/>
  <c r="U10" i="212"/>
  <c r="E43" i="212"/>
  <c r="U44" i="212"/>
  <c r="T44" i="212"/>
  <c r="U48" i="212"/>
  <c r="T48" i="212"/>
  <c r="U52" i="212"/>
  <c r="T52" i="212"/>
  <c r="P53" i="212"/>
  <c r="P59" i="212"/>
  <c r="Q42" i="213"/>
  <c r="U25" i="214"/>
  <c r="T25" i="214"/>
  <c r="Q27" i="214"/>
  <c r="U11" i="215"/>
  <c r="T11" i="215"/>
  <c r="T10" i="216"/>
  <c r="U44" i="217"/>
  <c r="T10" i="218"/>
  <c r="U44" i="219"/>
  <c r="T10" i="220"/>
  <c r="T10" i="222"/>
  <c r="T10" i="224"/>
  <c r="T10" i="226"/>
  <c r="T10" i="228"/>
  <c r="T10" i="230"/>
  <c r="T10" i="232"/>
  <c r="U44" i="233"/>
  <c r="T10" i="235"/>
  <c r="T10" i="236"/>
  <c r="E43" i="236"/>
  <c r="P53" i="236"/>
  <c r="P42" i="236" s="1"/>
  <c r="P9" i="237"/>
  <c r="T10" i="237"/>
  <c r="Q27" i="237"/>
  <c r="E43" i="237"/>
  <c r="P53" i="237"/>
  <c r="P9" i="238"/>
  <c r="T10" i="238"/>
  <c r="Q27" i="238"/>
  <c r="Q8" i="238" s="1"/>
  <c r="E43" i="238"/>
  <c r="P53" i="238"/>
  <c r="P9" i="239"/>
  <c r="T10" i="239"/>
  <c r="Q27" i="239"/>
  <c r="E43" i="239"/>
  <c r="P53" i="239"/>
  <c r="E27" i="240"/>
  <c r="Q43" i="240"/>
  <c r="U53" i="240"/>
  <c r="U59" i="240"/>
  <c r="E27" i="241"/>
  <c r="E8" i="241" s="1"/>
  <c r="Q43" i="241"/>
  <c r="U53" i="241"/>
  <c r="U59" i="241"/>
  <c r="P9" i="242"/>
  <c r="Q27" i="242"/>
  <c r="E43" i="242"/>
  <c r="P53" i="242"/>
  <c r="Q9" i="243"/>
  <c r="U10" i="243"/>
  <c r="P43" i="243"/>
  <c r="Q53" i="243"/>
  <c r="P9" i="244"/>
  <c r="T10" i="244"/>
  <c r="Q27" i="244"/>
  <c r="E43" i="244"/>
  <c r="P53" i="244"/>
  <c r="P42" i="244" s="1"/>
  <c r="E27" i="245"/>
  <c r="Q43" i="245"/>
  <c r="U53" i="245"/>
  <c r="U59" i="245"/>
  <c r="P9" i="246"/>
  <c r="T10" i="246"/>
  <c r="Q27" i="246"/>
  <c r="E43" i="246"/>
  <c r="P53" i="246"/>
  <c r="Q9" i="247"/>
  <c r="U10" i="247"/>
  <c r="P43" i="247"/>
  <c r="Q53" i="247"/>
  <c r="Q9" i="248"/>
  <c r="U10" i="248"/>
  <c r="U39" i="248"/>
  <c r="P43" i="248"/>
  <c r="U45" i="248"/>
  <c r="U49" i="248"/>
  <c r="Q53" i="248"/>
  <c r="Q42" i="248" s="1"/>
  <c r="E9" i="249"/>
  <c r="U12" i="249"/>
  <c r="U16" i="249"/>
  <c r="U20" i="249"/>
  <c r="U24" i="249"/>
  <c r="P27" i="249"/>
  <c r="U29" i="249"/>
  <c r="U33" i="249"/>
  <c r="U37" i="249"/>
  <c r="U41" i="249"/>
  <c r="U47" i="249"/>
  <c r="U51" i="249"/>
  <c r="E53" i="249"/>
  <c r="U56" i="249"/>
  <c r="Q9" i="250"/>
  <c r="U14" i="250"/>
  <c r="U18" i="250"/>
  <c r="U22" i="250"/>
  <c r="U26" i="250"/>
  <c r="U31" i="250"/>
  <c r="U35" i="250"/>
  <c r="U39" i="250"/>
  <c r="P43" i="250"/>
  <c r="U45" i="250"/>
  <c r="U49" i="250"/>
  <c r="Q53" i="250"/>
  <c r="E9" i="251"/>
  <c r="U12" i="251"/>
  <c r="U16" i="251"/>
  <c r="U20" i="251"/>
  <c r="U24" i="251"/>
  <c r="P27" i="251"/>
  <c r="P8" i="251" s="1"/>
  <c r="U29" i="251"/>
  <c r="U33" i="251"/>
  <c r="U37" i="251"/>
  <c r="U41" i="251"/>
  <c r="U47" i="251"/>
  <c r="U51" i="251"/>
  <c r="E53" i="251"/>
  <c r="U56" i="251"/>
  <c r="E9" i="252"/>
  <c r="U12" i="252"/>
  <c r="U16" i="252"/>
  <c r="U20" i="252"/>
  <c r="U24" i="252"/>
  <c r="P27" i="252"/>
  <c r="U29" i="252"/>
  <c r="U33" i="252"/>
  <c r="U37" i="252"/>
  <c r="U41" i="252"/>
  <c r="U47" i="252"/>
  <c r="U51" i="252"/>
  <c r="E53" i="252"/>
  <c r="U56" i="252"/>
  <c r="U13" i="253"/>
  <c r="U17" i="253"/>
  <c r="U21" i="253"/>
  <c r="U25" i="253"/>
  <c r="E27" i="253"/>
  <c r="U30" i="253"/>
  <c r="U34" i="253"/>
  <c r="U38" i="253"/>
  <c r="Q43" i="253"/>
  <c r="U48" i="253"/>
  <c r="U52" i="253"/>
  <c r="U53" i="253"/>
  <c r="U57" i="253"/>
  <c r="U59" i="253"/>
  <c r="Q9" i="254"/>
  <c r="U14" i="254"/>
  <c r="U18" i="254"/>
  <c r="U22" i="254"/>
  <c r="U26" i="254"/>
  <c r="U31" i="254"/>
  <c r="U35" i="254"/>
  <c r="U39" i="254"/>
  <c r="P43" i="254"/>
  <c r="U45" i="254"/>
  <c r="U49" i="254"/>
  <c r="Q53" i="254"/>
  <c r="Q42" i="254" s="1"/>
  <c r="U13" i="255"/>
  <c r="U17" i="255"/>
  <c r="U21" i="255"/>
  <c r="U25" i="255"/>
  <c r="E27" i="255"/>
  <c r="U30" i="255"/>
  <c r="U34" i="255"/>
  <c r="U38" i="255"/>
  <c r="U47" i="255"/>
  <c r="U51" i="255"/>
  <c r="E53" i="255"/>
  <c r="U56" i="255"/>
  <c r="E9" i="256"/>
  <c r="U12" i="256"/>
  <c r="U16" i="256"/>
  <c r="U20" i="256"/>
  <c r="U24" i="256"/>
  <c r="P27" i="256"/>
  <c r="U29" i="256"/>
  <c r="U33" i="256"/>
  <c r="U37" i="256"/>
  <c r="U41" i="256"/>
  <c r="U47" i="256"/>
  <c r="U51" i="256"/>
  <c r="E53" i="256"/>
  <c r="U56" i="256"/>
  <c r="U13" i="257"/>
  <c r="U17" i="257"/>
  <c r="U21" i="257"/>
  <c r="U25" i="257"/>
  <c r="E27" i="257"/>
  <c r="U30" i="257"/>
  <c r="U34" i="257"/>
  <c r="U38" i="257"/>
  <c r="Q43" i="257"/>
  <c r="Q42" i="257" s="1"/>
  <c r="P53" i="257"/>
  <c r="T56" i="257"/>
  <c r="U56" i="257"/>
  <c r="Q9" i="258"/>
  <c r="Q8" i="258" s="1"/>
  <c r="Q59" i="210"/>
  <c r="E9" i="211"/>
  <c r="P27" i="211"/>
  <c r="E53" i="211"/>
  <c r="E59" i="211"/>
  <c r="Q9" i="212"/>
  <c r="Q8" i="212" s="1"/>
  <c r="P43" i="212"/>
  <c r="P42" i="212" s="1"/>
  <c r="Q53" i="212"/>
  <c r="Q59" i="212"/>
  <c r="E9" i="213"/>
  <c r="P27" i="213"/>
  <c r="E53" i="213"/>
  <c r="E59" i="213"/>
  <c r="Q9" i="214"/>
  <c r="P43" i="214"/>
  <c r="P42" i="214" s="1"/>
  <c r="Q53" i="214"/>
  <c r="T59" i="214"/>
  <c r="Q59" i="214"/>
  <c r="U60" i="214"/>
  <c r="E9" i="215"/>
  <c r="T23" i="215"/>
  <c r="P27" i="215"/>
  <c r="T28" i="215"/>
  <c r="T32" i="215"/>
  <c r="T36" i="215"/>
  <c r="T40" i="215"/>
  <c r="T46" i="215"/>
  <c r="T50" i="215"/>
  <c r="E53" i="215"/>
  <c r="T55" i="215"/>
  <c r="E59" i="215"/>
  <c r="T61" i="215"/>
  <c r="Q9" i="216"/>
  <c r="Q8" i="216" s="1"/>
  <c r="T13" i="216"/>
  <c r="T17" i="216"/>
  <c r="T21" i="216"/>
  <c r="T25" i="216"/>
  <c r="T30" i="216"/>
  <c r="T34" i="216"/>
  <c r="T38" i="216"/>
  <c r="P43" i="216"/>
  <c r="P42" i="216" s="1"/>
  <c r="T44" i="216"/>
  <c r="T48" i="216"/>
  <c r="T52" i="216"/>
  <c r="Q53" i="216"/>
  <c r="T57" i="216"/>
  <c r="T59" i="216"/>
  <c r="Q59" i="216"/>
  <c r="U60" i="216"/>
  <c r="E9" i="217"/>
  <c r="T11" i="217"/>
  <c r="T15" i="217"/>
  <c r="T19" i="217"/>
  <c r="T23" i="217"/>
  <c r="P27" i="217"/>
  <c r="T28" i="217"/>
  <c r="T32" i="217"/>
  <c r="T36" i="217"/>
  <c r="T40" i="217"/>
  <c r="T46" i="217"/>
  <c r="T50" i="217"/>
  <c r="E53" i="217"/>
  <c r="T55" i="217"/>
  <c r="E59" i="217"/>
  <c r="T61" i="217"/>
  <c r="Q9" i="218"/>
  <c r="Q8" i="218" s="1"/>
  <c r="T13" i="218"/>
  <c r="T17" i="218"/>
  <c r="T21" i="218"/>
  <c r="T25" i="218"/>
  <c r="T30" i="218"/>
  <c r="T34" i="218"/>
  <c r="T38" i="218"/>
  <c r="P43" i="218"/>
  <c r="P42" i="218" s="1"/>
  <c r="T44" i="218"/>
  <c r="T48" i="218"/>
  <c r="T52" i="218"/>
  <c r="Q53" i="218"/>
  <c r="T57" i="218"/>
  <c r="T59" i="218"/>
  <c r="Q59" i="218"/>
  <c r="U60" i="218"/>
  <c r="E9" i="219"/>
  <c r="T11" i="219"/>
  <c r="T15" i="219"/>
  <c r="T19" i="219"/>
  <c r="T23" i="219"/>
  <c r="P27" i="219"/>
  <c r="T28" i="219"/>
  <c r="T32" i="219"/>
  <c r="T36" i="219"/>
  <c r="T40" i="219"/>
  <c r="T46" i="219"/>
  <c r="T50" i="219"/>
  <c r="E53" i="219"/>
  <c r="T55" i="219"/>
  <c r="E59" i="219"/>
  <c r="T61" i="219"/>
  <c r="Q9" i="220"/>
  <c r="Q8" i="220" s="1"/>
  <c r="T13" i="220"/>
  <c r="T17" i="220"/>
  <c r="T21" i="220"/>
  <c r="T25" i="220"/>
  <c r="T30" i="220"/>
  <c r="T34" i="220"/>
  <c r="T38" i="220"/>
  <c r="P43" i="220"/>
  <c r="P42" i="220" s="1"/>
  <c r="T44" i="220"/>
  <c r="T48" i="220"/>
  <c r="T52" i="220"/>
  <c r="Q53" i="220"/>
  <c r="T57" i="220"/>
  <c r="T59" i="220"/>
  <c r="Q59" i="220"/>
  <c r="U60" i="220"/>
  <c r="E9" i="221"/>
  <c r="T11" i="221"/>
  <c r="T15" i="221"/>
  <c r="T19" i="221"/>
  <c r="T23" i="221"/>
  <c r="P27" i="221"/>
  <c r="T27" i="221" s="1"/>
  <c r="T28" i="221"/>
  <c r="T32" i="221"/>
  <c r="T36" i="221"/>
  <c r="T40" i="221"/>
  <c r="T46" i="221"/>
  <c r="T50" i="221"/>
  <c r="E53" i="221"/>
  <c r="T55" i="221"/>
  <c r="E59" i="221"/>
  <c r="T61" i="221"/>
  <c r="Q9" i="222"/>
  <c r="Q8" i="222" s="1"/>
  <c r="T13" i="222"/>
  <c r="T17" i="222"/>
  <c r="T21" i="222"/>
  <c r="T25" i="222"/>
  <c r="T30" i="222"/>
  <c r="T34" i="222"/>
  <c r="T38" i="222"/>
  <c r="P43" i="222"/>
  <c r="P42" i="222" s="1"/>
  <c r="T44" i="222"/>
  <c r="T48" i="222"/>
  <c r="T52" i="222"/>
  <c r="Q53" i="222"/>
  <c r="T57" i="222"/>
  <c r="T59" i="222"/>
  <c r="Q59" i="222"/>
  <c r="U60" i="222"/>
  <c r="E9" i="223"/>
  <c r="T11" i="223"/>
  <c r="T15" i="223"/>
  <c r="T19" i="223"/>
  <c r="T23" i="223"/>
  <c r="P27" i="223"/>
  <c r="T28" i="223"/>
  <c r="T32" i="223"/>
  <c r="T36" i="223"/>
  <c r="T40" i="223"/>
  <c r="T46" i="223"/>
  <c r="T50" i="223"/>
  <c r="E53" i="223"/>
  <c r="T55" i="223"/>
  <c r="E59" i="223"/>
  <c r="T61" i="223"/>
  <c r="Q9" i="224"/>
  <c r="Q8" i="224" s="1"/>
  <c r="T13" i="224"/>
  <c r="T17" i="224"/>
  <c r="T21" i="224"/>
  <c r="T25" i="224"/>
  <c r="T30" i="224"/>
  <c r="T34" i="224"/>
  <c r="T38" i="224"/>
  <c r="P43" i="224"/>
  <c r="P42" i="224" s="1"/>
  <c r="T44" i="224"/>
  <c r="T48" i="224"/>
  <c r="T52" i="224"/>
  <c r="Q53" i="224"/>
  <c r="T57" i="224"/>
  <c r="T59" i="224"/>
  <c r="Q59" i="224"/>
  <c r="U60" i="224"/>
  <c r="E9" i="225"/>
  <c r="T11" i="225"/>
  <c r="T15" i="225"/>
  <c r="T19" i="225"/>
  <c r="T23" i="225"/>
  <c r="P27" i="225"/>
  <c r="T28" i="225"/>
  <c r="T32" i="225"/>
  <c r="T36" i="225"/>
  <c r="T40" i="225"/>
  <c r="T46" i="225"/>
  <c r="T50" i="225"/>
  <c r="E53" i="225"/>
  <c r="T55" i="225"/>
  <c r="E59" i="225"/>
  <c r="T61" i="225"/>
  <c r="Q9" i="226"/>
  <c r="Q8" i="226" s="1"/>
  <c r="T13" i="226"/>
  <c r="T17" i="226"/>
  <c r="T21" i="226"/>
  <c r="T25" i="226"/>
  <c r="T30" i="226"/>
  <c r="T34" i="226"/>
  <c r="T38" i="226"/>
  <c r="P43" i="226"/>
  <c r="P42" i="226" s="1"/>
  <c r="T44" i="226"/>
  <c r="T48" i="226"/>
  <c r="T52" i="226"/>
  <c r="Q53" i="226"/>
  <c r="T57" i="226"/>
  <c r="T59" i="226"/>
  <c r="Q59" i="226"/>
  <c r="U60" i="226"/>
  <c r="E9" i="227"/>
  <c r="T11" i="227"/>
  <c r="T15" i="227"/>
  <c r="T19" i="227"/>
  <c r="T23" i="227"/>
  <c r="P27" i="227"/>
  <c r="T28" i="227"/>
  <c r="T32" i="227"/>
  <c r="T36" i="227"/>
  <c r="T40" i="227"/>
  <c r="T46" i="227"/>
  <c r="T50" i="227"/>
  <c r="E53" i="227"/>
  <c r="T55" i="227"/>
  <c r="E59" i="227"/>
  <c r="T61" i="227"/>
  <c r="Q9" i="228"/>
  <c r="Q8" i="228" s="1"/>
  <c r="U10" i="228"/>
  <c r="T13" i="228"/>
  <c r="T17" i="228"/>
  <c r="T21" i="228"/>
  <c r="T25" i="228"/>
  <c r="T30" i="228"/>
  <c r="T34" i="228"/>
  <c r="T38" i="228"/>
  <c r="P43" i="228"/>
  <c r="P42" i="228" s="1"/>
  <c r="T44" i="228"/>
  <c r="T48" i="228"/>
  <c r="T52" i="228"/>
  <c r="Q53" i="228"/>
  <c r="T57" i="228"/>
  <c r="Q59" i="228"/>
  <c r="E9" i="229"/>
  <c r="T11" i="229"/>
  <c r="T15" i="229"/>
  <c r="T19" i="229"/>
  <c r="T23" i="229"/>
  <c r="P27" i="229"/>
  <c r="T28" i="229"/>
  <c r="T32" i="229"/>
  <c r="T36" i="229"/>
  <c r="T40" i="229"/>
  <c r="T46" i="229"/>
  <c r="T50" i="229"/>
  <c r="E53" i="229"/>
  <c r="T55" i="229"/>
  <c r="E59" i="229"/>
  <c r="T61" i="229"/>
  <c r="Q9" i="230"/>
  <c r="Q8" i="230" s="1"/>
  <c r="U10" i="230"/>
  <c r="T13" i="230"/>
  <c r="T17" i="230"/>
  <c r="T21" i="230"/>
  <c r="T25" i="230"/>
  <c r="T30" i="230"/>
  <c r="T34" i="230"/>
  <c r="T38" i="230"/>
  <c r="P43" i="230"/>
  <c r="P42" i="230" s="1"/>
  <c r="T44" i="230"/>
  <c r="T48" i="230"/>
  <c r="T52" i="230"/>
  <c r="Q53" i="230"/>
  <c r="T57" i="230"/>
  <c r="Q59" i="230"/>
  <c r="E9" i="231"/>
  <c r="T11" i="231"/>
  <c r="T15" i="231"/>
  <c r="T19" i="231"/>
  <c r="T23" i="231"/>
  <c r="P27" i="231"/>
  <c r="T28" i="231"/>
  <c r="T32" i="231"/>
  <c r="T36" i="231"/>
  <c r="T40" i="231"/>
  <c r="T46" i="231"/>
  <c r="T50" i="231"/>
  <c r="E53" i="231"/>
  <c r="T55" i="231"/>
  <c r="E59" i="231"/>
  <c r="T61" i="231"/>
  <c r="Q9" i="232"/>
  <c r="Q8" i="232" s="1"/>
  <c r="U10" i="232"/>
  <c r="T13" i="232"/>
  <c r="T17" i="232"/>
  <c r="T21" i="232"/>
  <c r="T25" i="232"/>
  <c r="T30" i="232"/>
  <c r="T34" i="232"/>
  <c r="T38" i="232"/>
  <c r="P43" i="232"/>
  <c r="P42" i="232" s="1"/>
  <c r="T44" i="232"/>
  <c r="T48" i="232"/>
  <c r="T52" i="232"/>
  <c r="Q53" i="232"/>
  <c r="T57" i="232"/>
  <c r="Q59" i="232"/>
  <c r="E9" i="233"/>
  <c r="T11" i="233"/>
  <c r="T15" i="233"/>
  <c r="T19" i="233"/>
  <c r="T23" i="233"/>
  <c r="P27" i="233"/>
  <c r="T28" i="233"/>
  <c r="T32" i="233"/>
  <c r="T36" i="233"/>
  <c r="T40" i="233"/>
  <c r="T46" i="233"/>
  <c r="T50" i="233"/>
  <c r="E53" i="233"/>
  <c r="T55" i="233"/>
  <c r="E59" i="233"/>
  <c r="T61" i="233"/>
  <c r="E9" i="234"/>
  <c r="T11" i="234"/>
  <c r="T15" i="234"/>
  <c r="T19" i="234"/>
  <c r="T23" i="234"/>
  <c r="P27" i="234"/>
  <c r="T28" i="234"/>
  <c r="T32" i="234"/>
  <c r="T36" i="234"/>
  <c r="T40" i="234"/>
  <c r="T46" i="234"/>
  <c r="T50" i="234"/>
  <c r="E53" i="234"/>
  <c r="T55" i="234"/>
  <c r="E59" i="234"/>
  <c r="T61" i="234"/>
  <c r="Q9" i="235"/>
  <c r="Q8" i="235" s="1"/>
  <c r="U10" i="235"/>
  <c r="T13" i="235"/>
  <c r="T17" i="235"/>
  <c r="T21" i="235"/>
  <c r="T25" i="235"/>
  <c r="T30" i="235"/>
  <c r="T34" i="235"/>
  <c r="T38" i="235"/>
  <c r="P43" i="235"/>
  <c r="P42" i="235" s="1"/>
  <c r="T44" i="235"/>
  <c r="T48" i="235"/>
  <c r="T52" i="235"/>
  <c r="T57" i="235"/>
  <c r="U10" i="236"/>
  <c r="T13" i="236"/>
  <c r="T17" i="236"/>
  <c r="T21" i="236"/>
  <c r="T25" i="236"/>
  <c r="T44" i="236"/>
  <c r="Q8" i="237"/>
  <c r="U10" i="237"/>
  <c r="P42" i="237"/>
  <c r="U10" i="238"/>
  <c r="P42" i="238"/>
  <c r="Q8" i="239"/>
  <c r="U10" i="239"/>
  <c r="P42" i="239"/>
  <c r="E8" i="240"/>
  <c r="Q8" i="242"/>
  <c r="P42" i="242"/>
  <c r="Q42" i="243"/>
  <c r="Q8" i="244"/>
  <c r="U10" i="244"/>
  <c r="E8" i="245"/>
  <c r="Q8" i="246"/>
  <c r="U10" i="246"/>
  <c r="P42" i="246"/>
  <c r="Q42" i="247"/>
  <c r="P8" i="249"/>
  <c r="T10" i="249"/>
  <c r="E42" i="249"/>
  <c r="Q42" i="250"/>
  <c r="T10" i="251"/>
  <c r="E42" i="251"/>
  <c r="P8" i="252"/>
  <c r="T10" i="252"/>
  <c r="E42" i="252"/>
  <c r="E8" i="253"/>
  <c r="E8" i="255"/>
  <c r="E42" i="255"/>
  <c r="P8" i="256"/>
  <c r="T10" i="256"/>
  <c r="E42" i="256"/>
  <c r="E8" i="257"/>
  <c r="T51" i="257"/>
  <c r="U51" i="257"/>
  <c r="T13" i="258"/>
  <c r="U13" i="258"/>
  <c r="T17" i="258"/>
  <c r="U17" i="258"/>
  <c r="T21" i="258"/>
  <c r="U21" i="258"/>
  <c r="Q43" i="210"/>
  <c r="Q42" i="210" s="1"/>
  <c r="P9" i="211"/>
  <c r="P8" i="211" s="1"/>
  <c r="T10" i="211"/>
  <c r="Q27" i="211"/>
  <c r="E43" i="211"/>
  <c r="P53" i="211"/>
  <c r="P42" i="211" s="1"/>
  <c r="T54" i="211"/>
  <c r="P59" i="211"/>
  <c r="T60" i="211"/>
  <c r="E27" i="212"/>
  <c r="Q43" i="212"/>
  <c r="Q42" i="212" s="1"/>
  <c r="P9" i="213"/>
  <c r="P8" i="213" s="1"/>
  <c r="T10" i="213"/>
  <c r="Q27" i="213"/>
  <c r="Q8" i="213" s="1"/>
  <c r="Q58" i="213" s="1"/>
  <c r="Q62" i="213" s="1"/>
  <c r="E43" i="213"/>
  <c r="P53" i="213"/>
  <c r="T54" i="213"/>
  <c r="P59" i="213"/>
  <c r="T60" i="213"/>
  <c r="E27" i="214"/>
  <c r="Q43" i="214"/>
  <c r="Q42" i="214" s="1"/>
  <c r="P9" i="215"/>
  <c r="P8" i="215" s="1"/>
  <c r="T10" i="215"/>
  <c r="T27" i="215"/>
  <c r="Q27" i="215"/>
  <c r="U27" i="215" s="1"/>
  <c r="U28" i="215"/>
  <c r="E43" i="215"/>
  <c r="P53" i="215"/>
  <c r="T54" i="215"/>
  <c r="P59" i="215"/>
  <c r="T60" i="215"/>
  <c r="E27" i="216"/>
  <c r="T43" i="216"/>
  <c r="Q43" i="216"/>
  <c r="U44" i="216"/>
  <c r="P9" i="217"/>
  <c r="P8" i="217" s="1"/>
  <c r="T10" i="217"/>
  <c r="T27" i="217"/>
  <c r="Q27" i="217"/>
  <c r="U27" i="217" s="1"/>
  <c r="U28" i="217"/>
  <c r="E43" i="217"/>
  <c r="P53" i="217"/>
  <c r="T54" i="217"/>
  <c r="P59" i="217"/>
  <c r="T60" i="217"/>
  <c r="E27" i="218"/>
  <c r="T43" i="218"/>
  <c r="Q43" i="218"/>
  <c r="Q42" i="218" s="1"/>
  <c r="U44" i="218"/>
  <c r="P9" i="219"/>
  <c r="P8" i="219" s="1"/>
  <c r="T10" i="219"/>
  <c r="T27" i="219"/>
  <c r="Q27" i="219"/>
  <c r="U27" i="219" s="1"/>
  <c r="U28" i="219"/>
  <c r="E43" i="219"/>
  <c r="P53" i="219"/>
  <c r="T54" i="219"/>
  <c r="P59" i="219"/>
  <c r="T60" i="219"/>
  <c r="E27" i="220"/>
  <c r="T43" i="220"/>
  <c r="Q43" i="220"/>
  <c r="Q42" i="220" s="1"/>
  <c r="U44" i="220"/>
  <c r="P9" i="221"/>
  <c r="T10" i="221"/>
  <c r="Q27" i="221"/>
  <c r="U27" i="221" s="1"/>
  <c r="U28" i="221"/>
  <c r="E43" i="221"/>
  <c r="P53" i="221"/>
  <c r="T54" i="221"/>
  <c r="P59" i="221"/>
  <c r="T60" i="221"/>
  <c r="E27" i="222"/>
  <c r="T43" i="222"/>
  <c r="Q43" i="222"/>
  <c r="Q42" i="222" s="1"/>
  <c r="U44" i="222"/>
  <c r="P9" i="223"/>
  <c r="P8" i="223" s="1"/>
  <c r="T10" i="223"/>
  <c r="T27" i="223"/>
  <c r="Q27" i="223"/>
  <c r="U27" i="223" s="1"/>
  <c r="U28" i="223"/>
  <c r="E43" i="223"/>
  <c r="P53" i="223"/>
  <c r="T54" i="223"/>
  <c r="P59" i="223"/>
  <c r="T60" i="223"/>
  <c r="E27" i="224"/>
  <c r="T43" i="224"/>
  <c r="Q43" i="224"/>
  <c r="U44" i="224"/>
  <c r="P9" i="225"/>
  <c r="P8" i="225" s="1"/>
  <c r="T10" i="225"/>
  <c r="T27" i="225"/>
  <c r="Q27" i="225"/>
  <c r="U27" i="225" s="1"/>
  <c r="U28" i="225"/>
  <c r="E43" i="225"/>
  <c r="P53" i="225"/>
  <c r="T54" i="225"/>
  <c r="P59" i="225"/>
  <c r="T60" i="225"/>
  <c r="E27" i="226"/>
  <c r="T43" i="226"/>
  <c r="Q43" i="226"/>
  <c r="Q42" i="226" s="1"/>
  <c r="U44" i="226"/>
  <c r="P9" i="227"/>
  <c r="P8" i="227" s="1"/>
  <c r="T10" i="227"/>
  <c r="T27" i="227"/>
  <c r="Q27" i="227"/>
  <c r="U27" i="227" s="1"/>
  <c r="U28" i="227"/>
  <c r="E43" i="227"/>
  <c r="P53" i="227"/>
  <c r="T54" i="227"/>
  <c r="P59" i="227"/>
  <c r="T60" i="227"/>
  <c r="T12" i="228"/>
  <c r="T16" i="228"/>
  <c r="T20" i="228"/>
  <c r="T24" i="228"/>
  <c r="E27" i="228"/>
  <c r="T29" i="228"/>
  <c r="T33" i="228"/>
  <c r="T37" i="228"/>
  <c r="T41" i="228"/>
  <c r="T43" i="228"/>
  <c r="Q43" i="228"/>
  <c r="Q42" i="228" s="1"/>
  <c r="U44" i="228"/>
  <c r="T47" i="228"/>
  <c r="T51" i="228"/>
  <c r="T56" i="228"/>
  <c r="P9" i="229"/>
  <c r="P8" i="229" s="1"/>
  <c r="T10" i="229"/>
  <c r="T14" i="229"/>
  <c r="T18" i="229"/>
  <c r="T22" i="229"/>
  <c r="T26" i="229"/>
  <c r="T27" i="229"/>
  <c r="Q27" i="229"/>
  <c r="U27" i="229" s="1"/>
  <c r="U28" i="229"/>
  <c r="T31" i="229"/>
  <c r="T35" i="229"/>
  <c r="T39" i="229"/>
  <c r="E43" i="229"/>
  <c r="T45" i="229"/>
  <c r="T49" i="229"/>
  <c r="P53" i="229"/>
  <c r="T54" i="229"/>
  <c r="P59" i="229"/>
  <c r="T60" i="229"/>
  <c r="T12" i="230"/>
  <c r="T16" i="230"/>
  <c r="T20" i="230"/>
  <c r="T24" i="230"/>
  <c r="E27" i="230"/>
  <c r="T29" i="230"/>
  <c r="T33" i="230"/>
  <c r="T37" i="230"/>
  <c r="T41" i="230"/>
  <c r="T43" i="230"/>
  <c r="Q43" i="230"/>
  <c r="Q42" i="230" s="1"/>
  <c r="U44" i="230"/>
  <c r="T47" i="230"/>
  <c r="T51" i="230"/>
  <c r="T56" i="230"/>
  <c r="P9" i="231"/>
  <c r="P8" i="231" s="1"/>
  <c r="T10" i="231"/>
  <c r="T14" i="231"/>
  <c r="T18" i="231"/>
  <c r="T22" i="231"/>
  <c r="T26" i="231"/>
  <c r="T27" i="231"/>
  <c r="Q27" i="231"/>
  <c r="U27" i="231" s="1"/>
  <c r="U28" i="231"/>
  <c r="T31" i="231"/>
  <c r="T35" i="231"/>
  <c r="T39" i="231"/>
  <c r="E43" i="231"/>
  <c r="T45" i="231"/>
  <c r="T49" i="231"/>
  <c r="P53" i="231"/>
  <c r="T54" i="231"/>
  <c r="P59" i="231"/>
  <c r="T60" i="231"/>
  <c r="T12" i="232"/>
  <c r="T16" i="232"/>
  <c r="T20" i="232"/>
  <c r="T24" i="232"/>
  <c r="E27" i="232"/>
  <c r="T29" i="232"/>
  <c r="T33" i="232"/>
  <c r="T37" i="232"/>
  <c r="T41" i="232"/>
  <c r="T43" i="232"/>
  <c r="Q43" i="232"/>
  <c r="Q42" i="232" s="1"/>
  <c r="U44" i="232"/>
  <c r="T47" i="232"/>
  <c r="T51" i="232"/>
  <c r="T56" i="232"/>
  <c r="P9" i="233"/>
  <c r="P8" i="233" s="1"/>
  <c r="T10" i="233"/>
  <c r="T14" i="233"/>
  <c r="T18" i="233"/>
  <c r="T22" i="233"/>
  <c r="T26" i="233"/>
  <c r="T27" i="233"/>
  <c r="Q27" i="233"/>
  <c r="U27" i="233" s="1"/>
  <c r="U28" i="233"/>
  <c r="T31" i="233"/>
  <c r="T35" i="233"/>
  <c r="T39" i="233"/>
  <c r="E43" i="233"/>
  <c r="T45" i="233"/>
  <c r="T49" i="233"/>
  <c r="P53" i="233"/>
  <c r="T54" i="233"/>
  <c r="P59" i="233"/>
  <c r="T60" i="233"/>
  <c r="P9" i="234"/>
  <c r="P8" i="234" s="1"/>
  <c r="T10" i="234"/>
  <c r="T14" i="234"/>
  <c r="T18" i="234"/>
  <c r="T22" i="234"/>
  <c r="T26" i="234"/>
  <c r="T27" i="234"/>
  <c r="Q27" i="234"/>
  <c r="U27" i="234" s="1"/>
  <c r="U28" i="234"/>
  <c r="T31" i="234"/>
  <c r="T35" i="234"/>
  <c r="T39" i="234"/>
  <c r="E43" i="234"/>
  <c r="T45" i="234"/>
  <c r="T49" i="234"/>
  <c r="P53" i="234"/>
  <c r="T54" i="234"/>
  <c r="P59" i="234"/>
  <c r="T60" i="234"/>
  <c r="T12" i="235"/>
  <c r="T16" i="235"/>
  <c r="T20" i="235"/>
  <c r="T24" i="235"/>
  <c r="E27" i="235"/>
  <c r="T29" i="235"/>
  <c r="T33" i="235"/>
  <c r="T37" i="235"/>
  <c r="T41" i="235"/>
  <c r="T43" i="235"/>
  <c r="Q43" i="235"/>
  <c r="Q42" i="235" s="1"/>
  <c r="U44" i="235"/>
  <c r="T47" i="235"/>
  <c r="T51" i="235"/>
  <c r="T56" i="235"/>
  <c r="T12" i="236"/>
  <c r="T16" i="236"/>
  <c r="T20" i="236"/>
  <c r="T24" i="236"/>
  <c r="E27" i="236"/>
  <c r="T29" i="236"/>
  <c r="T33" i="236"/>
  <c r="T37" i="236"/>
  <c r="T41" i="236"/>
  <c r="Q43" i="236"/>
  <c r="Q42" i="236" s="1"/>
  <c r="Q58" i="236" s="1"/>
  <c r="Q62" i="236" s="1"/>
  <c r="U44" i="236"/>
  <c r="T47" i="236"/>
  <c r="T51" i="236"/>
  <c r="T56" i="236"/>
  <c r="T12" i="237"/>
  <c r="T16" i="237"/>
  <c r="T20" i="237"/>
  <c r="T24" i="237"/>
  <c r="E27" i="237"/>
  <c r="T29" i="237"/>
  <c r="T33" i="237"/>
  <c r="T37" i="237"/>
  <c r="T41" i="237"/>
  <c r="Q43" i="237"/>
  <c r="Q42" i="237" s="1"/>
  <c r="U44" i="237"/>
  <c r="T47" i="237"/>
  <c r="T51" i="237"/>
  <c r="T56" i="237"/>
  <c r="T12" i="238"/>
  <c r="T16" i="238"/>
  <c r="T20" i="238"/>
  <c r="T24" i="238"/>
  <c r="E27" i="238"/>
  <c r="T29" i="238"/>
  <c r="T33" i="238"/>
  <c r="T37" i="238"/>
  <c r="T41" i="238"/>
  <c r="Q43" i="238"/>
  <c r="Q42" i="238" s="1"/>
  <c r="U44" i="238"/>
  <c r="T47" i="238"/>
  <c r="T51" i="238"/>
  <c r="T56" i="238"/>
  <c r="T12" i="239"/>
  <c r="T16" i="239"/>
  <c r="T20" i="239"/>
  <c r="T24" i="239"/>
  <c r="E27" i="239"/>
  <c r="T29" i="239"/>
  <c r="T33" i="239"/>
  <c r="T37" i="239"/>
  <c r="T41" i="239"/>
  <c r="Q43" i="239"/>
  <c r="Q42" i="239" s="1"/>
  <c r="U44" i="239"/>
  <c r="T47" i="239"/>
  <c r="T51" i="239"/>
  <c r="T56" i="239"/>
  <c r="P9" i="240"/>
  <c r="P8" i="240" s="1"/>
  <c r="T10" i="240"/>
  <c r="T14" i="240"/>
  <c r="T18" i="240"/>
  <c r="T22" i="240"/>
  <c r="T26" i="240"/>
  <c r="Q27" i="240"/>
  <c r="U28" i="240"/>
  <c r="T31" i="240"/>
  <c r="T35" i="240"/>
  <c r="T39" i="240"/>
  <c r="E43" i="240"/>
  <c r="T45" i="240"/>
  <c r="T49" i="240"/>
  <c r="P53" i="240"/>
  <c r="T54" i="240"/>
  <c r="P59" i="240"/>
  <c r="T60" i="240"/>
  <c r="P9" i="241"/>
  <c r="P8" i="241" s="1"/>
  <c r="T10" i="241"/>
  <c r="T14" i="241"/>
  <c r="T18" i="241"/>
  <c r="T22" i="241"/>
  <c r="T26" i="241"/>
  <c r="Q27" i="241"/>
  <c r="U28" i="241"/>
  <c r="T31" i="241"/>
  <c r="T35" i="241"/>
  <c r="T39" i="241"/>
  <c r="E43" i="241"/>
  <c r="T45" i="241"/>
  <c r="T49" i="241"/>
  <c r="P53" i="241"/>
  <c r="T54" i="241"/>
  <c r="P59" i="241"/>
  <c r="T60" i="241"/>
  <c r="T12" i="242"/>
  <c r="T16" i="242"/>
  <c r="T20" i="242"/>
  <c r="T24" i="242"/>
  <c r="E27" i="242"/>
  <c r="T29" i="242"/>
  <c r="T33" i="242"/>
  <c r="T37" i="242"/>
  <c r="T41" i="242"/>
  <c r="Q43" i="242"/>
  <c r="Q42" i="242" s="1"/>
  <c r="U44" i="242"/>
  <c r="T47" i="242"/>
  <c r="T51" i="242"/>
  <c r="T56" i="242"/>
  <c r="E9" i="243"/>
  <c r="T11" i="243"/>
  <c r="T15" i="243"/>
  <c r="T19" i="243"/>
  <c r="T23" i="243"/>
  <c r="P27" i="243"/>
  <c r="T27" i="243" s="1"/>
  <c r="T28" i="243"/>
  <c r="T32" i="243"/>
  <c r="T36" i="243"/>
  <c r="T40" i="243"/>
  <c r="T46" i="243"/>
  <c r="T50" i="243"/>
  <c r="E53" i="243"/>
  <c r="T55" i="243"/>
  <c r="E59" i="243"/>
  <c r="T61" i="243"/>
  <c r="T12" i="244"/>
  <c r="T16" i="244"/>
  <c r="T20" i="244"/>
  <c r="T24" i="244"/>
  <c r="E27" i="244"/>
  <c r="T29" i="244"/>
  <c r="T33" i="244"/>
  <c r="T37" i="244"/>
  <c r="T41" i="244"/>
  <c r="Q43" i="244"/>
  <c r="Q42" i="244" s="1"/>
  <c r="U44" i="244"/>
  <c r="T47" i="244"/>
  <c r="T51" i="244"/>
  <c r="T56" i="244"/>
  <c r="P9" i="245"/>
  <c r="P8" i="245" s="1"/>
  <c r="T10" i="245"/>
  <c r="T14" i="245"/>
  <c r="T18" i="245"/>
  <c r="T22" i="245"/>
  <c r="T26" i="245"/>
  <c r="Q27" i="245"/>
  <c r="U28" i="245"/>
  <c r="T31" i="245"/>
  <c r="T35" i="245"/>
  <c r="T39" i="245"/>
  <c r="E43" i="245"/>
  <c r="T45" i="245"/>
  <c r="T49" i="245"/>
  <c r="P53" i="245"/>
  <c r="T54" i="245"/>
  <c r="P59" i="245"/>
  <c r="T60" i="245"/>
  <c r="T12" i="246"/>
  <c r="T16" i="246"/>
  <c r="T20" i="246"/>
  <c r="T24" i="246"/>
  <c r="E27" i="246"/>
  <c r="T29" i="246"/>
  <c r="T33" i="246"/>
  <c r="T37" i="246"/>
  <c r="T41" i="246"/>
  <c r="Q43" i="246"/>
  <c r="Q42" i="246" s="1"/>
  <c r="U44" i="246"/>
  <c r="T47" i="246"/>
  <c r="T51" i="246"/>
  <c r="T56" i="246"/>
  <c r="E9" i="247"/>
  <c r="T11" i="247"/>
  <c r="T15" i="247"/>
  <c r="T19" i="247"/>
  <c r="T23" i="247"/>
  <c r="P27" i="247"/>
  <c r="T27" i="247" s="1"/>
  <c r="T28" i="247"/>
  <c r="T32" i="247"/>
  <c r="T36" i="247"/>
  <c r="T40" i="247"/>
  <c r="T46" i="247"/>
  <c r="T50" i="247"/>
  <c r="E53" i="247"/>
  <c r="T55" i="247"/>
  <c r="E59" i="247"/>
  <c r="T61" i="247"/>
  <c r="E9" i="248"/>
  <c r="T11" i="248"/>
  <c r="T15" i="248"/>
  <c r="T19" i="248"/>
  <c r="T23" i="248"/>
  <c r="P27" i="248"/>
  <c r="T27" i="248" s="1"/>
  <c r="T28" i="248"/>
  <c r="T32" i="248"/>
  <c r="T36" i="248"/>
  <c r="T40" i="248"/>
  <c r="T46" i="248"/>
  <c r="T50" i="248"/>
  <c r="E53" i="248"/>
  <c r="T55" i="248"/>
  <c r="E59" i="248"/>
  <c r="T61" i="248"/>
  <c r="Q9" i="249"/>
  <c r="Q8" i="249" s="1"/>
  <c r="U10" i="249"/>
  <c r="T13" i="249"/>
  <c r="T17" i="249"/>
  <c r="T21" i="249"/>
  <c r="T25" i="249"/>
  <c r="T30" i="249"/>
  <c r="T34" i="249"/>
  <c r="T38" i="249"/>
  <c r="P43" i="249"/>
  <c r="P42" i="249" s="1"/>
  <c r="T44" i="249"/>
  <c r="T48" i="249"/>
  <c r="T52" i="249"/>
  <c r="Q53" i="249"/>
  <c r="T57" i="249"/>
  <c r="Q59" i="249"/>
  <c r="E9" i="250"/>
  <c r="T11" i="250"/>
  <c r="T15" i="250"/>
  <c r="T19" i="250"/>
  <c r="T23" i="250"/>
  <c r="P27" i="250"/>
  <c r="T27" i="250" s="1"/>
  <c r="T28" i="250"/>
  <c r="T32" i="250"/>
  <c r="T36" i="250"/>
  <c r="T40" i="250"/>
  <c r="T46" i="250"/>
  <c r="T50" i="250"/>
  <c r="E53" i="250"/>
  <c r="T55" i="250"/>
  <c r="E59" i="250"/>
  <c r="T61" i="250"/>
  <c r="Q9" i="251"/>
  <c r="Q8" i="251" s="1"/>
  <c r="U10" i="251"/>
  <c r="T13" i="251"/>
  <c r="T17" i="251"/>
  <c r="T21" i="251"/>
  <c r="T25" i="251"/>
  <c r="T30" i="251"/>
  <c r="T34" i="251"/>
  <c r="T38" i="251"/>
  <c r="P43" i="251"/>
  <c r="P42" i="251" s="1"/>
  <c r="T44" i="251"/>
  <c r="T48" i="251"/>
  <c r="T52" i="251"/>
  <c r="Q53" i="251"/>
  <c r="T57" i="251"/>
  <c r="Q59" i="251"/>
  <c r="Q9" i="252"/>
  <c r="Q8" i="252" s="1"/>
  <c r="U10" i="252"/>
  <c r="T13" i="252"/>
  <c r="T17" i="252"/>
  <c r="T21" i="252"/>
  <c r="T25" i="252"/>
  <c r="T30" i="252"/>
  <c r="T34" i="252"/>
  <c r="T38" i="252"/>
  <c r="P43" i="252"/>
  <c r="P42" i="252" s="1"/>
  <c r="T44" i="252"/>
  <c r="T48" i="252"/>
  <c r="T52" i="252"/>
  <c r="Q53" i="252"/>
  <c r="T57" i="252"/>
  <c r="Q59" i="252"/>
  <c r="P9" i="253"/>
  <c r="P8" i="253" s="1"/>
  <c r="T10" i="253"/>
  <c r="T14" i="253"/>
  <c r="T18" i="253"/>
  <c r="T22" i="253"/>
  <c r="T26" i="253"/>
  <c r="Q27" i="253"/>
  <c r="T31" i="253"/>
  <c r="T35" i="253"/>
  <c r="T39" i="253"/>
  <c r="E43" i="253"/>
  <c r="T45" i="253"/>
  <c r="T49" i="253"/>
  <c r="P53" i="253"/>
  <c r="T54" i="253"/>
  <c r="P59" i="253"/>
  <c r="T60" i="253"/>
  <c r="E9" i="254"/>
  <c r="T11" i="254"/>
  <c r="T15" i="254"/>
  <c r="T19" i="254"/>
  <c r="T23" i="254"/>
  <c r="P27" i="254"/>
  <c r="T27" i="254" s="1"/>
  <c r="T28" i="254"/>
  <c r="T32" i="254"/>
  <c r="T36" i="254"/>
  <c r="T40" i="254"/>
  <c r="T46" i="254"/>
  <c r="T50" i="254"/>
  <c r="E53" i="254"/>
  <c r="T55" i="254"/>
  <c r="E59" i="254"/>
  <c r="T61" i="254"/>
  <c r="P9" i="255"/>
  <c r="P8" i="255" s="1"/>
  <c r="T10" i="255"/>
  <c r="T14" i="255"/>
  <c r="T18" i="255"/>
  <c r="T22" i="255"/>
  <c r="T26" i="255"/>
  <c r="Q27" i="255"/>
  <c r="T31" i="255"/>
  <c r="T35" i="255"/>
  <c r="T39" i="255"/>
  <c r="P43" i="255"/>
  <c r="T44" i="255"/>
  <c r="T48" i="255"/>
  <c r="T52" i="255"/>
  <c r="Q53" i="255"/>
  <c r="T57" i="255"/>
  <c r="Q59" i="255"/>
  <c r="Q9" i="256"/>
  <c r="Q8" i="256" s="1"/>
  <c r="U10" i="256"/>
  <c r="T13" i="256"/>
  <c r="T17" i="256"/>
  <c r="T21" i="256"/>
  <c r="T25" i="256"/>
  <c r="T30" i="256"/>
  <c r="T34" i="256"/>
  <c r="T38" i="256"/>
  <c r="P43" i="256"/>
  <c r="P42" i="256" s="1"/>
  <c r="T44" i="256"/>
  <c r="T48" i="256"/>
  <c r="T52" i="256"/>
  <c r="Q53" i="256"/>
  <c r="T57" i="256"/>
  <c r="Q59" i="256"/>
  <c r="P9" i="257"/>
  <c r="P8" i="257" s="1"/>
  <c r="T10" i="257"/>
  <c r="T14" i="257"/>
  <c r="T18" i="257"/>
  <c r="T22" i="257"/>
  <c r="T26" i="257"/>
  <c r="Q27" i="257"/>
  <c r="T31" i="257"/>
  <c r="T35" i="257"/>
  <c r="T39" i="257"/>
  <c r="E43" i="257"/>
  <c r="T45" i="257"/>
  <c r="T48" i="257"/>
  <c r="T57" i="257"/>
  <c r="U10" i="258"/>
  <c r="E9" i="258"/>
  <c r="U27" i="258"/>
  <c r="T27" i="258"/>
  <c r="E9" i="214"/>
  <c r="P27" i="214"/>
  <c r="E53" i="214"/>
  <c r="Q9" i="215"/>
  <c r="P43" i="215"/>
  <c r="P42" i="215" s="1"/>
  <c r="Q53" i="215"/>
  <c r="Q42" i="215" s="1"/>
  <c r="U60" i="215"/>
  <c r="E9" i="216"/>
  <c r="P27" i="216"/>
  <c r="P8" i="216" s="1"/>
  <c r="P58" i="216" s="1"/>
  <c r="P62" i="216" s="1"/>
  <c r="U43" i="216"/>
  <c r="E53" i="216"/>
  <c r="Q9" i="217"/>
  <c r="Q8" i="217" s="1"/>
  <c r="U10" i="217"/>
  <c r="P43" i="217"/>
  <c r="P42" i="217" s="1"/>
  <c r="T44" i="217"/>
  <c r="Q53" i="217"/>
  <c r="Q42" i="217" s="1"/>
  <c r="E9" i="218"/>
  <c r="P27" i="218"/>
  <c r="P8" i="218" s="1"/>
  <c r="P58" i="218" s="1"/>
  <c r="P62" i="218" s="1"/>
  <c r="U43" i="218"/>
  <c r="E53" i="218"/>
  <c r="E42" i="218" s="1"/>
  <c r="Q9" i="219"/>
  <c r="U10" i="219"/>
  <c r="P43" i="219"/>
  <c r="P42" i="219" s="1"/>
  <c r="T44" i="219"/>
  <c r="Q53" i="219"/>
  <c r="Q42" i="219" s="1"/>
  <c r="E9" i="220"/>
  <c r="P27" i="220"/>
  <c r="P8" i="220" s="1"/>
  <c r="P58" i="220" s="1"/>
  <c r="P62" i="220" s="1"/>
  <c r="U43" i="220"/>
  <c r="E53" i="220"/>
  <c r="Q9" i="221"/>
  <c r="Q8" i="221" s="1"/>
  <c r="U10" i="221"/>
  <c r="P43" i="221"/>
  <c r="P42" i="221" s="1"/>
  <c r="Q53" i="221"/>
  <c r="Q42" i="221" s="1"/>
  <c r="E9" i="222"/>
  <c r="P27" i="222"/>
  <c r="P8" i="222" s="1"/>
  <c r="P58" i="222" s="1"/>
  <c r="P62" i="222" s="1"/>
  <c r="U43" i="222"/>
  <c r="E53" i="222"/>
  <c r="Q9" i="223"/>
  <c r="Q8" i="223" s="1"/>
  <c r="U10" i="223"/>
  <c r="P43" i="223"/>
  <c r="P42" i="223" s="1"/>
  <c r="Q53" i="223"/>
  <c r="Q42" i="223" s="1"/>
  <c r="E9" i="224"/>
  <c r="P27" i="224"/>
  <c r="P8" i="224" s="1"/>
  <c r="P58" i="224" s="1"/>
  <c r="P62" i="224" s="1"/>
  <c r="U43" i="224"/>
  <c r="E53" i="224"/>
  <c r="Q9" i="225"/>
  <c r="Q8" i="225" s="1"/>
  <c r="U10" i="225"/>
  <c r="P43" i="225"/>
  <c r="P42" i="225" s="1"/>
  <c r="Q53" i="225"/>
  <c r="Q42" i="225" s="1"/>
  <c r="E9" i="226"/>
  <c r="P27" i="226"/>
  <c r="P8" i="226" s="1"/>
  <c r="P58" i="226" s="1"/>
  <c r="P62" i="226" s="1"/>
  <c r="U43" i="226"/>
  <c r="E53" i="226"/>
  <c r="Q9" i="227"/>
  <c r="Q8" i="227" s="1"/>
  <c r="U10" i="227"/>
  <c r="P43" i="227"/>
  <c r="P42" i="227" s="1"/>
  <c r="Q53" i="227"/>
  <c r="Q42" i="227" s="1"/>
  <c r="U54" i="227"/>
  <c r="U60" i="227"/>
  <c r="E9" i="228"/>
  <c r="P27" i="228"/>
  <c r="P8" i="228" s="1"/>
  <c r="P58" i="228" s="1"/>
  <c r="P62" i="228" s="1"/>
  <c r="U43" i="228"/>
  <c r="E53" i="228"/>
  <c r="Q9" i="229"/>
  <c r="Q8" i="229" s="1"/>
  <c r="U10" i="229"/>
  <c r="P43" i="229"/>
  <c r="P42" i="229" s="1"/>
  <c r="Q53" i="229"/>
  <c r="Q42" i="229" s="1"/>
  <c r="U54" i="229"/>
  <c r="U60" i="229"/>
  <c r="E9" i="230"/>
  <c r="P27" i="230"/>
  <c r="P8" i="230" s="1"/>
  <c r="P58" i="230" s="1"/>
  <c r="P62" i="230" s="1"/>
  <c r="U43" i="230"/>
  <c r="E53" i="230"/>
  <c r="Q9" i="231"/>
  <c r="Q8" i="231" s="1"/>
  <c r="U10" i="231"/>
  <c r="P43" i="231"/>
  <c r="P42" i="231" s="1"/>
  <c r="Q53" i="231"/>
  <c r="Q42" i="231" s="1"/>
  <c r="U54" i="231"/>
  <c r="U60" i="231"/>
  <c r="E9" i="232"/>
  <c r="P27" i="232"/>
  <c r="P8" i="232" s="1"/>
  <c r="P58" i="232" s="1"/>
  <c r="P62" i="232" s="1"/>
  <c r="U43" i="232"/>
  <c r="E53" i="232"/>
  <c r="Q9" i="233"/>
  <c r="Q8" i="233" s="1"/>
  <c r="U10" i="233"/>
  <c r="P43" i="233"/>
  <c r="P42" i="233" s="1"/>
  <c r="T44" i="233"/>
  <c r="Q53" i="233"/>
  <c r="Q42" i="233" s="1"/>
  <c r="U54" i="233"/>
  <c r="U60" i="233"/>
  <c r="Q9" i="234"/>
  <c r="U10" i="234"/>
  <c r="P43" i="234"/>
  <c r="Q53" i="234"/>
  <c r="Q42" i="234" s="1"/>
  <c r="U54" i="234"/>
  <c r="U60" i="234"/>
  <c r="E9" i="235"/>
  <c r="P27" i="235"/>
  <c r="P8" i="235" s="1"/>
  <c r="P58" i="235" s="1"/>
  <c r="P62" i="235" s="1"/>
  <c r="U43" i="235"/>
  <c r="E53" i="235"/>
  <c r="E42" i="235" s="1"/>
  <c r="E9" i="236"/>
  <c r="P27" i="236"/>
  <c r="P8" i="236" s="1"/>
  <c r="E53" i="236"/>
  <c r="E9" i="237"/>
  <c r="P27" i="237"/>
  <c r="E53" i="237"/>
  <c r="E9" i="238"/>
  <c r="P27" i="238"/>
  <c r="E53" i="238"/>
  <c r="E9" i="239"/>
  <c r="P27" i="239"/>
  <c r="E53" i="239"/>
  <c r="Q9" i="240"/>
  <c r="Q8" i="240" s="1"/>
  <c r="U10" i="240"/>
  <c r="P43" i="240"/>
  <c r="P42" i="240" s="1"/>
  <c r="Q53" i="240"/>
  <c r="U54" i="240"/>
  <c r="U60" i="240"/>
  <c r="Q9" i="241"/>
  <c r="Q8" i="241" s="1"/>
  <c r="U10" i="241"/>
  <c r="P43" i="241"/>
  <c r="P42" i="241" s="1"/>
  <c r="Q53" i="241"/>
  <c r="U54" i="241"/>
  <c r="U60" i="241"/>
  <c r="E9" i="242"/>
  <c r="P27" i="242"/>
  <c r="E53" i="242"/>
  <c r="P9" i="243"/>
  <c r="P8" i="243" s="1"/>
  <c r="T10" i="243"/>
  <c r="Q27" i="243"/>
  <c r="U27" i="243" s="1"/>
  <c r="U28" i="243"/>
  <c r="E43" i="243"/>
  <c r="P53" i="243"/>
  <c r="E9" i="244"/>
  <c r="P27" i="244"/>
  <c r="E53" i="244"/>
  <c r="Q9" i="245"/>
  <c r="Q8" i="245" s="1"/>
  <c r="U10" i="245"/>
  <c r="P43" i="245"/>
  <c r="P42" i="245" s="1"/>
  <c r="T44" i="245"/>
  <c r="Q53" i="245"/>
  <c r="U54" i="245"/>
  <c r="Q59" i="245"/>
  <c r="U60" i="245"/>
  <c r="E9" i="246"/>
  <c r="P27" i="246"/>
  <c r="T28" i="246"/>
  <c r="E53" i="246"/>
  <c r="E59" i="246"/>
  <c r="P9" i="247"/>
  <c r="P8" i="247" s="1"/>
  <c r="T10" i="247"/>
  <c r="Q27" i="247"/>
  <c r="U27" i="247" s="1"/>
  <c r="U28" i="247"/>
  <c r="E43" i="247"/>
  <c r="P53" i="247"/>
  <c r="T54" i="247"/>
  <c r="P59" i="247"/>
  <c r="T60" i="247"/>
  <c r="P9" i="248"/>
  <c r="T10" i="248"/>
  <c r="Q27" i="248"/>
  <c r="U27" i="248" s="1"/>
  <c r="U28" i="248"/>
  <c r="E43" i="248"/>
  <c r="P53" i="248"/>
  <c r="T54" i="248"/>
  <c r="P59" i="248"/>
  <c r="T60" i="248"/>
  <c r="E27" i="249"/>
  <c r="Q43" i="249"/>
  <c r="Q42" i="249" s="1"/>
  <c r="U44" i="249"/>
  <c r="P9" i="250"/>
  <c r="T10" i="250"/>
  <c r="Q27" i="250"/>
  <c r="U27" i="250" s="1"/>
  <c r="U28" i="250"/>
  <c r="E43" i="250"/>
  <c r="P53" i="250"/>
  <c r="T54" i="250"/>
  <c r="P59" i="250"/>
  <c r="T60" i="250"/>
  <c r="E27" i="251"/>
  <c r="T43" i="251"/>
  <c r="Q43" i="251"/>
  <c r="U44" i="251"/>
  <c r="E27" i="252"/>
  <c r="T43" i="252"/>
  <c r="Q43" i="252"/>
  <c r="U44" i="252"/>
  <c r="Q9" i="253"/>
  <c r="Q8" i="253" s="1"/>
  <c r="U10" i="253"/>
  <c r="P43" i="253"/>
  <c r="T44" i="253"/>
  <c r="Q53" i="253"/>
  <c r="U54" i="253"/>
  <c r="Q59" i="253"/>
  <c r="U60" i="253"/>
  <c r="P9" i="254"/>
  <c r="P8" i="254" s="1"/>
  <c r="T10" i="254"/>
  <c r="Q27" i="254"/>
  <c r="U27" i="254" s="1"/>
  <c r="U28" i="254"/>
  <c r="E43" i="254"/>
  <c r="P53" i="254"/>
  <c r="T54" i="254"/>
  <c r="P59" i="254"/>
  <c r="T60" i="254"/>
  <c r="Q9" i="255"/>
  <c r="Q8" i="255" s="1"/>
  <c r="Q58" i="255" s="1"/>
  <c r="Q62" i="255" s="1"/>
  <c r="U10" i="255"/>
  <c r="Q43" i="255"/>
  <c r="Q42" i="255" s="1"/>
  <c r="U44" i="255"/>
  <c r="E27" i="256"/>
  <c r="T43" i="256"/>
  <c r="Q43" i="256"/>
  <c r="Q42" i="256" s="1"/>
  <c r="U44" i="256"/>
  <c r="Q9" i="257"/>
  <c r="Q8" i="257" s="1"/>
  <c r="Q58" i="257" s="1"/>
  <c r="Q62" i="257" s="1"/>
  <c r="U10" i="257"/>
  <c r="P43" i="257"/>
  <c r="P42" i="257" s="1"/>
  <c r="T44" i="257"/>
  <c r="T52" i="257"/>
  <c r="Q59" i="257"/>
  <c r="P9" i="258"/>
  <c r="P8" i="258" s="1"/>
  <c r="T10" i="258"/>
  <c r="E53" i="257"/>
  <c r="E59" i="257"/>
  <c r="U25" i="258"/>
  <c r="U30" i="258"/>
  <c r="U34" i="258"/>
  <c r="U38" i="258"/>
  <c r="E43" i="258"/>
  <c r="U46" i="258"/>
  <c r="U50" i="258"/>
  <c r="P53" i="258"/>
  <c r="U55" i="258"/>
  <c r="P59" i="258"/>
  <c r="U61" i="258"/>
  <c r="S8" i="258"/>
  <c r="I58" i="258"/>
  <c r="S9" i="258"/>
  <c r="S8" i="257"/>
  <c r="I58" i="257"/>
  <c r="S8" i="256"/>
  <c r="I58" i="256"/>
  <c r="S9" i="256"/>
  <c r="S8" i="255"/>
  <c r="I58" i="255"/>
  <c r="S9" i="255"/>
  <c r="S8" i="254"/>
  <c r="I58" i="254"/>
  <c r="S8" i="253"/>
  <c r="I58" i="253"/>
  <c r="S8" i="252"/>
  <c r="I58" i="252"/>
  <c r="S9" i="252"/>
  <c r="S8" i="251"/>
  <c r="I58" i="251"/>
  <c r="S9" i="251"/>
  <c r="S8" i="250"/>
  <c r="I58" i="250"/>
  <c r="S9" i="250"/>
  <c r="S8" i="248"/>
  <c r="I58" i="248"/>
  <c r="S9" i="248"/>
  <c r="S8" i="246"/>
  <c r="I58" i="246"/>
  <c r="S9" i="246"/>
  <c r="S8" i="245"/>
  <c r="I58" i="245"/>
  <c r="S8" i="244"/>
  <c r="I58" i="244"/>
  <c r="S9" i="244"/>
  <c r="S8" i="242"/>
  <c r="I58" i="242"/>
  <c r="S9" i="242"/>
  <c r="S8" i="240"/>
  <c r="I58" i="240"/>
  <c r="S9" i="240"/>
  <c r="S8" i="236"/>
  <c r="I58" i="236"/>
  <c r="S9" i="236"/>
  <c r="P43" i="258"/>
  <c r="P42" i="258" s="1"/>
  <c r="Q53" i="258"/>
  <c r="Q42" i="258"/>
  <c r="E53" i="258"/>
  <c r="E59" i="258"/>
  <c r="R9" i="255"/>
  <c r="U8" i="245"/>
  <c r="R8" i="255"/>
  <c r="T9" i="249"/>
  <c r="T8" i="253"/>
  <c r="T9" i="253"/>
  <c r="T8" i="257"/>
  <c r="T9" i="257"/>
  <c r="T9" i="252"/>
  <c r="T9" i="256"/>
  <c r="J62" i="7" l="1"/>
  <c r="R62" i="7" s="1"/>
  <c r="R58" i="7"/>
  <c r="J62" i="11"/>
  <c r="R62" i="11" s="1"/>
  <c r="R58" i="11"/>
  <c r="P8" i="37"/>
  <c r="P58" i="13"/>
  <c r="P62" i="13" s="1"/>
  <c r="U59" i="236"/>
  <c r="T59" i="236"/>
  <c r="U59" i="256"/>
  <c r="T59" i="256"/>
  <c r="J58" i="240"/>
  <c r="R8" i="240"/>
  <c r="I62" i="249"/>
  <c r="S62" i="249" s="1"/>
  <c r="S58" i="249"/>
  <c r="U59" i="252"/>
  <c r="T59" i="252"/>
  <c r="U59" i="242"/>
  <c r="T59" i="242"/>
  <c r="H62" i="233"/>
  <c r="R62" i="233" s="1"/>
  <c r="R58" i="233"/>
  <c r="K62" i="238"/>
  <c r="S62" i="238" s="1"/>
  <c r="S58" i="238"/>
  <c r="U59" i="239"/>
  <c r="T59" i="239"/>
  <c r="I62" i="239"/>
  <c r="S62" i="239" s="1"/>
  <c r="S58" i="239"/>
  <c r="H58" i="235"/>
  <c r="R8" i="235"/>
  <c r="H62" i="242"/>
  <c r="R62" i="242" s="1"/>
  <c r="R58" i="242"/>
  <c r="J62" i="245"/>
  <c r="R62" i="245" s="1"/>
  <c r="R58" i="245"/>
  <c r="J62" i="253"/>
  <c r="R62" i="253" s="1"/>
  <c r="R58" i="253"/>
  <c r="U8" i="255"/>
  <c r="T43" i="249"/>
  <c r="P42" i="234"/>
  <c r="Q8" i="219"/>
  <c r="P8" i="221"/>
  <c r="P58" i="184"/>
  <c r="P62" i="184" s="1"/>
  <c r="P58" i="5"/>
  <c r="P62" i="5" s="1"/>
  <c r="H62" i="252"/>
  <c r="R62" i="252" s="1"/>
  <c r="R58" i="252"/>
  <c r="H58" i="257"/>
  <c r="R8" i="257"/>
  <c r="H58" i="247"/>
  <c r="R8" i="247"/>
  <c r="H58" i="251"/>
  <c r="R8" i="251"/>
  <c r="R8" i="234"/>
  <c r="R8" i="254"/>
  <c r="P58" i="236"/>
  <c r="P62" i="236" s="1"/>
  <c r="P8" i="250"/>
  <c r="Q8" i="215"/>
  <c r="P58" i="186"/>
  <c r="P62" i="186" s="1"/>
  <c r="P8" i="160"/>
  <c r="Q58" i="116"/>
  <c r="Q62" i="116" s="1"/>
  <c r="P58" i="33"/>
  <c r="P62" i="33" s="1"/>
  <c r="P58" i="11"/>
  <c r="P62" i="11" s="1"/>
  <c r="U59" i="255"/>
  <c r="T59" i="255"/>
  <c r="I62" i="237"/>
  <c r="S62" i="237" s="1"/>
  <c r="S58" i="237"/>
  <c r="J58" i="244"/>
  <c r="R8" i="244"/>
  <c r="H58" i="241"/>
  <c r="R8" i="241"/>
  <c r="U59" i="238"/>
  <c r="T59" i="238"/>
  <c r="R8" i="250"/>
  <c r="H62" i="234"/>
  <c r="R62" i="234" s="1"/>
  <c r="R58" i="234"/>
  <c r="H58" i="239"/>
  <c r="R8" i="239"/>
  <c r="H58" i="243"/>
  <c r="R8" i="243"/>
  <c r="H62" i="246"/>
  <c r="R62" i="246" s="1"/>
  <c r="R58" i="246"/>
  <c r="H62" i="254"/>
  <c r="R62" i="254" s="1"/>
  <c r="R58" i="254"/>
  <c r="H62" i="258"/>
  <c r="R62" i="258" s="1"/>
  <c r="R58" i="258"/>
  <c r="U59" i="244"/>
  <c r="T59" i="244"/>
  <c r="K62" i="212"/>
  <c r="S62" i="212" s="1"/>
  <c r="S58" i="212"/>
  <c r="P42" i="253"/>
  <c r="Q42" i="252"/>
  <c r="Q42" i="251"/>
  <c r="P8" i="248"/>
  <c r="Q8" i="234"/>
  <c r="P58" i="257"/>
  <c r="P62" i="257" s="1"/>
  <c r="Q58" i="256"/>
  <c r="Q42" i="224"/>
  <c r="Q42" i="216"/>
  <c r="Q8" i="214"/>
  <c r="P58" i="188"/>
  <c r="P62" i="188" s="1"/>
  <c r="U59" i="232"/>
  <c r="T59" i="232"/>
  <c r="U59" i="249"/>
  <c r="T59" i="249"/>
  <c r="H58" i="249"/>
  <c r="R8" i="249"/>
  <c r="H62" i="256"/>
  <c r="R62" i="256" s="1"/>
  <c r="R58" i="256"/>
  <c r="U59" i="251"/>
  <c r="T59" i="251"/>
  <c r="U59" i="237"/>
  <c r="T59" i="237"/>
  <c r="H62" i="250"/>
  <c r="R62" i="250" s="1"/>
  <c r="R58" i="250"/>
  <c r="K62" i="216"/>
  <c r="S62" i="216" s="1"/>
  <c r="S58" i="216"/>
  <c r="U42" i="235"/>
  <c r="T42" i="235"/>
  <c r="U42" i="218"/>
  <c r="T42" i="218"/>
  <c r="U42" i="79"/>
  <c r="T42" i="79"/>
  <c r="U42" i="30"/>
  <c r="T42" i="30"/>
  <c r="U8" i="210"/>
  <c r="T8" i="210"/>
  <c r="U42" i="111"/>
  <c r="T42" i="111"/>
  <c r="U42" i="109"/>
  <c r="T42" i="109"/>
  <c r="U42" i="105"/>
  <c r="T42" i="105"/>
  <c r="U42" i="101"/>
  <c r="T42" i="101"/>
  <c r="U42" i="91"/>
  <c r="T42" i="91"/>
  <c r="U42" i="53"/>
  <c r="T42" i="53"/>
  <c r="U8" i="200"/>
  <c r="T8" i="200"/>
  <c r="U8" i="196"/>
  <c r="T8" i="196"/>
  <c r="U8" i="192"/>
  <c r="T8" i="192"/>
  <c r="U8" i="118"/>
  <c r="T8" i="118"/>
  <c r="U42" i="103"/>
  <c r="T42" i="103"/>
  <c r="U42" i="99"/>
  <c r="T42" i="99"/>
  <c r="U42" i="89"/>
  <c r="T42" i="89"/>
  <c r="U42" i="87"/>
  <c r="T42" i="87"/>
  <c r="U42" i="51"/>
  <c r="T42" i="51"/>
  <c r="U42" i="43"/>
  <c r="T42" i="43"/>
  <c r="P58" i="113"/>
  <c r="P62" i="113" s="1"/>
  <c r="U59" i="258"/>
  <c r="T59" i="258"/>
  <c r="I62" i="242"/>
  <c r="S62" i="242" s="1"/>
  <c r="S58" i="242"/>
  <c r="I62" i="246"/>
  <c r="S62" i="246" s="1"/>
  <c r="S58" i="246"/>
  <c r="I62" i="252"/>
  <c r="S62" i="252" s="1"/>
  <c r="S58" i="252"/>
  <c r="I62" i="254"/>
  <c r="S62" i="254" s="1"/>
  <c r="S58" i="254"/>
  <c r="I62" i="257"/>
  <c r="S62" i="257" s="1"/>
  <c r="S58" i="257"/>
  <c r="U59" i="257"/>
  <c r="T59" i="257"/>
  <c r="E42" i="248"/>
  <c r="U43" i="248"/>
  <c r="T43" i="248"/>
  <c r="U53" i="242"/>
  <c r="T53" i="242"/>
  <c r="U9" i="238"/>
  <c r="E8" i="238"/>
  <c r="T9" i="238"/>
  <c r="U53" i="236"/>
  <c r="T53" i="236"/>
  <c r="Q58" i="234"/>
  <c r="Q62" i="234" s="1"/>
  <c r="U53" i="232"/>
  <c r="T53" i="232"/>
  <c r="U53" i="228"/>
  <c r="T53" i="228"/>
  <c r="U53" i="216"/>
  <c r="T53" i="216"/>
  <c r="U53" i="214"/>
  <c r="T53" i="214"/>
  <c r="Q62" i="256"/>
  <c r="E42" i="253"/>
  <c r="U43" i="253"/>
  <c r="T43" i="253"/>
  <c r="U59" i="250"/>
  <c r="T59" i="250"/>
  <c r="U59" i="248"/>
  <c r="T59" i="248"/>
  <c r="U59" i="247"/>
  <c r="T59" i="247"/>
  <c r="U27" i="246"/>
  <c r="T27" i="246"/>
  <c r="U27" i="244"/>
  <c r="T27" i="244"/>
  <c r="U53" i="243"/>
  <c r="T53" i="243"/>
  <c r="T9" i="243"/>
  <c r="E8" i="243"/>
  <c r="U9" i="243"/>
  <c r="P58" i="241"/>
  <c r="P62" i="241" s="1"/>
  <c r="U27" i="239"/>
  <c r="T27" i="239"/>
  <c r="U27" i="237"/>
  <c r="T27" i="237"/>
  <c r="E42" i="234"/>
  <c r="U43" i="234"/>
  <c r="T43" i="234"/>
  <c r="P58" i="234"/>
  <c r="P62" i="234" s="1"/>
  <c r="U27" i="230"/>
  <c r="T27" i="230"/>
  <c r="P58" i="227"/>
  <c r="P62" i="227" s="1"/>
  <c r="U27" i="226"/>
  <c r="T27" i="226"/>
  <c r="P58" i="223"/>
  <c r="P62" i="223" s="1"/>
  <c r="U27" i="222"/>
  <c r="T27" i="222"/>
  <c r="P58" i="219"/>
  <c r="P62" i="219" s="1"/>
  <c r="U27" i="218"/>
  <c r="T27" i="218"/>
  <c r="P58" i="215"/>
  <c r="P62" i="215" s="1"/>
  <c r="U27" i="212"/>
  <c r="T27" i="212"/>
  <c r="P58" i="211"/>
  <c r="P62" i="211" s="1"/>
  <c r="T42" i="256"/>
  <c r="U42" i="256"/>
  <c r="T8" i="255"/>
  <c r="E58" i="255"/>
  <c r="U9" i="253"/>
  <c r="T42" i="251"/>
  <c r="U42" i="251"/>
  <c r="T42" i="249"/>
  <c r="U42" i="249"/>
  <c r="T8" i="245"/>
  <c r="Q58" i="244"/>
  <c r="Q62" i="244" s="1"/>
  <c r="T8" i="241"/>
  <c r="U8" i="241"/>
  <c r="Q58" i="237"/>
  <c r="Q62" i="237" s="1"/>
  <c r="T59" i="234"/>
  <c r="U59" i="234"/>
  <c r="T59" i="233"/>
  <c r="U59" i="233"/>
  <c r="T59" i="231"/>
  <c r="U59" i="231"/>
  <c r="T59" i="229"/>
  <c r="U59" i="229"/>
  <c r="T59" i="227"/>
  <c r="U59" i="227"/>
  <c r="Q58" i="224"/>
  <c r="Q62" i="224" s="1"/>
  <c r="T53" i="223"/>
  <c r="U53" i="223"/>
  <c r="E8" i="223"/>
  <c r="T9" i="223"/>
  <c r="U9" i="223"/>
  <c r="T59" i="219"/>
  <c r="U59" i="219"/>
  <c r="Q58" i="216"/>
  <c r="Q62" i="216" s="1"/>
  <c r="T53" i="215"/>
  <c r="U53" i="215"/>
  <c r="U59" i="213"/>
  <c r="T59" i="213"/>
  <c r="U59" i="211"/>
  <c r="T59" i="211"/>
  <c r="Q8" i="254"/>
  <c r="Q58" i="254" s="1"/>
  <c r="Q62" i="254" s="1"/>
  <c r="U53" i="252"/>
  <c r="T53" i="252"/>
  <c r="U9" i="252"/>
  <c r="E8" i="252"/>
  <c r="E42" i="246"/>
  <c r="U43" i="246"/>
  <c r="T43" i="246"/>
  <c r="P8" i="244"/>
  <c r="P58" i="244" s="1"/>
  <c r="P62" i="244" s="1"/>
  <c r="Q42" i="241"/>
  <c r="Q58" i="241" s="1"/>
  <c r="Q62" i="241" s="1"/>
  <c r="Q42" i="240"/>
  <c r="E42" i="238"/>
  <c r="U43" i="238"/>
  <c r="T43" i="238"/>
  <c r="P8" i="237"/>
  <c r="P58" i="237" s="1"/>
  <c r="P62" i="237" s="1"/>
  <c r="Q8" i="211"/>
  <c r="Q58" i="211" s="1"/>
  <c r="Q62" i="211" s="1"/>
  <c r="U27" i="208"/>
  <c r="T27" i="208"/>
  <c r="U27" i="204"/>
  <c r="T27" i="204"/>
  <c r="E42" i="201"/>
  <c r="U43" i="201"/>
  <c r="T43" i="201"/>
  <c r="E42" i="197"/>
  <c r="U43" i="197"/>
  <c r="T43" i="197"/>
  <c r="P58" i="197"/>
  <c r="P62" i="197" s="1"/>
  <c r="E42" i="193"/>
  <c r="U43" i="193"/>
  <c r="T43" i="193"/>
  <c r="P58" i="193"/>
  <c r="P62" i="193" s="1"/>
  <c r="E42" i="189"/>
  <c r="U43" i="189"/>
  <c r="T43" i="189"/>
  <c r="U27" i="188"/>
  <c r="T27" i="188"/>
  <c r="E42" i="185"/>
  <c r="U43" i="185"/>
  <c r="T43" i="185"/>
  <c r="U27" i="184"/>
  <c r="T27" i="184"/>
  <c r="E42" i="181"/>
  <c r="U43" i="181"/>
  <c r="T43" i="181"/>
  <c r="E42" i="169"/>
  <c r="U43" i="169"/>
  <c r="T43" i="169"/>
  <c r="U27" i="168"/>
  <c r="T27" i="168"/>
  <c r="E42" i="161"/>
  <c r="U43" i="161"/>
  <c r="T43" i="161"/>
  <c r="U27" i="158"/>
  <c r="T27" i="158"/>
  <c r="U9" i="255"/>
  <c r="T27" i="211"/>
  <c r="U27" i="211"/>
  <c r="Q58" i="210"/>
  <c r="Q62" i="210" s="1"/>
  <c r="U59" i="207"/>
  <c r="T59" i="207"/>
  <c r="U59" i="201"/>
  <c r="T59" i="201"/>
  <c r="U53" i="197"/>
  <c r="T53" i="197"/>
  <c r="E8" i="197"/>
  <c r="U9" i="197"/>
  <c r="T9" i="197"/>
  <c r="Q58" i="196"/>
  <c r="Q62" i="196" s="1"/>
  <c r="U59" i="193"/>
  <c r="T59" i="193"/>
  <c r="U53" i="189"/>
  <c r="T53" i="189"/>
  <c r="E8" i="189"/>
  <c r="U9" i="189"/>
  <c r="T9" i="189"/>
  <c r="U59" i="185"/>
  <c r="T59" i="185"/>
  <c r="Q58" i="182"/>
  <c r="Q62" i="182" s="1"/>
  <c r="U53" i="181"/>
  <c r="T53" i="181"/>
  <c r="E8" i="181"/>
  <c r="U9" i="181"/>
  <c r="T9" i="181"/>
  <c r="U59" i="177"/>
  <c r="T59" i="177"/>
  <c r="Q58" i="174"/>
  <c r="Q62" i="174" s="1"/>
  <c r="U53" i="173"/>
  <c r="T53" i="173"/>
  <c r="E8" i="173"/>
  <c r="U9" i="173"/>
  <c r="T9" i="173"/>
  <c r="U59" i="169"/>
  <c r="T59" i="169"/>
  <c r="Q58" i="166"/>
  <c r="Q62" i="166" s="1"/>
  <c r="U53" i="165"/>
  <c r="T53" i="165"/>
  <c r="E8" i="165"/>
  <c r="U9" i="165"/>
  <c r="T9" i="165"/>
  <c r="U59" i="161"/>
  <c r="T59" i="161"/>
  <c r="T9" i="240"/>
  <c r="E42" i="208"/>
  <c r="T43" i="208"/>
  <c r="U43" i="208"/>
  <c r="T27" i="207"/>
  <c r="U27" i="207"/>
  <c r="P58" i="202"/>
  <c r="P62" i="202" s="1"/>
  <c r="T27" i="197"/>
  <c r="U27" i="197"/>
  <c r="T27" i="193"/>
  <c r="U27" i="193"/>
  <c r="P58" i="182"/>
  <c r="P62" i="182" s="1"/>
  <c r="P58" i="180"/>
  <c r="P62" i="180" s="1"/>
  <c r="P58" i="178"/>
  <c r="P62" i="178" s="1"/>
  <c r="T42" i="164"/>
  <c r="U42" i="164"/>
  <c r="T42" i="162"/>
  <c r="U42" i="162"/>
  <c r="U43" i="251"/>
  <c r="E42" i="214"/>
  <c r="U43" i="214"/>
  <c r="T43" i="214"/>
  <c r="P58" i="212"/>
  <c r="P62" i="212" s="1"/>
  <c r="U59" i="210"/>
  <c r="T59" i="210"/>
  <c r="Q8" i="203"/>
  <c r="Q58" i="203" s="1"/>
  <c r="Q62" i="203" s="1"/>
  <c r="Q8" i="201"/>
  <c r="Q58" i="201" s="1"/>
  <c r="Q62" i="201" s="1"/>
  <c r="P42" i="183"/>
  <c r="U53" i="182"/>
  <c r="T53" i="182"/>
  <c r="P42" i="181"/>
  <c r="P42" i="177"/>
  <c r="U53" i="176"/>
  <c r="T53" i="176"/>
  <c r="P42" i="175"/>
  <c r="U53" i="174"/>
  <c r="T53" i="174"/>
  <c r="P42" i="173"/>
  <c r="U53" i="172"/>
  <c r="T53" i="172"/>
  <c r="U53" i="170"/>
  <c r="T53" i="170"/>
  <c r="P42" i="169"/>
  <c r="P58" i="169" s="1"/>
  <c r="P62" i="169" s="1"/>
  <c r="U53" i="168"/>
  <c r="T53" i="168"/>
  <c r="P42" i="167"/>
  <c r="U53" i="166"/>
  <c r="T53" i="166"/>
  <c r="Q8" i="165"/>
  <c r="Q58" i="165" s="1"/>
  <c r="Q62" i="165" s="1"/>
  <c r="Q8" i="163"/>
  <c r="Q58" i="163" s="1"/>
  <c r="Q62" i="163" s="1"/>
  <c r="Q8" i="161"/>
  <c r="Q58" i="161" s="1"/>
  <c r="Q62" i="161" s="1"/>
  <c r="U43" i="174"/>
  <c r="P58" i="160"/>
  <c r="P62" i="160" s="1"/>
  <c r="Q8" i="157"/>
  <c r="Q58" i="157" s="1"/>
  <c r="Q62" i="157" s="1"/>
  <c r="E42" i="152"/>
  <c r="U43" i="152"/>
  <c r="T43" i="152"/>
  <c r="E42" i="148"/>
  <c r="U43" i="148"/>
  <c r="T43" i="148"/>
  <c r="E42" i="144"/>
  <c r="U43" i="144"/>
  <c r="T43" i="144"/>
  <c r="E42" i="140"/>
  <c r="U43" i="140"/>
  <c r="T43" i="140"/>
  <c r="E42" i="136"/>
  <c r="U43" i="136"/>
  <c r="T43" i="136"/>
  <c r="E42" i="132"/>
  <c r="U43" i="132"/>
  <c r="T43" i="132"/>
  <c r="E42" i="128"/>
  <c r="U43" i="128"/>
  <c r="T43" i="128"/>
  <c r="E42" i="124"/>
  <c r="U43" i="124"/>
  <c r="T43" i="124"/>
  <c r="P58" i="156"/>
  <c r="P62" i="156" s="1"/>
  <c r="U43" i="164"/>
  <c r="Q8" i="155"/>
  <c r="Q58" i="155" s="1"/>
  <c r="Q62" i="155" s="1"/>
  <c r="E42" i="153"/>
  <c r="T43" i="153"/>
  <c r="U43" i="153"/>
  <c r="E42" i="149"/>
  <c r="T43" i="149"/>
  <c r="U43" i="149"/>
  <c r="E42" i="145"/>
  <c r="T43" i="145"/>
  <c r="U43" i="145"/>
  <c r="E42" i="141"/>
  <c r="T43" i="141"/>
  <c r="U43" i="141"/>
  <c r="E42" i="137"/>
  <c r="T43" i="137"/>
  <c r="U43" i="137"/>
  <c r="E42" i="133"/>
  <c r="T43" i="133"/>
  <c r="U43" i="133"/>
  <c r="E42" i="129"/>
  <c r="T43" i="129"/>
  <c r="U43" i="129"/>
  <c r="E42" i="125"/>
  <c r="T43" i="125"/>
  <c r="U43" i="125"/>
  <c r="E42" i="121"/>
  <c r="T43" i="121"/>
  <c r="U43" i="121"/>
  <c r="P58" i="119"/>
  <c r="P62" i="119" s="1"/>
  <c r="E42" i="115"/>
  <c r="U43" i="115"/>
  <c r="T43" i="115"/>
  <c r="U27" i="114"/>
  <c r="T27" i="114"/>
  <c r="U59" i="156"/>
  <c r="T59" i="156"/>
  <c r="U59" i="155"/>
  <c r="T59" i="155"/>
  <c r="T9" i="154"/>
  <c r="T9" i="152"/>
  <c r="T9" i="150"/>
  <c r="T9" i="148"/>
  <c r="T9" i="146"/>
  <c r="T9" i="144"/>
  <c r="T9" i="142"/>
  <c r="T9" i="140"/>
  <c r="P42" i="138"/>
  <c r="Q8" i="138"/>
  <c r="Q58" i="138" s="1"/>
  <c r="Q62" i="138" s="1"/>
  <c r="E8" i="137"/>
  <c r="U9" i="137"/>
  <c r="T9" i="137"/>
  <c r="U59" i="135"/>
  <c r="T59" i="135"/>
  <c r="U53" i="133"/>
  <c r="T53" i="133"/>
  <c r="T9" i="132"/>
  <c r="P42" i="130"/>
  <c r="Q8" i="130"/>
  <c r="Q58" i="130" s="1"/>
  <c r="Q62" i="130" s="1"/>
  <c r="E8" i="129"/>
  <c r="U9" i="129"/>
  <c r="T9" i="129"/>
  <c r="U59" i="127"/>
  <c r="T59" i="127"/>
  <c r="U53" i="125"/>
  <c r="T53" i="125"/>
  <c r="T9" i="124"/>
  <c r="P42" i="122"/>
  <c r="Q8" i="122"/>
  <c r="Q58" i="122" s="1"/>
  <c r="Q62" i="122" s="1"/>
  <c r="E8" i="121"/>
  <c r="U9" i="121"/>
  <c r="T9" i="121"/>
  <c r="P58" i="116"/>
  <c r="P62" i="116" s="1"/>
  <c r="Q58" i="114"/>
  <c r="Q62" i="114" s="1"/>
  <c r="U53" i="97"/>
  <c r="T53" i="97"/>
  <c r="U53" i="95"/>
  <c r="T53" i="95"/>
  <c r="Q58" i="94"/>
  <c r="Q62" i="94" s="1"/>
  <c r="E8" i="93"/>
  <c r="U9" i="93"/>
  <c r="T9" i="93"/>
  <c r="U53" i="85"/>
  <c r="T53" i="85"/>
  <c r="Q58" i="84"/>
  <c r="Q62" i="84" s="1"/>
  <c r="E8" i="83"/>
  <c r="U9" i="83"/>
  <c r="T9" i="83"/>
  <c r="Q58" i="82"/>
  <c r="Q62" i="82" s="1"/>
  <c r="E8" i="81"/>
  <c r="U9" i="81"/>
  <c r="T9" i="81"/>
  <c r="Q58" i="80"/>
  <c r="Q62" i="80" s="1"/>
  <c r="E8" i="79"/>
  <c r="U9" i="79"/>
  <c r="T9" i="79"/>
  <c r="Q58" i="78"/>
  <c r="Q62" i="78" s="1"/>
  <c r="E8" i="77"/>
  <c r="U9" i="77"/>
  <c r="T9" i="77"/>
  <c r="Q58" i="76"/>
  <c r="Q62" i="76" s="1"/>
  <c r="E8" i="75"/>
  <c r="U9" i="75"/>
  <c r="T9" i="75"/>
  <c r="Q58" i="74"/>
  <c r="Q62" i="74" s="1"/>
  <c r="E8" i="73"/>
  <c r="U9" i="73"/>
  <c r="T9" i="73"/>
  <c r="Q58" i="72"/>
  <c r="Q62" i="72" s="1"/>
  <c r="E8" i="71"/>
  <c r="U9" i="71"/>
  <c r="T9" i="71"/>
  <c r="Q58" i="70"/>
  <c r="Q62" i="70" s="1"/>
  <c r="E8" i="69"/>
  <c r="U9" i="69"/>
  <c r="T9" i="69"/>
  <c r="Q58" i="68"/>
  <c r="Q62" i="68" s="1"/>
  <c r="E8" i="67"/>
  <c r="U9" i="67"/>
  <c r="T9" i="67"/>
  <c r="Q58" i="66"/>
  <c r="Q62" i="66" s="1"/>
  <c r="E8" i="65"/>
  <c r="U9" i="65"/>
  <c r="T9" i="65"/>
  <c r="Q58" i="64"/>
  <c r="Q62" i="64" s="1"/>
  <c r="E8" i="63"/>
  <c r="U9" i="63"/>
  <c r="T9" i="63"/>
  <c r="Q58" i="62"/>
  <c r="Q62" i="62" s="1"/>
  <c r="E8" i="61"/>
  <c r="U9" i="61"/>
  <c r="T9" i="61"/>
  <c r="Q58" i="60"/>
  <c r="Q62" i="60" s="1"/>
  <c r="E8" i="59"/>
  <c r="U9" i="59"/>
  <c r="T9" i="59"/>
  <c r="Q58" i="58"/>
  <c r="Q62" i="58" s="1"/>
  <c r="E8" i="57"/>
  <c r="U9" i="57"/>
  <c r="T9" i="57"/>
  <c r="Q58" i="56"/>
  <c r="Q62" i="56" s="1"/>
  <c r="E8" i="55"/>
  <c r="U9" i="55"/>
  <c r="T9" i="55"/>
  <c r="U53" i="49"/>
  <c r="T53" i="49"/>
  <c r="Q58" i="48"/>
  <c r="Q62" i="48" s="1"/>
  <c r="E8" i="47"/>
  <c r="U9" i="47"/>
  <c r="T9" i="47"/>
  <c r="U53" i="45"/>
  <c r="T53" i="45"/>
  <c r="T27" i="119"/>
  <c r="U27" i="119"/>
  <c r="P42" i="117"/>
  <c r="E8" i="116"/>
  <c r="U9" i="116"/>
  <c r="T9" i="116"/>
  <c r="U53" i="114"/>
  <c r="T53" i="114"/>
  <c r="P58" i="114"/>
  <c r="P62" i="114" s="1"/>
  <c r="E42" i="112"/>
  <c r="U43" i="112"/>
  <c r="T43" i="112"/>
  <c r="P58" i="110"/>
  <c r="P62" i="110" s="1"/>
  <c r="U27" i="109"/>
  <c r="T27" i="109"/>
  <c r="E42" i="104"/>
  <c r="U43" i="104"/>
  <c r="T43" i="104"/>
  <c r="E42" i="98"/>
  <c r="U43" i="98"/>
  <c r="T43" i="98"/>
  <c r="P58" i="96"/>
  <c r="P62" i="96" s="1"/>
  <c r="U27" i="95"/>
  <c r="T27" i="95"/>
  <c r="E42" i="90"/>
  <c r="U43" i="90"/>
  <c r="T43" i="90"/>
  <c r="P58" i="88"/>
  <c r="P62" i="88" s="1"/>
  <c r="U27" i="87"/>
  <c r="T27" i="87"/>
  <c r="E42" i="82"/>
  <c r="U43" i="82"/>
  <c r="T43" i="82"/>
  <c r="E42" i="80"/>
  <c r="U43" i="80"/>
  <c r="T43" i="80"/>
  <c r="P58" i="80"/>
  <c r="P62" i="80" s="1"/>
  <c r="U27" i="79"/>
  <c r="T27" i="79"/>
  <c r="E42" i="74"/>
  <c r="U43" i="74"/>
  <c r="T43" i="74"/>
  <c r="P58" i="72"/>
  <c r="P62" i="72" s="1"/>
  <c r="U27" i="71"/>
  <c r="T27" i="71"/>
  <c r="E42" i="66"/>
  <c r="U43" i="66"/>
  <c r="T43" i="66"/>
  <c r="P58" i="64"/>
  <c r="P62" i="64" s="1"/>
  <c r="U27" i="63"/>
  <c r="T27" i="63"/>
  <c r="E42" i="58"/>
  <c r="U43" i="58"/>
  <c r="T43" i="58"/>
  <c r="P58" i="56"/>
  <c r="P62" i="56" s="1"/>
  <c r="U27" i="55"/>
  <c r="T27" i="55"/>
  <c r="E42" i="50"/>
  <c r="U43" i="50"/>
  <c r="T43" i="50"/>
  <c r="P58" i="48"/>
  <c r="P62" i="48" s="1"/>
  <c r="U27" i="47"/>
  <c r="T27" i="47"/>
  <c r="E42" i="44"/>
  <c r="U43" i="44"/>
  <c r="T43" i="44"/>
  <c r="P58" i="44"/>
  <c r="P62" i="44" s="1"/>
  <c r="U27" i="43"/>
  <c r="T27" i="43"/>
  <c r="P58" i="42"/>
  <c r="P62" i="42" s="1"/>
  <c r="E42" i="40"/>
  <c r="U43" i="40"/>
  <c r="T43" i="40"/>
  <c r="U27" i="39"/>
  <c r="T27" i="39"/>
  <c r="P42" i="115"/>
  <c r="Q58" i="111"/>
  <c r="Q62" i="111" s="1"/>
  <c r="T53" i="110"/>
  <c r="U53" i="110"/>
  <c r="E8" i="110"/>
  <c r="T9" i="110"/>
  <c r="U9" i="110"/>
  <c r="T59" i="106"/>
  <c r="U59" i="106"/>
  <c r="Q58" i="103"/>
  <c r="Q62" i="103" s="1"/>
  <c r="T53" i="102"/>
  <c r="U53" i="102"/>
  <c r="E8" i="102"/>
  <c r="T9" i="102"/>
  <c r="U9" i="102"/>
  <c r="T59" i="98"/>
  <c r="U59" i="98"/>
  <c r="Q58" i="95"/>
  <c r="Q62" i="95" s="1"/>
  <c r="T53" i="94"/>
  <c r="U53" i="94"/>
  <c r="E8" i="94"/>
  <c r="T9" i="94"/>
  <c r="U9" i="94"/>
  <c r="T59" i="90"/>
  <c r="U59" i="90"/>
  <c r="Q58" i="87"/>
  <c r="Q62" i="87" s="1"/>
  <c r="T53" i="86"/>
  <c r="U53" i="86"/>
  <c r="E8" i="86"/>
  <c r="T9" i="86"/>
  <c r="U9" i="86"/>
  <c r="T59" i="82"/>
  <c r="U59" i="82"/>
  <c r="Q58" i="79"/>
  <c r="Q62" i="79" s="1"/>
  <c r="T53" i="78"/>
  <c r="U53" i="78"/>
  <c r="E8" i="78"/>
  <c r="T9" i="78"/>
  <c r="U9" i="78"/>
  <c r="T59" i="74"/>
  <c r="U59" i="74"/>
  <c r="Q58" i="71"/>
  <c r="Q62" i="71" s="1"/>
  <c r="T53" i="70"/>
  <c r="U53" i="70"/>
  <c r="E8" i="70"/>
  <c r="T9" i="70"/>
  <c r="U9" i="70"/>
  <c r="T59" i="66"/>
  <c r="U59" i="66"/>
  <c r="Q58" i="63"/>
  <c r="Q62" i="63" s="1"/>
  <c r="T53" i="62"/>
  <c r="U53" i="62"/>
  <c r="E8" i="62"/>
  <c r="T9" i="62"/>
  <c r="U9" i="62"/>
  <c r="T59" i="58"/>
  <c r="U59" i="58"/>
  <c r="Q58" i="55"/>
  <c r="Q62" i="55" s="1"/>
  <c r="T53" i="54"/>
  <c r="U53" i="54"/>
  <c r="E8" i="54"/>
  <c r="T9" i="54"/>
  <c r="U9" i="54"/>
  <c r="T59" i="50"/>
  <c r="U59" i="50"/>
  <c r="Q58" i="47"/>
  <c r="Q62" i="47" s="1"/>
  <c r="T53" i="46"/>
  <c r="U53" i="46"/>
  <c r="E8" i="46"/>
  <c r="T9" i="46"/>
  <c r="U9" i="46"/>
  <c r="Q58" i="41"/>
  <c r="Q62" i="41" s="1"/>
  <c r="E8" i="40"/>
  <c r="T9" i="40"/>
  <c r="U9" i="40"/>
  <c r="Q58" i="39"/>
  <c r="Q62" i="39" s="1"/>
  <c r="E8" i="38"/>
  <c r="U9" i="38"/>
  <c r="T9" i="38"/>
  <c r="Q58" i="37"/>
  <c r="Q62" i="37" s="1"/>
  <c r="E8" i="36"/>
  <c r="T9" i="36"/>
  <c r="U9" i="36"/>
  <c r="Q58" i="35"/>
  <c r="Q62" i="35" s="1"/>
  <c r="E8" i="34"/>
  <c r="U9" i="34"/>
  <c r="T9" i="34"/>
  <c r="E8" i="32"/>
  <c r="U9" i="32"/>
  <c r="T9" i="32"/>
  <c r="U9" i="138"/>
  <c r="T27" i="113"/>
  <c r="U27" i="113"/>
  <c r="U53" i="37"/>
  <c r="T53" i="37"/>
  <c r="U53" i="33"/>
  <c r="T53" i="33"/>
  <c r="E8" i="31"/>
  <c r="T9" i="31"/>
  <c r="U9" i="31"/>
  <c r="E42" i="24"/>
  <c r="U43" i="24"/>
  <c r="T43" i="24"/>
  <c r="U27" i="13"/>
  <c r="T27" i="13"/>
  <c r="E42" i="8"/>
  <c r="U43" i="8"/>
  <c r="T43" i="8"/>
  <c r="U27" i="7"/>
  <c r="T27" i="7"/>
  <c r="E42" i="4"/>
  <c r="U43" i="4"/>
  <c r="T43" i="4"/>
  <c r="T42" i="9"/>
  <c r="U42" i="9"/>
  <c r="P8" i="39"/>
  <c r="P58" i="39" s="1"/>
  <c r="P62" i="39" s="1"/>
  <c r="P42" i="38"/>
  <c r="E42" i="37"/>
  <c r="T43" i="37"/>
  <c r="U43" i="37"/>
  <c r="Q42" i="31"/>
  <c r="Q58" i="31" s="1"/>
  <c r="Q62" i="31" s="1"/>
  <c r="E8" i="30"/>
  <c r="U9" i="30"/>
  <c r="T9" i="30"/>
  <c r="U59" i="26"/>
  <c r="T59" i="26"/>
  <c r="Q58" i="23"/>
  <c r="Q62" i="23" s="1"/>
  <c r="U53" i="22"/>
  <c r="T53" i="22"/>
  <c r="E8" i="22"/>
  <c r="U9" i="22"/>
  <c r="T9" i="22"/>
  <c r="U59" i="18"/>
  <c r="T59" i="18"/>
  <c r="Q58" i="15"/>
  <c r="Q62" i="15" s="1"/>
  <c r="U53" i="14"/>
  <c r="T53" i="14"/>
  <c r="E8" i="14"/>
  <c r="T9" i="14"/>
  <c r="U9" i="14"/>
  <c r="T59" i="10"/>
  <c r="U59" i="10"/>
  <c r="Q58" i="7"/>
  <c r="Q62" i="7" s="1"/>
  <c r="U53" i="6"/>
  <c r="T53" i="6"/>
  <c r="E8" i="6"/>
  <c r="U9" i="6"/>
  <c r="T9" i="6"/>
  <c r="U59" i="2"/>
  <c r="T59" i="2"/>
  <c r="E8" i="39"/>
  <c r="U9" i="39"/>
  <c r="T9" i="39"/>
  <c r="T42" i="27"/>
  <c r="U42" i="27"/>
  <c r="P58" i="25"/>
  <c r="P62" i="25" s="1"/>
  <c r="P58" i="23"/>
  <c r="P62" i="23" s="1"/>
  <c r="P58" i="21"/>
  <c r="P62" i="21" s="1"/>
  <c r="P58" i="19"/>
  <c r="P62" i="19" s="1"/>
  <c r="P58" i="17"/>
  <c r="P62" i="17" s="1"/>
  <c r="P58" i="15"/>
  <c r="P62" i="15" s="1"/>
  <c r="T42" i="1"/>
  <c r="U42" i="1"/>
  <c r="U59" i="39"/>
  <c r="T59" i="39"/>
  <c r="T27" i="34"/>
  <c r="U27" i="34"/>
  <c r="E8" i="33"/>
  <c r="T9" i="33"/>
  <c r="U9" i="33"/>
  <c r="Q8" i="30"/>
  <c r="Q58" i="30" s="1"/>
  <c r="Q62" i="30" s="1"/>
  <c r="E8" i="27"/>
  <c r="U9" i="27"/>
  <c r="T9" i="27"/>
  <c r="Q8" i="26"/>
  <c r="Q58" i="26" s="1"/>
  <c r="Q62" i="26" s="1"/>
  <c r="U53" i="23"/>
  <c r="T53" i="23"/>
  <c r="P42" i="22"/>
  <c r="U53" i="21"/>
  <c r="T53" i="21"/>
  <c r="P42" i="20"/>
  <c r="U53" i="19"/>
  <c r="T53" i="19"/>
  <c r="P42" i="18"/>
  <c r="U53" i="17"/>
  <c r="T53" i="17"/>
  <c r="P42" i="16"/>
  <c r="U53" i="15"/>
  <c r="T53" i="15"/>
  <c r="P42" i="14"/>
  <c r="P58" i="14" s="1"/>
  <c r="P62" i="14" s="1"/>
  <c r="E8" i="11"/>
  <c r="U9" i="11"/>
  <c r="T9" i="11"/>
  <c r="Q8" i="10"/>
  <c r="Q58" i="10" s="1"/>
  <c r="Q62" i="10" s="1"/>
  <c r="Q8" i="8"/>
  <c r="Q58" i="8" s="1"/>
  <c r="Q62" i="8" s="1"/>
  <c r="E8" i="7"/>
  <c r="U9" i="7"/>
  <c r="T9" i="7"/>
  <c r="P42" i="4"/>
  <c r="P42" i="2"/>
  <c r="T27" i="33"/>
  <c r="U9" i="244"/>
  <c r="E8" i="244"/>
  <c r="T9" i="244"/>
  <c r="T9" i="239"/>
  <c r="E8" i="239"/>
  <c r="U9" i="239"/>
  <c r="U53" i="237"/>
  <c r="T53" i="237"/>
  <c r="Q58" i="231"/>
  <c r="Q62" i="231" s="1"/>
  <c r="E8" i="230"/>
  <c r="U9" i="230"/>
  <c r="T9" i="230"/>
  <c r="Q58" i="227"/>
  <c r="Q62" i="227" s="1"/>
  <c r="E8" i="226"/>
  <c r="U9" i="226"/>
  <c r="T9" i="226"/>
  <c r="Q58" i="225"/>
  <c r="Q62" i="225" s="1"/>
  <c r="E8" i="224"/>
  <c r="U9" i="224"/>
  <c r="T9" i="224"/>
  <c r="Q58" i="223"/>
  <c r="Q62" i="223" s="1"/>
  <c r="E8" i="222"/>
  <c r="U9" i="222"/>
  <c r="T9" i="222"/>
  <c r="Q58" i="221"/>
  <c r="Q62" i="221" s="1"/>
  <c r="E8" i="220"/>
  <c r="U9" i="220"/>
  <c r="T9" i="220"/>
  <c r="U9" i="258"/>
  <c r="E8" i="258"/>
  <c r="T9" i="258"/>
  <c r="U53" i="254"/>
  <c r="T53" i="254"/>
  <c r="U9" i="254"/>
  <c r="E8" i="254"/>
  <c r="T9" i="254"/>
  <c r="E42" i="241"/>
  <c r="E58" i="241" s="1"/>
  <c r="U43" i="241"/>
  <c r="T43" i="241"/>
  <c r="U27" i="235"/>
  <c r="T27" i="235"/>
  <c r="E42" i="231"/>
  <c r="U43" i="231"/>
  <c r="T43" i="231"/>
  <c r="P58" i="231"/>
  <c r="P62" i="231" s="1"/>
  <c r="E42" i="225"/>
  <c r="U43" i="225"/>
  <c r="T43" i="225"/>
  <c r="E42" i="221"/>
  <c r="U43" i="221"/>
  <c r="T43" i="221"/>
  <c r="E42" i="217"/>
  <c r="U43" i="217"/>
  <c r="T43" i="217"/>
  <c r="E42" i="211"/>
  <c r="U43" i="211"/>
  <c r="T43" i="211"/>
  <c r="T9" i="255"/>
  <c r="T42" i="252"/>
  <c r="U42" i="252"/>
  <c r="T9" i="245"/>
  <c r="T9" i="241"/>
  <c r="Q58" i="238"/>
  <c r="Q62" i="238" s="1"/>
  <c r="T59" i="225"/>
  <c r="U59" i="225"/>
  <c r="Q58" i="222"/>
  <c r="Q62" i="222" s="1"/>
  <c r="T53" i="221"/>
  <c r="U53" i="221"/>
  <c r="E8" i="221"/>
  <c r="T9" i="221"/>
  <c r="U9" i="221"/>
  <c r="T59" i="217"/>
  <c r="U59" i="217"/>
  <c r="E8" i="215"/>
  <c r="T9" i="215"/>
  <c r="U9" i="215"/>
  <c r="U53" i="213"/>
  <c r="T53" i="213"/>
  <c r="U53" i="211"/>
  <c r="T53" i="211"/>
  <c r="Q58" i="258"/>
  <c r="Q62" i="258" s="1"/>
  <c r="U27" i="257"/>
  <c r="T27" i="257"/>
  <c r="U53" i="255"/>
  <c r="T53" i="255"/>
  <c r="U53" i="249"/>
  <c r="T53" i="249"/>
  <c r="U9" i="249"/>
  <c r="E8" i="249"/>
  <c r="P42" i="248"/>
  <c r="P58" i="248" s="1"/>
  <c r="P62" i="248" s="1"/>
  <c r="Q8" i="248"/>
  <c r="Q58" i="248" s="1"/>
  <c r="Q62" i="248" s="1"/>
  <c r="E42" i="244"/>
  <c r="U43" i="244"/>
  <c r="T43" i="244"/>
  <c r="Q8" i="243"/>
  <c r="Q58" i="243" s="1"/>
  <c r="Q62" i="243" s="1"/>
  <c r="P8" i="242"/>
  <c r="P58" i="242" s="1"/>
  <c r="P62" i="242" s="1"/>
  <c r="U27" i="241"/>
  <c r="T27" i="241"/>
  <c r="U27" i="240"/>
  <c r="T27" i="240"/>
  <c r="E42" i="237"/>
  <c r="U43" i="237"/>
  <c r="T43" i="237"/>
  <c r="E42" i="216"/>
  <c r="U43" i="255"/>
  <c r="E42" i="212"/>
  <c r="T43" i="212"/>
  <c r="U43" i="212"/>
  <c r="E42" i="209"/>
  <c r="U43" i="209"/>
  <c r="T43" i="209"/>
  <c r="P58" i="209"/>
  <c r="P62" i="209" s="1"/>
  <c r="E42" i="205"/>
  <c r="U43" i="205"/>
  <c r="T43" i="205"/>
  <c r="P58" i="205"/>
  <c r="P62" i="205" s="1"/>
  <c r="U27" i="198"/>
  <c r="T27" i="198"/>
  <c r="U27" i="194"/>
  <c r="T27" i="194"/>
  <c r="U27" i="190"/>
  <c r="T27" i="190"/>
  <c r="E42" i="179"/>
  <c r="U43" i="179"/>
  <c r="T43" i="179"/>
  <c r="U27" i="178"/>
  <c r="T27" i="178"/>
  <c r="E42" i="175"/>
  <c r="U43" i="175"/>
  <c r="T43" i="175"/>
  <c r="P58" i="175"/>
  <c r="P62" i="175" s="1"/>
  <c r="U27" i="174"/>
  <c r="T27" i="174"/>
  <c r="E42" i="167"/>
  <c r="U43" i="167"/>
  <c r="T43" i="167"/>
  <c r="P58" i="167"/>
  <c r="P62" i="167" s="1"/>
  <c r="U27" i="166"/>
  <c r="T27" i="166"/>
  <c r="E42" i="157"/>
  <c r="U43" i="157"/>
  <c r="T43" i="157"/>
  <c r="E42" i="155"/>
  <c r="U43" i="155"/>
  <c r="T43" i="155"/>
  <c r="P8" i="214"/>
  <c r="P58" i="214" s="1"/>
  <c r="P62" i="214" s="1"/>
  <c r="U59" i="212"/>
  <c r="T59" i="212"/>
  <c r="U53" i="209"/>
  <c r="T53" i="209"/>
  <c r="E8" i="209"/>
  <c r="U9" i="209"/>
  <c r="T9" i="209"/>
  <c r="Q58" i="208"/>
  <c r="Q62" i="208" s="1"/>
  <c r="U59" i="205"/>
  <c r="T59" i="205"/>
  <c r="U59" i="203"/>
  <c r="T59" i="203"/>
  <c r="U59" i="199"/>
  <c r="T59" i="199"/>
  <c r="U53" i="195"/>
  <c r="T53" i="195"/>
  <c r="E8" i="195"/>
  <c r="U9" i="195"/>
  <c r="T9" i="195"/>
  <c r="Q58" i="194"/>
  <c r="Q62" i="194" s="1"/>
  <c r="U59" i="191"/>
  <c r="T59" i="191"/>
  <c r="U59" i="187"/>
  <c r="T59" i="187"/>
  <c r="Q58" i="184"/>
  <c r="Q62" i="184" s="1"/>
  <c r="U53" i="183"/>
  <c r="T53" i="183"/>
  <c r="E8" i="183"/>
  <c r="U9" i="183"/>
  <c r="T9" i="183"/>
  <c r="U59" i="179"/>
  <c r="T59" i="179"/>
  <c r="Q58" i="176"/>
  <c r="Q62" i="176" s="1"/>
  <c r="U53" i="175"/>
  <c r="T53" i="175"/>
  <c r="E8" i="175"/>
  <c r="U9" i="175"/>
  <c r="T9" i="175"/>
  <c r="U59" i="171"/>
  <c r="T59" i="171"/>
  <c r="Q58" i="168"/>
  <c r="Q62" i="168" s="1"/>
  <c r="U53" i="167"/>
  <c r="T53" i="167"/>
  <c r="E8" i="167"/>
  <c r="U9" i="167"/>
  <c r="T9" i="167"/>
  <c r="U59" i="163"/>
  <c r="T59" i="163"/>
  <c r="Q58" i="160"/>
  <c r="Q62" i="160" s="1"/>
  <c r="E8" i="159"/>
  <c r="U9" i="159"/>
  <c r="T9" i="159"/>
  <c r="Q58" i="158"/>
  <c r="Q62" i="158" s="1"/>
  <c r="E8" i="157"/>
  <c r="T9" i="157"/>
  <c r="U9" i="157"/>
  <c r="T27" i="209"/>
  <c r="U27" i="209"/>
  <c r="P58" i="206"/>
  <c r="P62" i="206" s="1"/>
  <c r="E42" i="204"/>
  <c r="T43" i="204"/>
  <c r="U43" i="204"/>
  <c r="P58" i="200"/>
  <c r="P62" i="200" s="1"/>
  <c r="E42" i="198"/>
  <c r="T43" i="198"/>
  <c r="U43" i="198"/>
  <c r="P58" i="196"/>
  <c r="P62" i="196" s="1"/>
  <c r="E42" i="194"/>
  <c r="T43" i="194"/>
  <c r="U43" i="194"/>
  <c r="P58" i="192"/>
  <c r="P62" i="192" s="1"/>
  <c r="E42" i="190"/>
  <c r="T43" i="190"/>
  <c r="U43" i="190"/>
  <c r="T42" i="188"/>
  <c r="U42" i="188"/>
  <c r="T42" i="186"/>
  <c r="U42" i="186"/>
  <c r="T42" i="184"/>
  <c r="U42" i="184"/>
  <c r="P58" i="176"/>
  <c r="P62" i="176" s="1"/>
  <c r="P58" i="174"/>
  <c r="P62" i="174" s="1"/>
  <c r="P58" i="172"/>
  <c r="P62" i="172" s="1"/>
  <c r="P58" i="170"/>
  <c r="P62" i="170" s="1"/>
  <c r="P58" i="168"/>
  <c r="P62" i="168" s="1"/>
  <c r="P58" i="166"/>
  <c r="P62" i="166" s="1"/>
  <c r="T27" i="213"/>
  <c r="U27" i="213"/>
  <c r="P42" i="203"/>
  <c r="U53" i="202"/>
  <c r="T53" i="202"/>
  <c r="P42" i="201"/>
  <c r="P58" i="201" s="1"/>
  <c r="P62" i="201" s="1"/>
  <c r="E8" i="198"/>
  <c r="E8" i="194"/>
  <c r="E8" i="190"/>
  <c r="E8" i="188"/>
  <c r="U9" i="188"/>
  <c r="T9" i="188"/>
  <c r="E8" i="186"/>
  <c r="U9" i="186"/>
  <c r="T9" i="186"/>
  <c r="E8" i="184"/>
  <c r="U9" i="184"/>
  <c r="T9" i="184"/>
  <c r="E8" i="180"/>
  <c r="U9" i="180"/>
  <c r="T9" i="180"/>
  <c r="E8" i="178"/>
  <c r="U9" i="178"/>
  <c r="T9" i="178"/>
  <c r="P42" i="171"/>
  <c r="P42" i="165"/>
  <c r="U53" i="164"/>
  <c r="T53" i="164"/>
  <c r="P42" i="163"/>
  <c r="U53" i="162"/>
  <c r="T53" i="162"/>
  <c r="P42" i="161"/>
  <c r="P58" i="161" s="1"/>
  <c r="P62" i="161" s="1"/>
  <c r="U53" i="160"/>
  <c r="T53" i="160"/>
  <c r="U43" i="202"/>
  <c r="U43" i="172"/>
  <c r="U27" i="151"/>
  <c r="T27" i="151"/>
  <c r="U27" i="147"/>
  <c r="T27" i="147"/>
  <c r="U27" i="143"/>
  <c r="T27" i="143"/>
  <c r="U27" i="139"/>
  <c r="T27" i="139"/>
  <c r="P58" i="138"/>
  <c r="P62" i="138" s="1"/>
  <c r="U27" i="135"/>
  <c r="T27" i="135"/>
  <c r="U27" i="131"/>
  <c r="T27" i="131"/>
  <c r="P58" i="130"/>
  <c r="P62" i="130" s="1"/>
  <c r="U27" i="127"/>
  <c r="T27" i="127"/>
  <c r="U27" i="123"/>
  <c r="T27" i="123"/>
  <c r="P58" i="122"/>
  <c r="P62" i="122" s="1"/>
  <c r="U43" i="188"/>
  <c r="U43" i="168"/>
  <c r="U53" i="158"/>
  <c r="T53" i="158"/>
  <c r="Q58" i="137"/>
  <c r="Q62" i="137" s="1"/>
  <c r="Q58" i="135"/>
  <c r="Q62" i="135" s="1"/>
  <c r="Q58" i="133"/>
  <c r="Q62" i="133" s="1"/>
  <c r="Q58" i="131"/>
  <c r="Q62" i="131" s="1"/>
  <c r="Q58" i="129"/>
  <c r="Q62" i="129" s="1"/>
  <c r="Q58" i="127"/>
  <c r="Q62" i="127" s="1"/>
  <c r="Q58" i="125"/>
  <c r="Q62" i="125" s="1"/>
  <c r="Q58" i="123"/>
  <c r="Q62" i="123" s="1"/>
  <c r="U43" i="178"/>
  <c r="E42" i="156"/>
  <c r="T43" i="156"/>
  <c r="U43" i="156"/>
  <c r="E8" i="156"/>
  <c r="U9" i="156"/>
  <c r="T9" i="156"/>
  <c r="U53" i="154"/>
  <c r="T53" i="154"/>
  <c r="T27" i="152"/>
  <c r="U27" i="152"/>
  <c r="P58" i="151"/>
  <c r="P62" i="151" s="1"/>
  <c r="T27" i="148"/>
  <c r="U27" i="148"/>
  <c r="P58" i="147"/>
  <c r="P62" i="147" s="1"/>
  <c r="T27" i="144"/>
  <c r="U27" i="144"/>
  <c r="P58" i="143"/>
  <c r="P62" i="143" s="1"/>
  <c r="T27" i="140"/>
  <c r="U27" i="140"/>
  <c r="P58" i="139"/>
  <c r="P62" i="139" s="1"/>
  <c r="T27" i="136"/>
  <c r="U27" i="136"/>
  <c r="P58" i="135"/>
  <c r="P62" i="135" s="1"/>
  <c r="T27" i="132"/>
  <c r="U27" i="132"/>
  <c r="P58" i="131"/>
  <c r="P62" i="131" s="1"/>
  <c r="T27" i="128"/>
  <c r="U27" i="128"/>
  <c r="P58" i="127"/>
  <c r="P62" i="127" s="1"/>
  <c r="T27" i="124"/>
  <c r="U27" i="124"/>
  <c r="P58" i="123"/>
  <c r="P62" i="123" s="1"/>
  <c r="T27" i="120"/>
  <c r="U27" i="120"/>
  <c r="E42" i="117"/>
  <c r="T43" i="117"/>
  <c r="U43" i="117"/>
  <c r="T27" i="116"/>
  <c r="U27" i="116"/>
  <c r="U43" i="186"/>
  <c r="U43" i="176"/>
  <c r="U43" i="162"/>
  <c r="P58" i="158"/>
  <c r="P62" i="158" s="1"/>
  <c r="U53" i="139"/>
  <c r="T53" i="139"/>
  <c r="T9" i="138"/>
  <c r="P42" i="136"/>
  <c r="Q8" i="136"/>
  <c r="Q58" i="136" s="1"/>
  <c r="Q62" i="136" s="1"/>
  <c r="E8" i="135"/>
  <c r="U9" i="135"/>
  <c r="T9" i="135"/>
  <c r="U59" i="133"/>
  <c r="T59" i="133"/>
  <c r="U53" i="131"/>
  <c r="T53" i="131"/>
  <c r="T9" i="130"/>
  <c r="P42" i="128"/>
  <c r="Q8" i="128"/>
  <c r="Q58" i="128" s="1"/>
  <c r="Q62" i="128" s="1"/>
  <c r="E8" i="127"/>
  <c r="U9" i="127"/>
  <c r="T9" i="127"/>
  <c r="U59" i="125"/>
  <c r="T59" i="125"/>
  <c r="U53" i="123"/>
  <c r="T53" i="123"/>
  <c r="T9" i="122"/>
  <c r="U59" i="119"/>
  <c r="T59" i="119"/>
  <c r="Q8" i="121"/>
  <c r="Q58" i="121" s="1"/>
  <c r="Q62" i="121" s="1"/>
  <c r="E8" i="113"/>
  <c r="U9" i="113"/>
  <c r="T9" i="113"/>
  <c r="Q58" i="112"/>
  <c r="Q62" i="112" s="1"/>
  <c r="E8" i="111"/>
  <c r="U9" i="111"/>
  <c r="T9" i="111"/>
  <c r="Q58" i="110"/>
  <c r="Q62" i="110" s="1"/>
  <c r="E8" i="109"/>
  <c r="U9" i="109"/>
  <c r="T9" i="109"/>
  <c r="Q58" i="108"/>
  <c r="Q62" i="108" s="1"/>
  <c r="E8" i="107"/>
  <c r="U9" i="107"/>
  <c r="T9" i="107"/>
  <c r="Q58" i="106"/>
  <c r="Q62" i="106" s="1"/>
  <c r="E8" i="105"/>
  <c r="U9" i="105"/>
  <c r="T9" i="105"/>
  <c r="Q58" i="102"/>
  <c r="Q62" i="102" s="1"/>
  <c r="E8" i="101"/>
  <c r="U9" i="101"/>
  <c r="T9" i="101"/>
  <c r="U53" i="93"/>
  <c r="T53" i="93"/>
  <c r="Q58" i="92"/>
  <c r="Q62" i="92" s="1"/>
  <c r="E8" i="91"/>
  <c r="U9" i="91"/>
  <c r="T9" i="91"/>
  <c r="U53" i="83"/>
  <c r="T53" i="83"/>
  <c r="U53" i="81"/>
  <c r="T53" i="81"/>
  <c r="U53" i="79"/>
  <c r="T53" i="79"/>
  <c r="U53" i="77"/>
  <c r="T53" i="77"/>
  <c r="U53" i="75"/>
  <c r="T53" i="75"/>
  <c r="U53" i="73"/>
  <c r="T53" i="73"/>
  <c r="U53" i="71"/>
  <c r="T53" i="71"/>
  <c r="U53" i="69"/>
  <c r="T53" i="69"/>
  <c r="U53" i="67"/>
  <c r="T53" i="67"/>
  <c r="U53" i="65"/>
  <c r="T53" i="65"/>
  <c r="U53" i="63"/>
  <c r="T53" i="63"/>
  <c r="U53" i="61"/>
  <c r="T53" i="61"/>
  <c r="U53" i="59"/>
  <c r="T53" i="59"/>
  <c r="U53" i="57"/>
  <c r="T53" i="57"/>
  <c r="U53" i="55"/>
  <c r="T53" i="55"/>
  <c r="Q58" i="54"/>
  <c r="Q62" i="54" s="1"/>
  <c r="E8" i="53"/>
  <c r="U9" i="53"/>
  <c r="T9" i="53"/>
  <c r="U53" i="47"/>
  <c r="T53" i="47"/>
  <c r="P58" i="112"/>
  <c r="P62" i="112" s="1"/>
  <c r="U27" i="111"/>
  <c r="T27" i="111"/>
  <c r="E42" i="106"/>
  <c r="U43" i="106"/>
  <c r="T43" i="106"/>
  <c r="P58" i="104"/>
  <c r="P62" i="104" s="1"/>
  <c r="U27" i="103"/>
  <c r="T27" i="103"/>
  <c r="E42" i="100"/>
  <c r="U43" i="100"/>
  <c r="T43" i="100"/>
  <c r="P58" i="98"/>
  <c r="P62" i="98" s="1"/>
  <c r="U27" i="97"/>
  <c r="T27" i="97"/>
  <c r="E42" i="92"/>
  <c r="U43" i="92"/>
  <c r="T43" i="92"/>
  <c r="P58" i="90"/>
  <c r="P62" i="90" s="1"/>
  <c r="U27" i="89"/>
  <c r="T27" i="89"/>
  <c r="E42" i="84"/>
  <c r="U43" i="84"/>
  <c r="T43" i="84"/>
  <c r="P58" i="82"/>
  <c r="P62" i="82" s="1"/>
  <c r="U27" i="81"/>
  <c r="T27" i="81"/>
  <c r="E42" i="76"/>
  <c r="U43" i="76"/>
  <c r="T43" i="76"/>
  <c r="P58" i="74"/>
  <c r="P62" i="74" s="1"/>
  <c r="U27" i="73"/>
  <c r="T27" i="73"/>
  <c r="E42" i="68"/>
  <c r="U43" i="68"/>
  <c r="T43" i="68"/>
  <c r="P58" i="66"/>
  <c r="P62" i="66" s="1"/>
  <c r="U27" i="65"/>
  <c r="T27" i="65"/>
  <c r="E42" i="60"/>
  <c r="U43" i="60"/>
  <c r="T43" i="60"/>
  <c r="P58" i="58"/>
  <c r="P62" i="58" s="1"/>
  <c r="U27" i="57"/>
  <c r="T27" i="57"/>
  <c r="E42" i="52"/>
  <c r="U43" i="52"/>
  <c r="T43" i="52"/>
  <c r="P58" i="50"/>
  <c r="P62" i="50" s="1"/>
  <c r="U27" i="49"/>
  <c r="T27" i="49"/>
  <c r="P58" i="38"/>
  <c r="P62" i="38" s="1"/>
  <c r="E42" i="36"/>
  <c r="U43" i="36"/>
  <c r="T43" i="36"/>
  <c r="U27" i="35"/>
  <c r="T27" i="35"/>
  <c r="Q58" i="118"/>
  <c r="Q62" i="118" s="1"/>
  <c r="E42" i="114"/>
  <c r="T43" i="114"/>
  <c r="U43" i="114"/>
  <c r="T59" i="112"/>
  <c r="U59" i="112"/>
  <c r="Q58" i="109"/>
  <c r="Q62" i="109" s="1"/>
  <c r="T53" i="108"/>
  <c r="U53" i="108"/>
  <c r="E8" i="108"/>
  <c r="T9" i="108"/>
  <c r="U9" i="108"/>
  <c r="T59" i="104"/>
  <c r="U59" i="104"/>
  <c r="Q58" i="101"/>
  <c r="Q62" i="101" s="1"/>
  <c r="T53" i="100"/>
  <c r="U53" i="100"/>
  <c r="E8" i="100"/>
  <c r="T9" i="100"/>
  <c r="U9" i="100"/>
  <c r="T59" i="96"/>
  <c r="U59" i="96"/>
  <c r="Q58" i="93"/>
  <c r="Q62" i="93" s="1"/>
  <c r="T53" i="92"/>
  <c r="U53" i="92"/>
  <c r="E8" i="92"/>
  <c r="T9" i="92"/>
  <c r="U9" i="92"/>
  <c r="T59" i="88"/>
  <c r="U59" i="88"/>
  <c r="Q58" i="85"/>
  <c r="Q62" i="85" s="1"/>
  <c r="T53" i="84"/>
  <c r="U53" i="84"/>
  <c r="E8" i="84"/>
  <c r="T9" i="84"/>
  <c r="U9" i="84"/>
  <c r="T59" i="80"/>
  <c r="U59" i="80"/>
  <c r="Q58" i="77"/>
  <c r="Q62" i="77" s="1"/>
  <c r="T53" i="76"/>
  <c r="U53" i="76"/>
  <c r="E8" i="76"/>
  <c r="T9" i="76"/>
  <c r="U9" i="76"/>
  <c r="T59" i="72"/>
  <c r="U59" i="72"/>
  <c r="Q58" i="69"/>
  <c r="Q62" i="69" s="1"/>
  <c r="T53" i="68"/>
  <c r="U53" i="68"/>
  <c r="E8" i="68"/>
  <c r="T9" i="68"/>
  <c r="U9" i="68"/>
  <c r="T59" i="64"/>
  <c r="U59" i="64"/>
  <c r="Q58" i="61"/>
  <c r="Q62" i="61" s="1"/>
  <c r="T53" i="60"/>
  <c r="U53" i="60"/>
  <c r="E8" i="60"/>
  <c r="T9" i="60"/>
  <c r="U9" i="60"/>
  <c r="T59" i="56"/>
  <c r="U59" i="56"/>
  <c r="Q58" i="53"/>
  <c r="Q62" i="53" s="1"/>
  <c r="T53" i="52"/>
  <c r="U53" i="52"/>
  <c r="E8" i="52"/>
  <c r="T9" i="52"/>
  <c r="U9" i="52"/>
  <c r="T59" i="48"/>
  <c r="U59" i="48"/>
  <c r="Q58" i="45"/>
  <c r="Q62" i="45" s="1"/>
  <c r="T53" i="44"/>
  <c r="U53" i="44"/>
  <c r="E8" i="44"/>
  <c r="T9" i="44"/>
  <c r="U9" i="44"/>
  <c r="Q58" i="43"/>
  <c r="Q62" i="43" s="1"/>
  <c r="E8" i="42"/>
  <c r="T9" i="42"/>
  <c r="U9" i="42"/>
  <c r="T59" i="40"/>
  <c r="U59" i="40"/>
  <c r="U59" i="38"/>
  <c r="T59" i="38"/>
  <c r="T59" i="36"/>
  <c r="U59" i="36"/>
  <c r="U59" i="34"/>
  <c r="T59" i="34"/>
  <c r="U59" i="32"/>
  <c r="T59" i="32"/>
  <c r="T59" i="30"/>
  <c r="U59" i="30"/>
  <c r="U9" i="130"/>
  <c r="U59" i="113"/>
  <c r="T59" i="113"/>
  <c r="E8" i="41"/>
  <c r="U9" i="41"/>
  <c r="T9" i="41"/>
  <c r="Q8" i="40"/>
  <c r="Q58" i="40" s="1"/>
  <c r="Q62" i="40" s="1"/>
  <c r="P8" i="32"/>
  <c r="P58" i="32" s="1"/>
  <c r="P62" i="32" s="1"/>
  <c r="E42" i="28"/>
  <c r="U43" i="28"/>
  <c r="T43" i="28"/>
  <c r="U27" i="27"/>
  <c r="T27" i="27"/>
  <c r="E42" i="22"/>
  <c r="U43" i="22"/>
  <c r="T43" i="22"/>
  <c r="P58" i="22"/>
  <c r="P62" i="22" s="1"/>
  <c r="U27" i="21"/>
  <c r="T27" i="21"/>
  <c r="E42" i="18"/>
  <c r="U43" i="18"/>
  <c r="T43" i="18"/>
  <c r="P58" i="18"/>
  <c r="P62" i="18" s="1"/>
  <c r="U27" i="17"/>
  <c r="T27" i="17"/>
  <c r="E42" i="14"/>
  <c r="U43" i="14"/>
  <c r="T43" i="14"/>
  <c r="U27" i="11"/>
  <c r="T27" i="11"/>
  <c r="P58" i="2"/>
  <c r="P62" i="2" s="1"/>
  <c r="U27" i="1"/>
  <c r="T27" i="1"/>
  <c r="Q42" i="34"/>
  <c r="Q8" i="34"/>
  <c r="Q58" i="34" s="1"/>
  <c r="Q62" i="34" s="1"/>
  <c r="U59" i="28"/>
  <c r="T59" i="28"/>
  <c r="Q58" i="25"/>
  <c r="Q62" i="25" s="1"/>
  <c r="U53" i="24"/>
  <c r="T53" i="24"/>
  <c r="E8" i="24"/>
  <c r="U9" i="24"/>
  <c r="T9" i="24"/>
  <c r="U59" i="20"/>
  <c r="T59" i="20"/>
  <c r="Q58" i="17"/>
  <c r="Q62" i="17" s="1"/>
  <c r="U53" i="16"/>
  <c r="T53" i="16"/>
  <c r="E8" i="16"/>
  <c r="U9" i="16"/>
  <c r="T9" i="16"/>
  <c r="U59" i="12"/>
  <c r="T59" i="12"/>
  <c r="Q58" i="9"/>
  <c r="Q62" i="9" s="1"/>
  <c r="T53" i="8"/>
  <c r="U53" i="8"/>
  <c r="E8" i="8"/>
  <c r="T9" i="8"/>
  <c r="U9" i="8"/>
  <c r="U59" i="4"/>
  <c r="T59" i="4"/>
  <c r="Q58" i="1"/>
  <c r="Q62" i="1" s="1"/>
  <c r="T42" i="3"/>
  <c r="U42" i="3"/>
  <c r="T27" i="38"/>
  <c r="U27" i="38"/>
  <c r="T27" i="32"/>
  <c r="U27" i="32"/>
  <c r="T53" i="31"/>
  <c r="U53" i="31"/>
  <c r="P58" i="29"/>
  <c r="P62" i="29" s="1"/>
  <c r="P58" i="27"/>
  <c r="P62" i="27" s="1"/>
  <c r="P42" i="36"/>
  <c r="U53" i="35"/>
  <c r="T53" i="35"/>
  <c r="Q8" i="32"/>
  <c r="Q58" i="32" s="1"/>
  <c r="Q62" i="32" s="1"/>
  <c r="P58" i="31"/>
  <c r="P62" i="31" s="1"/>
  <c r="U53" i="29"/>
  <c r="T53" i="29"/>
  <c r="Q8" i="28"/>
  <c r="Q58" i="28" s="1"/>
  <c r="Q62" i="28" s="1"/>
  <c r="U53" i="25"/>
  <c r="T53" i="25"/>
  <c r="P42" i="24"/>
  <c r="E8" i="13"/>
  <c r="U9" i="13"/>
  <c r="T9" i="13"/>
  <c r="Q8" i="12"/>
  <c r="Q58" i="12" s="1"/>
  <c r="Q62" i="12" s="1"/>
  <c r="U53" i="9"/>
  <c r="T53" i="9"/>
  <c r="P42" i="8"/>
  <c r="P58" i="8" s="1"/>
  <c r="P62" i="8" s="1"/>
  <c r="U53" i="7"/>
  <c r="T53" i="7"/>
  <c r="E8" i="3"/>
  <c r="U9" i="3"/>
  <c r="T9" i="3"/>
  <c r="E8" i="1"/>
  <c r="U9" i="1"/>
  <c r="T9" i="1"/>
  <c r="T42" i="5"/>
  <c r="U42" i="5"/>
  <c r="I62" i="240"/>
  <c r="S62" i="240" s="1"/>
  <c r="S58" i="240"/>
  <c r="I62" i="245"/>
  <c r="S62" i="245" s="1"/>
  <c r="S58" i="245"/>
  <c r="U27" i="256"/>
  <c r="T27" i="256"/>
  <c r="E42" i="247"/>
  <c r="U43" i="247"/>
  <c r="T43" i="247"/>
  <c r="I62" i="236"/>
  <c r="S62" i="236" s="1"/>
  <c r="S58" i="236"/>
  <c r="I62" i="256"/>
  <c r="S62" i="256" s="1"/>
  <c r="S58" i="256"/>
  <c r="E42" i="254"/>
  <c r="U43" i="254"/>
  <c r="T43" i="254"/>
  <c r="U27" i="252"/>
  <c r="T27" i="252"/>
  <c r="U59" i="246"/>
  <c r="T59" i="246"/>
  <c r="U9" i="242"/>
  <c r="E8" i="242"/>
  <c r="T9" i="242"/>
  <c r="Q58" i="240"/>
  <c r="Q62" i="240" s="1"/>
  <c r="U53" i="238"/>
  <c r="T53" i="238"/>
  <c r="E8" i="236"/>
  <c r="U9" i="236"/>
  <c r="T9" i="236"/>
  <c r="E8" i="235"/>
  <c r="U9" i="235"/>
  <c r="T9" i="235"/>
  <c r="U53" i="230"/>
  <c r="T53" i="230"/>
  <c r="U53" i="226"/>
  <c r="T53" i="226"/>
  <c r="U53" i="224"/>
  <c r="T53" i="224"/>
  <c r="U53" i="222"/>
  <c r="T53" i="222"/>
  <c r="U53" i="220"/>
  <c r="T53" i="220"/>
  <c r="Q58" i="219"/>
  <c r="Q62" i="219" s="1"/>
  <c r="E8" i="218"/>
  <c r="U9" i="218"/>
  <c r="T9" i="218"/>
  <c r="E8" i="214"/>
  <c r="U9" i="214"/>
  <c r="T9" i="214"/>
  <c r="E42" i="257"/>
  <c r="U43" i="257"/>
  <c r="T43" i="257"/>
  <c r="P58" i="253"/>
  <c r="P62" i="253" s="1"/>
  <c r="Q58" i="252"/>
  <c r="Q62" i="252" s="1"/>
  <c r="Q58" i="251"/>
  <c r="Q62" i="251" s="1"/>
  <c r="U53" i="250"/>
  <c r="T53" i="250"/>
  <c r="U9" i="250"/>
  <c r="E8" i="250"/>
  <c r="T9" i="250"/>
  <c r="Q58" i="249"/>
  <c r="Q62" i="249" s="1"/>
  <c r="U53" i="248"/>
  <c r="T53" i="248"/>
  <c r="U9" i="248"/>
  <c r="E8" i="248"/>
  <c r="U53" i="247"/>
  <c r="T53" i="247"/>
  <c r="T9" i="247"/>
  <c r="E8" i="247"/>
  <c r="U9" i="247"/>
  <c r="P58" i="245"/>
  <c r="P62" i="245" s="1"/>
  <c r="U59" i="243"/>
  <c r="T59" i="243"/>
  <c r="U27" i="242"/>
  <c r="T27" i="242"/>
  <c r="P58" i="240"/>
  <c r="P62" i="240" s="1"/>
  <c r="U27" i="238"/>
  <c r="T27" i="238"/>
  <c r="U27" i="236"/>
  <c r="T27" i="236"/>
  <c r="U27" i="232"/>
  <c r="T27" i="232"/>
  <c r="U27" i="228"/>
  <c r="T27" i="228"/>
  <c r="P58" i="225"/>
  <c r="P62" i="225" s="1"/>
  <c r="U27" i="224"/>
  <c r="T27" i="224"/>
  <c r="P58" i="221"/>
  <c r="P62" i="221" s="1"/>
  <c r="U27" i="220"/>
  <c r="T27" i="220"/>
  <c r="P58" i="217"/>
  <c r="P62" i="217" s="1"/>
  <c r="U27" i="216"/>
  <c r="T27" i="216"/>
  <c r="U27" i="214"/>
  <c r="T27" i="214"/>
  <c r="U8" i="257"/>
  <c r="E58" i="257"/>
  <c r="P58" i="256"/>
  <c r="P62" i="256" s="1"/>
  <c r="P58" i="251"/>
  <c r="P62" i="251" s="1"/>
  <c r="P58" i="249"/>
  <c r="P62" i="249" s="1"/>
  <c r="U8" i="240"/>
  <c r="T8" i="240"/>
  <c r="Q58" i="239"/>
  <c r="Q62" i="239" s="1"/>
  <c r="Q58" i="235"/>
  <c r="Q62" i="235" s="1"/>
  <c r="T53" i="234"/>
  <c r="U53" i="234"/>
  <c r="U9" i="234"/>
  <c r="E8" i="234"/>
  <c r="T9" i="234"/>
  <c r="T53" i="233"/>
  <c r="U53" i="233"/>
  <c r="E8" i="233"/>
  <c r="T9" i="233"/>
  <c r="U9" i="233"/>
  <c r="Q58" i="232"/>
  <c r="Q62" i="232" s="1"/>
  <c r="T53" i="231"/>
  <c r="U53" i="231"/>
  <c r="E8" i="231"/>
  <c r="T9" i="231"/>
  <c r="U9" i="231"/>
  <c r="Q58" i="230"/>
  <c r="Q62" i="230" s="1"/>
  <c r="T53" i="229"/>
  <c r="U53" i="229"/>
  <c r="E8" i="229"/>
  <c r="T9" i="229"/>
  <c r="U9" i="229"/>
  <c r="Q58" i="228"/>
  <c r="Q62" i="228" s="1"/>
  <c r="T53" i="227"/>
  <c r="U53" i="227"/>
  <c r="E8" i="227"/>
  <c r="T9" i="227"/>
  <c r="U9" i="227"/>
  <c r="T59" i="223"/>
  <c r="U59" i="223"/>
  <c r="Q58" i="220"/>
  <c r="Q62" i="220" s="1"/>
  <c r="T53" i="219"/>
  <c r="U53" i="219"/>
  <c r="E8" i="219"/>
  <c r="T9" i="219"/>
  <c r="U9" i="219"/>
  <c r="T59" i="215"/>
  <c r="U59" i="215"/>
  <c r="Q42" i="253"/>
  <c r="U27" i="253"/>
  <c r="T27" i="253"/>
  <c r="U53" i="251"/>
  <c r="T53" i="251"/>
  <c r="T9" i="251"/>
  <c r="E8" i="251"/>
  <c r="U9" i="251"/>
  <c r="P42" i="250"/>
  <c r="Q8" i="247"/>
  <c r="Q58" i="247" s="1"/>
  <c r="Q62" i="247" s="1"/>
  <c r="Q42" i="245"/>
  <c r="Q58" i="245" s="1"/>
  <c r="Q62" i="245" s="1"/>
  <c r="P42" i="243"/>
  <c r="P8" i="239"/>
  <c r="P58" i="239" s="1"/>
  <c r="P62" i="239" s="1"/>
  <c r="E42" i="236"/>
  <c r="U43" i="236"/>
  <c r="T43" i="236"/>
  <c r="U27" i="210"/>
  <c r="T27" i="210"/>
  <c r="U27" i="206"/>
  <c r="T27" i="206"/>
  <c r="E42" i="203"/>
  <c r="U43" i="203"/>
  <c r="T43" i="203"/>
  <c r="P58" i="203"/>
  <c r="P62" i="203" s="1"/>
  <c r="U27" i="202"/>
  <c r="T27" i="202"/>
  <c r="E42" i="199"/>
  <c r="U43" i="199"/>
  <c r="T43" i="199"/>
  <c r="P58" i="199"/>
  <c r="P62" i="199" s="1"/>
  <c r="E42" i="195"/>
  <c r="U43" i="195"/>
  <c r="T43" i="195"/>
  <c r="P58" i="195"/>
  <c r="P62" i="195" s="1"/>
  <c r="E42" i="191"/>
  <c r="U43" i="191"/>
  <c r="T43" i="191"/>
  <c r="P58" i="191"/>
  <c r="P62" i="191" s="1"/>
  <c r="E42" i="187"/>
  <c r="U43" i="187"/>
  <c r="T43" i="187"/>
  <c r="U27" i="186"/>
  <c r="T27" i="186"/>
  <c r="E42" i="183"/>
  <c r="U43" i="183"/>
  <c r="T43" i="183"/>
  <c r="P58" i="183"/>
  <c r="P62" i="183" s="1"/>
  <c r="U27" i="182"/>
  <c r="T27" i="182"/>
  <c r="E42" i="173"/>
  <c r="U43" i="173"/>
  <c r="T43" i="173"/>
  <c r="P58" i="173"/>
  <c r="P62" i="173" s="1"/>
  <c r="U27" i="172"/>
  <c r="T27" i="172"/>
  <c r="E42" i="165"/>
  <c r="U43" i="165"/>
  <c r="T43" i="165"/>
  <c r="P58" i="165"/>
  <c r="P62" i="165" s="1"/>
  <c r="U27" i="164"/>
  <c r="T27" i="164"/>
  <c r="U27" i="160"/>
  <c r="T27" i="160"/>
  <c r="P58" i="159"/>
  <c r="P62" i="159" s="1"/>
  <c r="U27" i="156"/>
  <c r="T27" i="156"/>
  <c r="U9" i="241"/>
  <c r="U53" i="207"/>
  <c r="T53" i="207"/>
  <c r="E8" i="207"/>
  <c r="U9" i="207"/>
  <c r="T9" i="207"/>
  <c r="Q58" i="206"/>
  <c r="Q62" i="206" s="1"/>
  <c r="Q58" i="202"/>
  <c r="Q62" i="202" s="1"/>
  <c r="U53" i="201"/>
  <c r="T53" i="201"/>
  <c r="E8" i="201"/>
  <c r="U9" i="201"/>
  <c r="T9" i="201"/>
  <c r="Q58" i="200"/>
  <c r="Q62" i="200" s="1"/>
  <c r="U59" i="197"/>
  <c r="T59" i="197"/>
  <c r="U53" i="193"/>
  <c r="T53" i="193"/>
  <c r="E8" i="193"/>
  <c r="U9" i="193"/>
  <c r="T9" i="193"/>
  <c r="Q58" i="192"/>
  <c r="Q62" i="192" s="1"/>
  <c r="U59" i="189"/>
  <c r="T59" i="189"/>
  <c r="Q58" i="186"/>
  <c r="Q62" i="186" s="1"/>
  <c r="U53" i="185"/>
  <c r="T53" i="185"/>
  <c r="E8" i="185"/>
  <c r="U9" i="185"/>
  <c r="T9" i="185"/>
  <c r="U59" i="181"/>
  <c r="T59" i="181"/>
  <c r="Q58" i="178"/>
  <c r="Q62" i="178" s="1"/>
  <c r="U53" i="177"/>
  <c r="T53" i="177"/>
  <c r="E8" i="177"/>
  <c r="U9" i="177"/>
  <c r="T9" i="177"/>
  <c r="U59" i="173"/>
  <c r="T59" i="173"/>
  <c r="Q58" i="170"/>
  <c r="Q62" i="170" s="1"/>
  <c r="U53" i="169"/>
  <c r="T53" i="169"/>
  <c r="E8" i="169"/>
  <c r="U9" i="169"/>
  <c r="T9" i="169"/>
  <c r="U59" i="165"/>
  <c r="T59" i="165"/>
  <c r="Q58" i="162"/>
  <c r="Q62" i="162" s="1"/>
  <c r="U53" i="161"/>
  <c r="T53" i="161"/>
  <c r="E8" i="161"/>
  <c r="U9" i="161"/>
  <c r="T9" i="161"/>
  <c r="T59" i="159"/>
  <c r="U59" i="159"/>
  <c r="U59" i="157"/>
  <c r="T59" i="157"/>
  <c r="U43" i="252"/>
  <c r="P58" i="208"/>
  <c r="P62" i="208" s="1"/>
  <c r="T27" i="205"/>
  <c r="U27" i="205"/>
  <c r="T42" i="202"/>
  <c r="U42" i="202"/>
  <c r="T27" i="199"/>
  <c r="U27" i="199"/>
  <c r="T27" i="195"/>
  <c r="U27" i="195"/>
  <c r="T27" i="191"/>
  <c r="U27" i="191"/>
  <c r="T42" i="182"/>
  <c r="U42" i="182"/>
  <c r="T42" i="180"/>
  <c r="U42" i="180"/>
  <c r="T42" i="178"/>
  <c r="U42" i="178"/>
  <c r="P58" i="164"/>
  <c r="P62" i="164" s="1"/>
  <c r="P58" i="162"/>
  <c r="P62" i="162" s="1"/>
  <c r="E8" i="208"/>
  <c r="Q8" i="189"/>
  <c r="Q58" i="189" s="1"/>
  <c r="Q62" i="189" s="1"/>
  <c r="Q8" i="187"/>
  <c r="Q58" i="187" s="1"/>
  <c r="Q62" i="187" s="1"/>
  <c r="Q8" i="185"/>
  <c r="Q58" i="185" s="1"/>
  <c r="Q62" i="185" s="1"/>
  <c r="E8" i="182"/>
  <c r="U9" i="182"/>
  <c r="T9" i="182"/>
  <c r="Q8" i="181"/>
  <c r="Q58" i="181" s="1"/>
  <c r="Q62" i="181" s="1"/>
  <c r="Q8" i="179"/>
  <c r="Q58" i="179" s="1"/>
  <c r="Q62" i="179" s="1"/>
  <c r="E8" i="176"/>
  <c r="U9" i="176"/>
  <c r="T9" i="176"/>
  <c r="E8" i="174"/>
  <c r="U9" i="174"/>
  <c r="T9" i="174"/>
  <c r="E8" i="172"/>
  <c r="U9" i="172"/>
  <c r="T9" i="172"/>
  <c r="E8" i="170"/>
  <c r="U9" i="170"/>
  <c r="T9" i="170"/>
  <c r="E8" i="168"/>
  <c r="U9" i="168"/>
  <c r="T9" i="168"/>
  <c r="E8" i="166"/>
  <c r="U9" i="166"/>
  <c r="T9" i="166"/>
  <c r="E42" i="160"/>
  <c r="T43" i="160"/>
  <c r="U43" i="160"/>
  <c r="E42" i="158"/>
  <c r="T43" i="158"/>
  <c r="U43" i="158"/>
  <c r="Q58" i="156"/>
  <c r="Q62" i="156" s="1"/>
  <c r="E42" i="154"/>
  <c r="U43" i="154"/>
  <c r="T43" i="154"/>
  <c r="E42" i="150"/>
  <c r="U43" i="150"/>
  <c r="T43" i="150"/>
  <c r="E42" i="146"/>
  <c r="U43" i="146"/>
  <c r="T43" i="146"/>
  <c r="E42" i="142"/>
  <c r="U43" i="142"/>
  <c r="T43" i="142"/>
  <c r="E42" i="138"/>
  <c r="U43" i="138"/>
  <c r="T43" i="138"/>
  <c r="E42" i="134"/>
  <c r="U43" i="134"/>
  <c r="T43" i="134"/>
  <c r="E42" i="130"/>
  <c r="U43" i="130"/>
  <c r="T43" i="130"/>
  <c r="E42" i="126"/>
  <c r="U43" i="126"/>
  <c r="T43" i="126"/>
  <c r="E42" i="122"/>
  <c r="U43" i="122"/>
  <c r="T43" i="122"/>
  <c r="E42" i="120"/>
  <c r="T43" i="120"/>
  <c r="U43" i="120"/>
  <c r="U43" i="184"/>
  <c r="T27" i="157"/>
  <c r="U27" i="157"/>
  <c r="U53" i="155"/>
  <c r="T53" i="155"/>
  <c r="Q58" i="153"/>
  <c r="Q62" i="153" s="1"/>
  <c r="Q58" i="151"/>
  <c r="Q62" i="151" s="1"/>
  <c r="Q58" i="149"/>
  <c r="Q62" i="149" s="1"/>
  <c r="Q58" i="147"/>
  <c r="Q62" i="147" s="1"/>
  <c r="Q58" i="145"/>
  <c r="Q62" i="145" s="1"/>
  <c r="Q58" i="143"/>
  <c r="Q62" i="143" s="1"/>
  <c r="Q58" i="141"/>
  <c r="Q62" i="141" s="1"/>
  <c r="Q58" i="139"/>
  <c r="Q62" i="139" s="1"/>
  <c r="E58" i="136"/>
  <c r="U8" i="136"/>
  <c r="T8" i="136"/>
  <c r="E58" i="134"/>
  <c r="T8" i="134"/>
  <c r="E58" i="132"/>
  <c r="T8" i="132"/>
  <c r="U8" i="130"/>
  <c r="T8" i="130"/>
  <c r="E58" i="128"/>
  <c r="U8" i="128"/>
  <c r="T8" i="128"/>
  <c r="E58" i="126"/>
  <c r="T8" i="126"/>
  <c r="E58" i="124"/>
  <c r="T8" i="124"/>
  <c r="E58" i="122"/>
  <c r="U8" i="122"/>
  <c r="T8" i="122"/>
  <c r="Q42" i="154"/>
  <c r="E42" i="151"/>
  <c r="T43" i="151"/>
  <c r="U43" i="151"/>
  <c r="E42" i="147"/>
  <c r="T43" i="147"/>
  <c r="U43" i="147"/>
  <c r="E42" i="143"/>
  <c r="T43" i="143"/>
  <c r="U43" i="143"/>
  <c r="E42" i="139"/>
  <c r="T43" i="139"/>
  <c r="U43" i="139"/>
  <c r="E42" i="135"/>
  <c r="T43" i="135"/>
  <c r="U43" i="135"/>
  <c r="E42" i="131"/>
  <c r="T43" i="131"/>
  <c r="U43" i="131"/>
  <c r="E42" i="127"/>
  <c r="T43" i="127"/>
  <c r="U43" i="127"/>
  <c r="E42" i="123"/>
  <c r="T43" i="123"/>
  <c r="U43" i="123"/>
  <c r="E42" i="119"/>
  <c r="U43" i="119"/>
  <c r="T43" i="119"/>
  <c r="U27" i="118"/>
  <c r="T27" i="118"/>
  <c r="P58" i="115"/>
  <c r="P62" i="115" s="1"/>
  <c r="P42" i="157"/>
  <c r="P58" i="157" s="1"/>
  <c r="P62" i="157" s="1"/>
  <c r="U53" i="156"/>
  <c r="T53" i="156"/>
  <c r="U53" i="153"/>
  <c r="T53" i="153"/>
  <c r="E8" i="153"/>
  <c r="U9" i="153"/>
  <c r="T9" i="153"/>
  <c r="P42" i="152"/>
  <c r="U53" i="151"/>
  <c r="T53" i="151"/>
  <c r="E8" i="151"/>
  <c r="U9" i="151"/>
  <c r="T9" i="151"/>
  <c r="P42" i="150"/>
  <c r="P58" i="150" s="1"/>
  <c r="P62" i="150" s="1"/>
  <c r="U53" i="149"/>
  <c r="T53" i="149"/>
  <c r="E8" i="149"/>
  <c r="U9" i="149"/>
  <c r="T9" i="149"/>
  <c r="P42" i="148"/>
  <c r="U53" i="147"/>
  <c r="T53" i="147"/>
  <c r="E8" i="147"/>
  <c r="U9" i="147"/>
  <c r="T9" i="147"/>
  <c r="P42" i="146"/>
  <c r="P58" i="146" s="1"/>
  <c r="P62" i="146" s="1"/>
  <c r="U53" i="145"/>
  <c r="T53" i="145"/>
  <c r="E8" i="145"/>
  <c r="U9" i="145"/>
  <c r="T9" i="145"/>
  <c r="P42" i="144"/>
  <c r="U53" i="143"/>
  <c r="T53" i="143"/>
  <c r="E8" i="143"/>
  <c r="U9" i="143"/>
  <c r="T9" i="143"/>
  <c r="P42" i="142"/>
  <c r="P58" i="142" s="1"/>
  <c r="P62" i="142" s="1"/>
  <c r="U53" i="141"/>
  <c r="T53" i="141"/>
  <c r="E8" i="141"/>
  <c r="U9" i="141"/>
  <c r="T9" i="141"/>
  <c r="U59" i="139"/>
  <c r="T59" i="139"/>
  <c r="U53" i="137"/>
  <c r="T53" i="137"/>
  <c r="T9" i="136"/>
  <c r="P42" i="134"/>
  <c r="P58" i="134" s="1"/>
  <c r="P62" i="134" s="1"/>
  <c r="Q8" i="134"/>
  <c r="Q58" i="134" s="1"/>
  <c r="Q62" i="134" s="1"/>
  <c r="E8" i="133"/>
  <c r="U9" i="133"/>
  <c r="T9" i="133"/>
  <c r="U59" i="131"/>
  <c r="T59" i="131"/>
  <c r="U53" i="129"/>
  <c r="T53" i="129"/>
  <c r="T9" i="128"/>
  <c r="P42" i="126"/>
  <c r="P58" i="126" s="1"/>
  <c r="P62" i="126" s="1"/>
  <c r="Q8" i="126"/>
  <c r="Q58" i="126" s="1"/>
  <c r="Q62" i="126" s="1"/>
  <c r="E8" i="125"/>
  <c r="U9" i="125"/>
  <c r="T9" i="125"/>
  <c r="U59" i="123"/>
  <c r="T59" i="123"/>
  <c r="U53" i="121"/>
  <c r="T53" i="121"/>
  <c r="U9" i="136"/>
  <c r="E42" i="118"/>
  <c r="T43" i="118"/>
  <c r="U43" i="118"/>
  <c r="U53" i="115"/>
  <c r="T53" i="115"/>
  <c r="U53" i="111"/>
  <c r="T53" i="111"/>
  <c r="U53" i="109"/>
  <c r="T53" i="109"/>
  <c r="U53" i="107"/>
  <c r="T53" i="107"/>
  <c r="U53" i="105"/>
  <c r="T53" i="105"/>
  <c r="Q58" i="104"/>
  <c r="Q62" i="104" s="1"/>
  <c r="E8" i="103"/>
  <c r="U9" i="103"/>
  <c r="T9" i="103"/>
  <c r="U53" i="101"/>
  <c r="T53" i="101"/>
  <c r="Q58" i="100"/>
  <c r="Q62" i="100" s="1"/>
  <c r="E8" i="99"/>
  <c r="U9" i="99"/>
  <c r="T9" i="99"/>
  <c r="U53" i="91"/>
  <c r="T53" i="91"/>
  <c r="Q58" i="90"/>
  <c r="Q62" i="90" s="1"/>
  <c r="E8" i="89"/>
  <c r="U9" i="89"/>
  <c r="T9" i="89"/>
  <c r="Q58" i="88"/>
  <c r="Q62" i="88" s="1"/>
  <c r="E8" i="87"/>
  <c r="U9" i="87"/>
  <c r="T9" i="87"/>
  <c r="U53" i="53"/>
  <c r="T53" i="53"/>
  <c r="Q58" i="52"/>
  <c r="Q62" i="52" s="1"/>
  <c r="E8" i="51"/>
  <c r="U9" i="51"/>
  <c r="T9" i="51"/>
  <c r="Q58" i="44"/>
  <c r="Q62" i="44" s="1"/>
  <c r="E8" i="43"/>
  <c r="U9" i="43"/>
  <c r="T9" i="43"/>
  <c r="U53" i="41"/>
  <c r="T53" i="41"/>
  <c r="E8" i="119"/>
  <c r="U9" i="119"/>
  <c r="T9" i="119"/>
  <c r="T27" i="117"/>
  <c r="U27" i="117"/>
  <c r="E42" i="116"/>
  <c r="T43" i="116"/>
  <c r="U43" i="116"/>
  <c r="U53" i="113"/>
  <c r="T53" i="113"/>
  <c r="E42" i="108"/>
  <c r="U43" i="108"/>
  <c r="T43" i="108"/>
  <c r="P58" i="106"/>
  <c r="P62" i="106" s="1"/>
  <c r="U27" i="105"/>
  <c r="T27" i="105"/>
  <c r="P58" i="100"/>
  <c r="P62" i="100" s="1"/>
  <c r="U27" i="99"/>
  <c r="T27" i="99"/>
  <c r="E42" i="94"/>
  <c r="U43" i="94"/>
  <c r="T43" i="94"/>
  <c r="P58" i="92"/>
  <c r="P62" i="92" s="1"/>
  <c r="U27" i="91"/>
  <c r="T27" i="91"/>
  <c r="E42" i="86"/>
  <c r="U43" i="86"/>
  <c r="T43" i="86"/>
  <c r="P58" i="84"/>
  <c r="P62" i="84" s="1"/>
  <c r="U27" i="83"/>
  <c r="T27" i="83"/>
  <c r="E42" i="78"/>
  <c r="U43" i="78"/>
  <c r="T43" i="78"/>
  <c r="P58" i="76"/>
  <c r="P62" i="76" s="1"/>
  <c r="U27" i="75"/>
  <c r="T27" i="75"/>
  <c r="E42" i="70"/>
  <c r="U43" i="70"/>
  <c r="T43" i="70"/>
  <c r="P58" i="68"/>
  <c r="P62" i="68" s="1"/>
  <c r="U27" i="67"/>
  <c r="T27" i="67"/>
  <c r="E42" i="62"/>
  <c r="U43" i="62"/>
  <c r="T43" i="62"/>
  <c r="P58" i="60"/>
  <c r="P62" i="60" s="1"/>
  <c r="U27" i="59"/>
  <c r="T27" i="59"/>
  <c r="E42" i="54"/>
  <c r="U43" i="54"/>
  <c r="T43" i="54"/>
  <c r="P58" i="52"/>
  <c r="P62" i="52" s="1"/>
  <c r="U27" i="51"/>
  <c r="T27" i="51"/>
  <c r="E42" i="46"/>
  <c r="U43" i="46"/>
  <c r="T43" i="46"/>
  <c r="P58" i="46"/>
  <c r="P62" i="46" s="1"/>
  <c r="U27" i="45"/>
  <c r="T27" i="45"/>
  <c r="E42" i="42"/>
  <c r="U43" i="42"/>
  <c r="T43" i="42"/>
  <c r="U27" i="41"/>
  <c r="T27" i="41"/>
  <c r="E42" i="38"/>
  <c r="U43" i="38"/>
  <c r="T43" i="38"/>
  <c r="P58" i="34"/>
  <c r="P62" i="34" s="1"/>
  <c r="U9" i="122"/>
  <c r="E8" i="117"/>
  <c r="T9" i="117"/>
  <c r="U9" i="117"/>
  <c r="T59" i="115"/>
  <c r="U59" i="115"/>
  <c r="T27" i="115"/>
  <c r="U27" i="115"/>
  <c r="T59" i="110"/>
  <c r="U59" i="110"/>
  <c r="Q58" i="107"/>
  <c r="Q62" i="107" s="1"/>
  <c r="T53" i="106"/>
  <c r="U53" i="106"/>
  <c r="E8" i="106"/>
  <c r="T9" i="106"/>
  <c r="U9" i="106"/>
  <c r="T59" i="102"/>
  <c r="U59" i="102"/>
  <c r="Q58" i="99"/>
  <c r="Q62" i="99" s="1"/>
  <c r="T53" i="98"/>
  <c r="U53" i="98"/>
  <c r="E8" i="98"/>
  <c r="T9" i="98"/>
  <c r="U9" i="98"/>
  <c r="T59" i="94"/>
  <c r="U59" i="94"/>
  <c r="Q58" i="91"/>
  <c r="Q62" i="91" s="1"/>
  <c r="T53" i="90"/>
  <c r="U53" i="90"/>
  <c r="E8" i="90"/>
  <c r="T9" i="90"/>
  <c r="U9" i="90"/>
  <c r="T59" i="86"/>
  <c r="U59" i="86"/>
  <c r="Q58" i="83"/>
  <c r="Q62" i="83" s="1"/>
  <c r="T53" i="82"/>
  <c r="U53" i="82"/>
  <c r="E8" i="82"/>
  <c r="T9" i="82"/>
  <c r="U9" i="82"/>
  <c r="T59" i="78"/>
  <c r="U59" i="78"/>
  <c r="Q58" i="75"/>
  <c r="Q62" i="75" s="1"/>
  <c r="T53" i="74"/>
  <c r="U53" i="74"/>
  <c r="E8" i="74"/>
  <c r="T9" i="74"/>
  <c r="U9" i="74"/>
  <c r="T59" i="70"/>
  <c r="U59" i="70"/>
  <c r="Q58" i="67"/>
  <c r="Q62" i="67" s="1"/>
  <c r="T53" i="66"/>
  <c r="U53" i="66"/>
  <c r="E8" i="66"/>
  <c r="T9" i="66"/>
  <c r="U9" i="66"/>
  <c r="T59" i="62"/>
  <c r="U59" i="62"/>
  <c r="Q58" i="59"/>
  <c r="Q62" i="59" s="1"/>
  <c r="T53" i="58"/>
  <c r="U53" i="58"/>
  <c r="E8" i="58"/>
  <c r="T9" i="58"/>
  <c r="U9" i="58"/>
  <c r="T59" i="54"/>
  <c r="U59" i="54"/>
  <c r="Q58" i="51"/>
  <c r="Q62" i="51" s="1"/>
  <c r="T53" i="50"/>
  <c r="U53" i="50"/>
  <c r="E8" i="50"/>
  <c r="T9" i="50"/>
  <c r="U9" i="50"/>
  <c r="T59" i="46"/>
  <c r="U59" i="46"/>
  <c r="T59" i="42"/>
  <c r="U59" i="42"/>
  <c r="U53" i="40"/>
  <c r="T53" i="40"/>
  <c r="U53" i="38"/>
  <c r="T53" i="38"/>
  <c r="U53" i="36"/>
  <c r="T53" i="36"/>
  <c r="T53" i="34"/>
  <c r="U53" i="34"/>
  <c r="U53" i="32"/>
  <c r="T53" i="32"/>
  <c r="U53" i="30"/>
  <c r="T53" i="30"/>
  <c r="U9" i="128"/>
  <c r="E42" i="97"/>
  <c r="E42" i="95"/>
  <c r="E42" i="85"/>
  <c r="E42" i="49"/>
  <c r="E42" i="45"/>
  <c r="T27" i="40"/>
  <c r="U27" i="40"/>
  <c r="E42" i="39"/>
  <c r="T43" i="39"/>
  <c r="U43" i="39"/>
  <c r="U59" i="37"/>
  <c r="T59" i="37"/>
  <c r="E8" i="37"/>
  <c r="U9" i="37"/>
  <c r="T9" i="37"/>
  <c r="Q8" i="36"/>
  <c r="Q58" i="36" s="1"/>
  <c r="Q62" i="36" s="1"/>
  <c r="U59" i="33"/>
  <c r="T59" i="33"/>
  <c r="U27" i="25"/>
  <c r="T27" i="25"/>
  <c r="E42" i="12"/>
  <c r="U43" i="12"/>
  <c r="T43" i="12"/>
  <c r="U27" i="9"/>
  <c r="T27" i="9"/>
  <c r="E42" i="6"/>
  <c r="U43" i="6"/>
  <c r="T43" i="6"/>
  <c r="U27" i="5"/>
  <c r="T27" i="5"/>
  <c r="E42" i="2"/>
  <c r="U43" i="2"/>
  <c r="T43" i="2"/>
  <c r="P8" i="43"/>
  <c r="P58" i="43" s="1"/>
  <c r="P62" i="43" s="1"/>
  <c r="E42" i="41"/>
  <c r="U43" i="41"/>
  <c r="T43" i="41"/>
  <c r="Q58" i="27"/>
  <c r="Q62" i="27" s="1"/>
  <c r="U53" i="26"/>
  <c r="T53" i="26"/>
  <c r="E8" i="26"/>
  <c r="U9" i="26"/>
  <c r="T9" i="26"/>
  <c r="U59" i="22"/>
  <c r="T59" i="22"/>
  <c r="Q58" i="19"/>
  <c r="Q62" i="19" s="1"/>
  <c r="U53" i="18"/>
  <c r="T53" i="18"/>
  <c r="E8" i="18"/>
  <c r="U9" i="18"/>
  <c r="T9" i="18"/>
  <c r="U59" i="14"/>
  <c r="T59" i="14"/>
  <c r="Q58" i="11"/>
  <c r="Q62" i="11" s="1"/>
  <c r="T53" i="10"/>
  <c r="U53" i="10"/>
  <c r="E8" i="10"/>
  <c r="T9" i="10"/>
  <c r="U9" i="10"/>
  <c r="U59" i="6"/>
  <c r="T59" i="6"/>
  <c r="Q58" i="3"/>
  <c r="Q62" i="3" s="1"/>
  <c r="U53" i="2"/>
  <c r="T53" i="2"/>
  <c r="E8" i="2"/>
  <c r="U9" i="2"/>
  <c r="T9" i="2"/>
  <c r="T42" i="13"/>
  <c r="U42" i="13"/>
  <c r="E42" i="33"/>
  <c r="T43" i="33"/>
  <c r="U43" i="33"/>
  <c r="T42" i="23"/>
  <c r="U42" i="23"/>
  <c r="T42" i="21"/>
  <c r="U42" i="21"/>
  <c r="T42" i="19"/>
  <c r="U42" i="19"/>
  <c r="T42" i="17"/>
  <c r="U42" i="17"/>
  <c r="T42" i="15"/>
  <c r="U42" i="15"/>
  <c r="T42" i="11"/>
  <c r="U42" i="11"/>
  <c r="P42" i="40"/>
  <c r="P58" i="40" s="1"/>
  <c r="P62" i="40" s="1"/>
  <c r="U53" i="39"/>
  <c r="T53" i="39"/>
  <c r="P58" i="37"/>
  <c r="P62" i="37" s="1"/>
  <c r="U27" i="30"/>
  <c r="T27" i="30"/>
  <c r="P42" i="28"/>
  <c r="P58" i="28" s="1"/>
  <c r="P62" i="28" s="1"/>
  <c r="U53" i="27"/>
  <c r="T53" i="27"/>
  <c r="P42" i="26"/>
  <c r="P58" i="26" s="1"/>
  <c r="P62" i="26" s="1"/>
  <c r="E8" i="23"/>
  <c r="U9" i="23"/>
  <c r="T9" i="23"/>
  <c r="E8" i="21"/>
  <c r="U9" i="21"/>
  <c r="T9" i="21"/>
  <c r="E8" i="19"/>
  <c r="U9" i="19"/>
  <c r="T9" i="19"/>
  <c r="E8" i="17"/>
  <c r="U9" i="17"/>
  <c r="T9" i="17"/>
  <c r="E8" i="15"/>
  <c r="U9" i="15"/>
  <c r="T9" i="15"/>
  <c r="Q8" i="14"/>
  <c r="Q58" i="14" s="1"/>
  <c r="Q62" i="14" s="1"/>
  <c r="U53" i="11"/>
  <c r="T53" i="11"/>
  <c r="P42" i="10"/>
  <c r="P58" i="10" s="1"/>
  <c r="P62" i="10" s="1"/>
  <c r="Q8" i="6"/>
  <c r="Q58" i="6" s="1"/>
  <c r="Q62" i="6" s="1"/>
  <c r="E8" i="5"/>
  <c r="U9" i="5"/>
  <c r="T9" i="5"/>
  <c r="Q8" i="4"/>
  <c r="Q58" i="4" s="1"/>
  <c r="Q62" i="4" s="1"/>
  <c r="Q8" i="2"/>
  <c r="Q58" i="2" s="1"/>
  <c r="Q62" i="2" s="1"/>
  <c r="E42" i="7"/>
  <c r="U43" i="29"/>
  <c r="U43" i="3"/>
  <c r="U53" i="258"/>
  <c r="T53" i="258"/>
  <c r="I62" i="251"/>
  <c r="S62" i="251" s="1"/>
  <c r="S58" i="251"/>
  <c r="U53" i="257"/>
  <c r="T53" i="257"/>
  <c r="I62" i="250"/>
  <c r="S62" i="250" s="1"/>
  <c r="S58" i="250"/>
  <c r="I62" i="253"/>
  <c r="S62" i="253" s="1"/>
  <c r="S58" i="253"/>
  <c r="Q58" i="253"/>
  <c r="Q62" i="253" s="1"/>
  <c r="U27" i="251"/>
  <c r="T27" i="251"/>
  <c r="U9" i="246"/>
  <c r="E8" i="246"/>
  <c r="T9" i="246"/>
  <c r="T9" i="248"/>
  <c r="I62" i="244"/>
  <c r="S62" i="244" s="1"/>
  <c r="S58" i="244"/>
  <c r="I62" i="248"/>
  <c r="S62" i="248" s="1"/>
  <c r="S58" i="248"/>
  <c r="I62" i="255"/>
  <c r="S62" i="255" s="1"/>
  <c r="S58" i="255"/>
  <c r="I62" i="258"/>
  <c r="S62" i="258" s="1"/>
  <c r="S58" i="258"/>
  <c r="E42" i="258"/>
  <c r="U43" i="258"/>
  <c r="T43" i="258"/>
  <c r="P58" i="258"/>
  <c r="P62" i="258" s="1"/>
  <c r="E42" i="250"/>
  <c r="U43" i="250"/>
  <c r="T43" i="250"/>
  <c r="P58" i="250"/>
  <c r="P62" i="250" s="1"/>
  <c r="U27" i="249"/>
  <c r="T27" i="249"/>
  <c r="U53" i="246"/>
  <c r="T53" i="246"/>
  <c r="U53" i="244"/>
  <c r="T53" i="244"/>
  <c r="E42" i="243"/>
  <c r="U43" i="243"/>
  <c r="T43" i="243"/>
  <c r="P58" i="243"/>
  <c r="P62" i="243" s="1"/>
  <c r="U53" i="239"/>
  <c r="T53" i="239"/>
  <c r="T9" i="237"/>
  <c r="E8" i="237"/>
  <c r="U9" i="237"/>
  <c r="U53" i="235"/>
  <c r="T53" i="235"/>
  <c r="Q58" i="233"/>
  <c r="Q62" i="233" s="1"/>
  <c r="E8" i="232"/>
  <c r="U9" i="232"/>
  <c r="T9" i="232"/>
  <c r="Q58" i="229"/>
  <c r="Q62" i="229" s="1"/>
  <c r="E8" i="228"/>
  <c r="U9" i="228"/>
  <c r="T9" i="228"/>
  <c r="U53" i="218"/>
  <c r="T53" i="218"/>
  <c r="Q58" i="217"/>
  <c r="Q62" i="217" s="1"/>
  <c r="E8" i="216"/>
  <c r="U9" i="216"/>
  <c r="T9" i="216"/>
  <c r="Q58" i="215"/>
  <c r="Q62" i="215" s="1"/>
  <c r="T43" i="255"/>
  <c r="P42" i="255"/>
  <c r="P58" i="255" s="1"/>
  <c r="P62" i="255" s="1"/>
  <c r="U59" i="254"/>
  <c r="T59" i="254"/>
  <c r="E42" i="245"/>
  <c r="U43" i="245"/>
  <c r="T43" i="245"/>
  <c r="E42" i="240"/>
  <c r="E58" i="240" s="1"/>
  <c r="U43" i="240"/>
  <c r="T43" i="240"/>
  <c r="E42" i="233"/>
  <c r="U43" i="233"/>
  <c r="T43" i="233"/>
  <c r="P58" i="233"/>
  <c r="P62" i="233" s="1"/>
  <c r="E42" i="229"/>
  <c r="U43" i="229"/>
  <c r="T43" i="229"/>
  <c r="P58" i="229"/>
  <c r="P62" i="229" s="1"/>
  <c r="E42" i="227"/>
  <c r="U43" i="227"/>
  <c r="T43" i="227"/>
  <c r="E42" i="223"/>
  <c r="U43" i="223"/>
  <c r="T43" i="223"/>
  <c r="E42" i="219"/>
  <c r="U43" i="219"/>
  <c r="T43" i="219"/>
  <c r="E42" i="215"/>
  <c r="U43" i="215"/>
  <c r="T43" i="215"/>
  <c r="E42" i="213"/>
  <c r="U43" i="213"/>
  <c r="T43" i="213"/>
  <c r="U9" i="257"/>
  <c r="U42" i="255"/>
  <c r="T42" i="255"/>
  <c r="U8" i="253"/>
  <c r="E58" i="253"/>
  <c r="P58" i="252"/>
  <c r="P62" i="252" s="1"/>
  <c r="Q58" i="246"/>
  <c r="Q62" i="246" s="1"/>
  <c r="Q58" i="242"/>
  <c r="Q62" i="242" s="1"/>
  <c r="U9" i="240"/>
  <c r="Q58" i="226"/>
  <c r="Q62" i="226" s="1"/>
  <c r="T53" i="225"/>
  <c r="U53" i="225"/>
  <c r="E8" i="225"/>
  <c r="T9" i="225"/>
  <c r="U9" i="225"/>
  <c r="T59" i="221"/>
  <c r="U59" i="221"/>
  <c r="Q58" i="218"/>
  <c r="Q62" i="218" s="1"/>
  <c r="T53" i="217"/>
  <c r="U53" i="217"/>
  <c r="E8" i="217"/>
  <c r="T9" i="217"/>
  <c r="U9" i="217"/>
  <c r="Q58" i="214"/>
  <c r="Q62" i="214" s="1"/>
  <c r="E8" i="213"/>
  <c r="U9" i="213"/>
  <c r="T9" i="213"/>
  <c r="Q58" i="212"/>
  <c r="Q62" i="212" s="1"/>
  <c r="E8" i="211"/>
  <c r="T9" i="211"/>
  <c r="U9" i="211"/>
  <c r="U53" i="256"/>
  <c r="T53" i="256"/>
  <c r="U9" i="256"/>
  <c r="E8" i="256"/>
  <c r="U27" i="255"/>
  <c r="T27" i="255"/>
  <c r="P42" i="254"/>
  <c r="P58" i="254" s="1"/>
  <c r="P62" i="254" s="1"/>
  <c r="Q8" i="250"/>
  <c r="Q58" i="250" s="1"/>
  <c r="Q62" i="250" s="1"/>
  <c r="P42" i="247"/>
  <c r="P58" i="247" s="1"/>
  <c r="P62" i="247" s="1"/>
  <c r="P8" i="246"/>
  <c r="P58" i="246" s="1"/>
  <c r="P62" i="246" s="1"/>
  <c r="U27" i="245"/>
  <c r="T27" i="245"/>
  <c r="E42" i="242"/>
  <c r="U43" i="242"/>
  <c r="T43" i="242"/>
  <c r="E42" i="239"/>
  <c r="U43" i="239"/>
  <c r="T43" i="239"/>
  <c r="P8" i="238"/>
  <c r="P58" i="238" s="1"/>
  <c r="P62" i="238" s="1"/>
  <c r="E42" i="232"/>
  <c r="E42" i="230"/>
  <c r="E42" i="228"/>
  <c r="E42" i="226"/>
  <c r="E42" i="224"/>
  <c r="E42" i="222"/>
  <c r="E42" i="220"/>
  <c r="E8" i="212"/>
  <c r="U9" i="212"/>
  <c r="T9" i="212"/>
  <c r="U53" i="210"/>
  <c r="T53" i="210"/>
  <c r="E42" i="207"/>
  <c r="U43" i="207"/>
  <c r="T43" i="207"/>
  <c r="P58" i="207"/>
  <c r="P62" i="207" s="1"/>
  <c r="U27" i="200"/>
  <c r="T27" i="200"/>
  <c r="U27" i="196"/>
  <c r="T27" i="196"/>
  <c r="U27" i="192"/>
  <c r="T27" i="192"/>
  <c r="P58" i="181"/>
  <c r="P62" i="181" s="1"/>
  <c r="U27" i="180"/>
  <c r="T27" i="180"/>
  <c r="E42" i="177"/>
  <c r="U43" i="177"/>
  <c r="T43" i="177"/>
  <c r="P58" i="177"/>
  <c r="P62" i="177" s="1"/>
  <c r="U27" i="176"/>
  <c r="T27" i="176"/>
  <c r="E42" i="171"/>
  <c r="U43" i="171"/>
  <c r="T43" i="171"/>
  <c r="P58" i="171"/>
  <c r="P62" i="171" s="1"/>
  <c r="U27" i="170"/>
  <c r="T27" i="170"/>
  <c r="E42" i="163"/>
  <c r="U43" i="163"/>
  <c r="T43" i="163"/>
  <c r="P58" i="163"/>
  <c r="P62" i="163" s="1"/>
  <c r="U27" i="162"/>
  <c r="T27" i="162"/>
  <c r="E42" i="159"/>
  <c r="U43" i="159"/>
  <c r="T43" i="159"/>
  <c r="P42" i="213"/>
  <c r="P58" i="213" s="1"/>
  <c r="P62" i="213" s="1"/>
  <c r="U53" i="212"/>
  <c r="T53" i="212"/>
  <c r="E42" i="210"/>
  <c r="T43" i="210"/>
  <c r="U43" i="210"/>
  <c r="U59" i="209"/>
  <c r="T59" i="209"/>
  <c r="U53" i="205"/>
  <c r="T53" i="205"/>
  <c r="E8" i="205"/>
  <c r="U9" i="205"/>
  <c r="T9" i="205"/>
  <c r="Q58" i="204"/>
  <c r="Q62" i="204" s="1"/>
  <c r="U53" i="203"/>
  <c r="T53" i="203"/>
  <c r="E8" i="203"/>
  <c r="U9" i="203"/>
  <c r="T9" i="203"/>
  <c r="U53" i="199"/>
  <c r="T53" i="199"/>
  <c r="E8" i="199"/>
  <c r="U9" i="199"/>
  <c r="T9" i="199"/>
  <c r="Q58" i="198"/>
  <c r="Q62" i="198" s="1"/>
  <c r="U59" i="195"/>
  <c r="T59" i="195"/>
  <c r="U53" i="191"/>
  <c r="T53" i="191"/>
  <c r="E8" i="191"/>
  <c r="U9" i="191"/>
  <c r="T9" i="191"/>
  <c r="Q58" i="190"/>
  <c r="Q62" i="190" s="1"/>
  <c r="Q58" i="188"/>
  <c r="Q62" i="188" s="1"/>
  <c r="U53" i="187"/>
  <c r="T53" i="187"/>
  <c r="E8" i="187"/>
  <c r="U9" i="187"/>
  <c r="T9" i="187"/>
  <c r="U59" i="183"/>
  <c r="T59" i="183"/>
  <c r="Q58" i="180"/>
  <c r="Q62" i="180" s="1"/>
  <c r="U53" i="179"/>
  <c r="T53" i="179"/>
  <c r="E8" i="179"/>
  <c r="U9" i="179"/>
  <c r="T9" i="179"/>
  <c r="U59" i="175"/>
  <c r="T59" i="175"/>
  <c r="Q58" i="172"/>
  <c r="Q62" i="172" s="1"/>
  <c r="U53" i="171"/>
  <c r="T53" i="171"/>
  <c r="E8" i="171"/>
  <c r="U9" i="171"/>
  <c r="T9" i="171"/>
  <c r="U59" i="167"/>
  <c r="T59" i="167"/>
  <c r="Q58" i="164"/>
  <c r="Q62" i="164" s="1"/>
  <c r="U53" i="163"/>
  <c r="T53" i="163"/>
  <c r="E8" i="163"/>
  <c r="U9" i="163"/>
  <c r="T9" i="163"/>
  <c r="T53" i="159"/>
  <c r="U53" i="159"/>
  <c r="U53" i="157"/>
  <c r="T53" i="157"/>
  <c r="U43" i="249"/>
  <c r="P58" i="210"/>
  <c r="P62" i="210" s="1"/>
  <c r="E42" i="206"/>
  <c r="T43" i="206"/>
  <c r="U43" i="206"/>
  <c r="E42" i="200"/>
  <c r="E58" i="200" s="1"/>
  <c r="T43" i="200"/>
  <c r="U43" i="200"/>
  <c r="P58" i="198"/>
  <c r="P62" i="198" s="1"/>
  <c r="E42" i="196"/>
  <c r="E58" i="196" s="1"/>
  <c r="T43" i="196"/>
  <c r="U43" i="196"/>
  <c r="P58" i="194"/>
  <c r="P62" i="194" s="1"/>
  <c r="E42" i="192"/>
  <c r="T43" i="192"/>
  <c r="U43" i="192"/>
  <c r="T42" i="176"/>
  <c r="U42" i="176"/>
  <c r="T42" i="174"/>
  <c r="U42" i="174"/>
  <c r="T42" i="172"/>
  <c r="U42" i="172"/>
  <c r="T42" i="170"/>
  <c r="U42" i="170"/>
  <c r="T42" i="168"/>
  <c r="U42" i="168"/>
  <c r="T42" i="166"/>
  <c r="U42" i="166"/>
  <c r="U9" i="245"/>
  <c r="E8" i="206"/>
  <c r="E8" i="204"/>
  <c r="U9" i="204"/>
  <c r="T9" i="204"/>
  <c r="E8" i="202"/>
  <c r="U9" i="202"/>
  <c r="T9" i="202"/>
  <c r="P42" i="189"/>
  <c r="P58" i="189" s="1"/>
  <c r="P62" i="189" s="1"/>
  <c r="U53" i="188"/>
  <c r="T53" i="188"/>
  <c r="P42" i="187"/>
  <c r="P58" i="187" s="1"/>
  <c r="P62" i="187" s="1"/>
  <c r="U53" i="186"/>
  <c r="T53" i="186"/>
  <c r="P42" i="185"/>
  <c r="P58" i="185" s="1"/>
  <c r="P62" i="185" s="1"/>
  <c r="U53" i="184"/>
  <c r="T53" i="184"/>
  <c r="Q8" i="183"/>
  <c r="Q58" i="183" s="1"/>
  <c r="Q62" i="183" s="1"/>
  <c r="U53" i="180"/>
  <c r="T53" i="180"/>
  <c r="P42" i="179"/>
  <c r="P58" i="179" s="1"/>
  <c r="P62" i="179" s="1"/>
  <c r="U53" i="178"/>
  <c r="T53" i="178"/>
  <c r="Q8" i="177"/>
  <c r="Q58" i="177" s="1"/>
  <c r="Q62" i="177" s="1"/>
  <c r="Q8" i="175"/>
  <c r="Q58" i="175" s="1"/>
  <c r="Q62" i="175" s="1"/>
  <c r="Q8" i="173"/>
  <c r="Q58" i="173" s="1"/>
  <c r="Q62" i="173" s="1"/>
  <c r="Q8" i="171"/>
  <c r="Q58" i="171" s="1"/>
  <c r="Q62" i="171" s="1"/>
  <c r="Q8" i="169"/>
  <c r="Q58" i="169" s="1"/>
  <c r="Q62" i="169" s="1"/>
  <c r="Q8" i="167"/>
  <c r="Q58" i="167" s="1"/>
  <c r="Q62" i="167" s="1"/>
  <c r="E8" i="164"/>
  <c r="U9" i="164"/>
  <c r="T9" i="164"/>
  <c r="E8" i="162"/>
  <c r="U9" i="162"/>
  <c r="T9" i="162"/>
  <c r="E8" i="160"/>
  <c r="U9" i="160"/>
  <c r="T9" i="160"/>
  <c r="Q42" i="159"/>
  <c r="E8" i="158"/>
  <c r="U9" i="158"/>
  <c r="T9" i="158"/>
  <c r="E8" i="155"/>
  <c r="U9" i="155"/>
  <c r="T9" i="155"/>
  <c r="U27" i="153"/>
  <c r="T27" i="153"/>
  <c r="P58" i="152"/>
  <c r="P62" i="152" s="1"/>
  <c r="U27" i="149"/>
  <c r="T27" i="149"/>
  <c r="P58" i="148"/>
  <c r="P62" i="148" s="1"/>
  <c r="U27" i="145"/>
  <c r="T27" i="145"/>
  <c r="P58" i="144"/>
  <c r="P62" i="144" s="1"/>
  <c r="U27" i="141"/>
  <c r="T27" i="141"/>
  <c r="U27" i="137"/>
  <c r="T27" i="137"/>
  <c r="P58" i="136"/>
  <c r="P62" i="136" s="1"/>
  <c r="U27" i="133"/>
  <c r="T27" i="133"/>
  <c r="U27" i="129"/>
  <c r="T27" i="129"/>
  <c r="P58" i="128"/>
  <c r="P62" i="128" s="1"/>
  <c r="U27" i="125"/>
  <c r="T27" i="125"/>
  <c r="T27" i="121"/>
  <c r="U27" i="121"/>
  <c r="U59" i="158"/>
  <c r="T59" i="158"/>
  <c r="E58" i="154"/>
  <c r="T8" i="154"/>
  <c r="E8" i="152"/>
  <c r="E58" i="150"/>
  <c r="T8" i="150"/>
  <c r="E8" i="148"/>
  <c r="E58" i="146"/>
  <c r="T8" i="146"/>
  <c r="E8" i="144"/>
  <c r="E58" i="142"/>
  <c r="T8" i="142"/>
  <c r="E8" i="140"/>
  <c r="E58" i="138"/>
  <c r="U8" i="138"/>
  <c r="T8" i="138"/>
  <c r="U43" i="182"/>
  <c r="U43" i="166"/>
  <c r="Q8" i="159"/>
  <c r="Q58" i="159" s="1"/>
  <c r="Q62" i="159" s="1"/>
  <c r="T27" i="154"/>
  <c r="U27" i="154"/>
  <c r="P8" i="153"/>
  <c r="P58" i="153" s="1"/>
  <c r="P62" i="153" s="1"/>
  <c r="T27" i="150"/>
  <c r="U27" i="150"/>
  <c r="P58" i="149"/>
  <c r="P62" i="149" s="1"/>
  <c r="T27" i="146"/>
  <c r="U27" i="146"/>
  <c r="P58" i="145"/>
  <c r="P62" i="145" s="1"/>
  <c r="T27" i="142"/>
  <c r="U27" i="142"/>
  <c r="P58" i="141"/>
  <c r="P62" i="141" s="1"/>
  <c r="T27" i="138"/>
  <c r="U27" i="138"/>
  <c r="P58" i="137"/>
  <c r="P62" i="137" s="1"/>
  <c r="T27" i="134"/>
  <c r="U27" i="134"/>
  <c r="P58" i="133"/>
  <c r="P62" i="133" s="1"/>
  <c r="T27" i="130"/>
  <c r="U27" i="130"/>
  <c r="P58" i="129"/>
  <c r="P62" i="129" s="1"/>
  <c r="T27" i="126"/>
  <c r="U27" i="126"/>
  <c r="P58" i="125"/>
  <c r="P62" i="125" s="1"/>
  <c r="T27" i="122"/>
  <c r="U27" i="122"/>
  <c r="P58" i="121"/>
  <c r="P62" i="121" s="1"/>
  <c r="P58" i="117"/>
  <c r="P62" i="117" s="1"/>
  <c r="E42" i="113"/>
  <c r="U43" i="113"/>
  <c r="T43" i="113"/>
  <c r="U43" i="180"/>
  <c r="U43" i="170"/>
  <c r="T27" i="159"/>
  <c r="U27" i="159"/>
  <c r="P42" i="155"/>
  <c r="P58" i="155" s="1"/>
  <c r="P62" i="155" s="1"/>
  <c r="T27" i="155"/>
  <c r="U27" i="155"/>
  <c r="Q8" i="154"/>
  <c r="Q58" i="154" s="1"/>
  <c r="Q62" i="154" s="1"/>
  <c r="Q8" i="152"/>
  <c r="Q58" i="152" s="1"/>
  <c r="Q62" i="152" s="1"/>
  <c r="Q8" i="150"/>
  <c r="Q58" i="150" s="1"/>
  <c r="Q62" i="150" s="1"/>
  <c r="Q8" i="148"/>
  <c r="Q58" i="148" s="1"/>
  <c r="Q62" i="148" s="1"/>
  <c r="Q8" i="146"/>
  <c r="Q58" i="146" s="1"/>
  <c r="Q62" i="146" s="1"/>
  <c r="Q8" i="144"/>
  <c r="Q58" i="144" s="1"/>
  <c r="Q62" i="144" s="1"/>
  <c r="Q8" i="142"/>
  <c r="Q58" i="142" s="1"/>
  <c r="Q62" i="142" s="1"/>
  <c r="P42" i="140"/>
  <c r="P58" i="140" s="1"/>
  <c r="P62" i="140" s="1"/>
  <c r="Q8" i="140"/>
  <c r="Q58" i="140" s="1"/>
  <c r="Q62" i="140" s="1"/>
  <c r="E8" i="139"/>
  <c r="U9" i="139"/>
  <c r="T9" i="139"/>
  <c r="U59" i="137"/>
  <c r="T59" i="137"/>
  <c r="U53" i="135"/>
  <c r="T53" i="135"/>
  <c r="T9" i="134"/>
  <c r="P42" i="132"/>
  <c r="P58" i="132" s="1"/>
  <c r="P62" i="132" s="1"/>
  <c r="Q8" i="132"/>
  <c r="Q58" i="132" s="1"/>
  <c r="Q62" i="132" s="1"/>
  <c r="E8" i="131"/>
  <c r="U9" i="131"/>
  <c r="T9" i="131"/>
  <c r="U59" i="129"/>
  <c r="T59" i="129"/>
  <c r="U53" i="127"/>
  <c r="T53" i="127"/>
  <c r="T9" i="126"/>
  <c r="P42" i="124"/>
  <c r="P58" i="124" s="1"/>
  <c r="P62" i="124" s="1"/>
  <c r="Q8" i="124"/>
  <c r="Q58" i="124" s="1"/>
  <c r="Q62" i="124" s="1"/>
  <c r="E8" i="123"/>
  <c r="U9" i="123"/>
  <c r="T9" i="123"/>
  <c r="U59" i="121"/>
  <c r="T59" i="121"/>
  <c r="P42" i="120"/>
  <c r="P58" i="120" s="1"/>
  <c r="P62" i="120" s="1"/>
  <c r="Q8" i="120"/>
  <c r="Q58" i="120" s="1"/>
  <c r="Q62" i="120" s="1"/>
  <c r="U53" i="119"/>
  <c r="T53" i="119"/>
  <c r="Q8" i="117"/>
  <c r="Q58" i="117" s="1"/>
  <c r="Q62" i="117" s="1"/>
  <c r="U53" i="103"/>
  <c r="T53" i="103"/>
  <c r="U53" i="99"/>
  <c r="T53" i="99"/>
  <c r="Q58" i="98"/>
  <c r="Q62" i="98" s="1"/>
  <c r="E8" i="97"/>
  <c r="U9" i="97"/>
  <c r="T9" i="97"/>
  <c r="Q58" i="96"/>
  <c r="Q62" i="96" s="1"/>
  <c r="E8" i="95"/>
  <c r="U9" i="95"/>
  <c r="T9" i="95"/>
  <c r="U53" i="89"/>
  <c r="T53" i="89"/>
  <c r="U53" i="87"/>
  <c r="T53" i="87"/>
  <c r="Q58" i="86"/>
  <c r="Q62" i="86" s="1"/>
  <c r="E8" i="85"/>
  <c r="U9" i="85"/>
  <c r="T9" i="85"/>
  <c r="U53" i="51"/>
  <c r="T53" i="51"/>
  <c r="Q58" i="50"/>
  <c r="Q62" i="50" s="1"/>
  <c r="E8" i="49"/>
  <c r="U9" i="49"/>
  <c r="T9" i="49"/>
  <c r="Q58" i="46"/>
  <c r="Q62" i="46" s="1"/>
  <c r="E8" i="45"/>
  <c r="U9" i="45"/>
  <c r="T9" i="45"/>
  <c r="U53" i="43"/>
  <c r="T53" i="43"/>
  <c r="U9" i="134"/>
  <c r="E8" i="120"/>
  <c r="U9" i="120"/>
  <c r="T9" i="120"/>
  <c r="U59" i="117"/>
  <c r="T59" i="117"/>
  <c r="Q8" i="115"/>
  <c r="Q58" i="115" s="1"/>
  <c r="Q62" i="115" s="1"/>
  <c r="E42" i="110"/>
  <c r="U43" i="110"/>
  <c r="T43" i="110"/>
  <c r="P58" i="108"/>
  <c r="P62" i="108" s="1"/>
  <c r="U27" i="107"/>
  <c r="T27" i="107"/>
  <c r="E42" i="102"/>
  <c r="U43" i="102"/>
  <c r="T43" i="102"/>
  <c r="P58" i="102"/>
  <c r="P62" i="102" s="1"/>
  <c r="U27" i="101"/>
  <c r="T27" i="101"/>
  <c r="E42" i="96"/>
  <c r="U43" i="96"/>
  <c r="T43" i="96"/>
  <c r="P58" i="94"/>
  <c r="P62" i="94" s="1"/>
  <c r="U27" i="93"/>
  <c r="T27" i="93"/>
  <c r="E42" i="88"/>
  <c r="U43" i="88"/>
  <c r="T43" i="88"/>
  <c r="P58" i="86"/>
  <c r="P62" i="86" s="1"/>
  <c r="U27" i="85"/>
  <c r="T27" i="85"/>
  <c r="P58" i="78"/>
  <c r="P62" i="78" s="1"/>
  <c r="U27" i="77"/>
  <c r="T27" i="77"/>
  <c r="E42" i="72"/>
  <c r="U43" i="72"/>
  <c r="T43" i="72"/>
  <c r="P58" i="70"/>
  <c r="P62" i="70" s="1"/>
  <c r="U27" i="69"/>
  <c r="T27" i="69"/>
  <c r="E42" i="64"/>
  <c r="U43" i="64"/>
  <c r="T43" i="64"/>
  <c r="P58" i="62"/>
  <c r="P62" i="62" s="1"/>
  <c r="U27" i="61"/>
  <c r="T27" i="61"/>
  <c r="E42" i="56"/>
  <c r="U43" i="56"/>
  <c r="T43" i="56"/>
  <c r="P58" i="54"/>
  <c r="P62" i="54" s="1"/>
  <c r="U27" i="53"/>
  <c r="T27" i="53"/>
  <c r="E42" i="48"/>
  <c r="U43" i="48"/>
  <c r="T43" i="48"/>
  <c r="U27" i="37"/>
  <c r="T27" i="37"/>
  <c r="P58" i="36"/>
  <c r="P62" i="36" s="1"/>
  <c r="E42" i="34"/>
  <c r="U43" i="34"/>
  <c r="T43" i="34"/>
  <c r="U9" i="140"/>
  <c r="U53" i="120"/>
  <c r="T53" i="120"/>
  <c r="E8" i="114"/>
  <c r="U9" i="114"/>
  <c r="T9" i="114"/>
  <c r="Q8" i="113"/>
  <c r="Q58" i="113" s="1"/>
  <c r="Q62" i="113" s="1"/>
  <c r="T53" i="112"/>
  <c r="U53" i="112"/>
  <c r="E8" i="112"/>
  <c r="T9" i="112"/>
  <c r="U9" i="112"/>
  <c r="T59" i="108"/>
  <c r="U59" i="108"/>
  <c r="Q58" i="105"/>
  <c r="Q62" i="105" s="1"/>
  <c r="T53" i="104"/>
  <c r="U53" i="104"/>
  <c r="E8" i="104"/>
  <c r="T9" i="104"/>
  <c r="U9" i="104"/>
  <c r="T59" i="100"/>
  <c r="U59" i="100"/>
  <c r="Q58" i="97"/>
  <c r="Q62" i="97" s="1"/>
  <c r="T53" i="96"/>
  <c r="U53" i="96"/>
  <c r="E8" i="96"/>
  <c r="T9" i="96"/>
  <c r="U9" i="96"/>
  <c r="T59" i="92"/>
  <c r="U59" i="92"/>
  <c r="Q58" i="89"/>
  <c r="Q62" i="89" s="1"/>
  <c r="T53" i="88"/>
  <c r="U53" i="88"/>
  <c r="E8" i="88"/>
  <c r="T9" i="88"/>
  <c r="U9" i="88"/>
  <c r="T59" i="84"/>
  <c r="U59" i="84"/>
  <c r="Q58" i="81"/>
  <c r="Q62" i="81" s="1"/>
  <c r="T53" i="80"/>
  <c r="U53" i="80"/>
  <c r="E8" i="80"/>
  <c r="T9" i="80"/>
  <c r="U9" i="80"/>
  <c r="T59" i="76"/>
  <c r="U59" i="76"/>
  <c r="Q58" i="73"/>
  <c r="Q62" i="73" s="1"/>
  <c r="T53" i="72"/>
  <c r="U53" i="72"/>
  <c r="E8" i="72"/>
  <c r="T9" i="72"/>
  <c r="U9" i="72"/>
  <c r="T59" i="68"/>
  <c r="U59" i="68"/>
  <c r="Q58" i="65"/>
  <c r="Q62" i="65" s="1"/>
  <c r="T53" i="64"/>
  <c r="U53" i="64"/>
  <c r="E8" i="64"/>
  <c r="T9" i="64"/>
  <c r="U9" i="64"/>
  <c r="T59" i="60"/>
  <c r="U59" i="60"/>
  <c r="Q58" i="57"/>
  <c r="Q62" i="57" s="1"/>
  <c r="T53" i="56"/>
  <c r="U53" i="56"/>
  <c r="E8" i="56"/>
  <c r="T9" i="56"/>
  <c r="U9" i="56"/>
  <c r="T59" i="52"/>
  <c r="U59" i="52"/>
  <c r="Q58" i="49"/>
  <c r="Q62" i="49" s="1"/>
  <c r="T53" i="48"/>
  <c r="U53" i="48"/>
  <c r="E8" i="48"/>
  <c r="T9" i="48"/>
  <c r="U9" i="48"/>
  <c r="T59" i="44"/>
  <c r="U59" i="44"/>
  <c r="T53" i="42"/>
  <c r="U53" i="42"/>
  <c r="U9" i="144"/>
  <c r="U59" i="120"/>
  <c r="T59" i="120"/>
  <c r="U53" i="117"/>
  <c r="T53" i="117"/>
  <c r="E8" i="115"/>
  <c r="U9" i="115"/>
  <c r="T9" i="115"/>
  <c r="E42" i="107"/>
  <c r="E42" i="93"/>
  <c r="E42" i="83"/>
  <c r="E42" i="81"/>
  <c r="E42" i="77"/>
  <c r="E42" i="75"/>
  <c r="E42" i="73"/>
  <c r="E42" i="71"/>
  <c r="E42" i="69"/>
  <c r="E42" i="67"/>
  <c r="E42" i="65"/>
  <c r="E42" i="63"/>
  <c r="E42" i="61"/>
  <c r="E42" i="59"/>
  <c r="E42" i="57"/>
  <c r="E42" i="55"/>
  <c r="E42" i="47"/>
  <c r="T27" i="36"/>
  <c r="U27" i="36"/>
  <c r="E42" i="35"/>
  <c r="T43" i="35"/>
  <c r="U43" i="35"/>
  <c r="Q42" i="33"/>
  <c r="Q58" i="33" s="1"/>
  <c r="Q62" i="33" s="1"/>
  <c r="P8" i="30"/>
  <c r="P58" i="30" s="1"/>
  <c r="P62" i="30" s="1"/>
  <c r="U27" i="29"/>
  <c r="T27" i="29"/>
  <c r="E42" i="26"/>
  <c r="U43" i="26"/>
  <c r="T43" i="26"/>
  <c r="P58" i="24"/>
  <c r="P62" i="24" s="1"/>
  <c r="U27" i="23"/>
  <c r="T27" i="23"/>
  <c r="E42" i="20"/>
  <c r="U43" i="20"/>
  <c r="T43" i="20"/>
  <c r="P58" i="20"/>
  <c r="P62" i="20" s="1"/>
  <c r="U27" i="19"/>
  <c r="T27" i="19"/>
  <c r="E42" i="16"/>
  <c r="U43" i="16"/>
  <c r="T43" i="16"/>
  <c r="P58" i="16"/>
  <c r="P62" i="16" s="1"/>
  <c r="U27" i="15"/>
  <c r="T27" i="15"/>
  <c r="E42" i="10"/>
  <c r="U43" i="10"/>
  <c r="T43" i="10"/>
  <c r="P58" i="4"/>
  <c r="P62" i="4" s="1"/>
  <c r="T27" i="3"/>
  <c r="U27" i="3"/>
  <c r="Q42" i="42"/>
  <c r="Q58" i="42" s="1"/>
  <c r="Q62" i="42" s="1"/>
  <c r="Q8" i="38"/>
  <c r="Q58" i="38" s="1"/>
  <c r="Q62" i="38" s="1"/>
  <c r="Q58" i="29"/>
  <c r="Q62" i="29" s="1"/>
  <c r="U53" i="28"/>
  <c r="T53" i="28"/>
  <c r="E8" i="28"/>
  <c r="U9" i="28"/>
  <c r="T9" i="28"/>
  <c r="U59" i="24"/>
  <c r="T59" i="24"/>
  <c r="Q58" i="21"/>
  <c r="Q62" i="21" s="1"/>
  <c r="U53" i="20"/>
  <c r="T53" i="20"/>
  <c r="E8" i="20"/>
  <c r="U9" i="20"/>
  <c r="T9" i="20"/>
  <c r="U59" i="16"/>
  <c r="T59" i="16"/>
  <c r="Q58" i="13"/>
  <c r="Q62" i="13" s="1"/>
  <c r="T53" i="12"/>
  <c r="U53" i="12"/>
  <c r="E8" i="12"/>
  <c r="U9" i="12"/>
  <c r="T9" i="12"/>
  <c r="U59" i="8"/>
  <c r="T59" i="8"/>
  <c r="Q58" i="5"/>
  <c r="Q62" i="5" s="1"/>
  <c r="U53" i="4"/>
  <c r="T53" i="4"/>
  <c r="E8" i="4"/>
  <c r="U9" i="4"/>
  <c r="T9" i="4"/>
  <c r="P58" i="7"/>
  <c r="P62" i="7" s="1"/>
  <c r="U27" i="42"/>
  <c r="T27" i="42"/>
  <c r="E42" i="32"/>
  <c r="T59" i="31"/>
  <c r="U59" i="31"/>
  <c r="T42" i="29"/>
  <c r="U42" i="29"/>
  <c r="T42" i="25"/>
  <c r="U42" i="25"/>
  <c r="P58" i="3"/>
  <c r="P62" i="3" s="1"/>
  <c r="P8" i="41"/>
  <c r="P58" i="41" s="1"/>
  <c r="P62" i="41" s="1"/>
  <c r="U59" i="35"/>
  <c r="T59" i="35"/>
  <c r="E8" i="35"/>
  <c r="U9" i="35"/>
  <c r="T9" i="35"/>
  <c r="E42" i="31"/>
  <c r="U43" i="31"/>
  <c r="T43" i="31"/>
  <c r="E8" i="29"/>
  <c r="U9" i="29"/>
  <c r="T9" i="29"/>
  <c r="E8" i="25"/>
  <c r="U9" i="25"/>
  <c r="T9" i="25"/>
  <c r="Q8" i="24"/>
  <c r="Q58" i="24" s="1"/>
  <c r="Q62" i="24" s="1"/>
  <c r="Q8" i="22"/>
  <c r="Q58" i="22" s="1"/>
  <c r="Q62" i="22" s="1"/>
  <c r="Q8" i="20"/>
  <c r="Q58" i="20" s="1"/>
  <c r="Q62" i="20" s="1"/>
  <c r="Q8" i="18"/>
  <c r="Q58" i="18" s="1"/>
  <c r="Q62" i="18" s="1"/>
  <c r="Q8" i="16"/>
  <c r="Q58" i="16" s="1"/>
  <c r="Q62" i="16" s="1"/>
  <c r="U53" i="13"/>
  <c r="T53" i="13"/>
  <c r="P42" i="12"/>
  <c r="P58" i="12" s="1"/>
  <c r="P62" i="12" s="1"/>
  <c r="E8" i="9"/>
  <c r="U9" i="9"/>
  <c r="T9" i="9"/>
  <c r="P42" i="6"/>
  <c r="P58" i="6" s="1"/>
  <c r="P62" i="6" s="1"/>
  <c r="U53" i="5"/>
  <c r="T53" i="5"/>
  <c r="U53" i="3"/>
  <c r="T53" i="3"/>
  <c r="U53" i="1"/>
  <c r="T53" i="1"/>
  <c r="U43" i="1"/>
  <c r="J62" i="244" l="1"/>
  <c r="R62" i="244" s="1"/>
  <c r="R58" i="244"/>
  <c r="H62" i="251"/>
  <c r="R62" i="251" s="1"/>
  <c r="R58" i="251"/>
  <c r="H62" i="257"/>
  <c r="R62" i="257" s="1"/>
  <c r="R58" i="257"/>
  <c r="H62" i="243"/>
  <c r="R62" i="243" s="1"/>
  <c r="R58" i="243"/>
  <c r="H62" i="235"/>
  <c r="R62" i="235" s="1"/>
  <c r="R58" i="235"/>
  <c r="J62" i="240"/>
  <c r="R62" i="240" s="1"/>
  <c r="R58" i="240"/>
  <c r="U8" i="134"/>
  <c r="H62" i="249"/>
  <c r="R62" i="249" s="1"/>
  <c r="R58" i="249"/>
  <c r="H62" i="241"/>
  <c r="R62" i="241" s="1"/>
  <c r="R58" i="241"/>
  <c r="H62" i="247"/>
  <c r="R62" i="247" s="1"/>
  <c r="R58" i="247"/>
  <c r="H62" i="239"/>
  <c r="R62" i="239" s="1"/>
  <c r="R58" i="239"/>
  <c r="E62" i="240"/>
  <c r="T58" i="240"/>
  <c r="U58" i="240"/>
  <c r="E62" i="241"/>
  <c r="T58" i="241"/>
  <c r="U58" i="241"/>
  <c r="E62" i="196"/>
  <c r="U58" i="196"/>
  <c r="T58" i="196"/>
  <c r="E62" i="200"/>
  <c r="U58" i="200"/>
  <c r="T58" i="200"/>
  <c r="U42" i="16"/>
  <c r="T42" i="16"/>
  <c r="U42" i="26"/>
  <c r="T42" i="26"/>
  <c r="U42" i="57"/>
  <c r="T42" i="57"/>
  <c r="U42" i="65"/>
  <c r="T42" i="65"/>
  <c r="U42" i="73"/>
  <c r="T42" i="73"/>
  <c r="U42" i="83"/>
  <c r="T42" i="83"/>
  <c r="U42" i="96"/>
  <c r="T42" i="96"/>
  <c r="U42" i="110"/>
  <c r="T42" i="110"/>
  <c r="E58" i="45"/>
  <c r="U8" i="45"/>
  <c r="T8" i="45"/>
  <c r="E58" i="49"/>
  <c r="U8" i="49"/>
  <c r="T8" i="49"/>
  <c r="U42" i="113"/>
  <c r="T42" i="113"/>
  <c r="E58" i="158"/>
  <c r="U8" i="158"/>
  <c r="T8" i="158"/>
  <c r="E58" i="160"/>
  <c r="U8" i="160"/>
  <c r="T8" i="160"/>
  <c r="E58" i="205"/>
  <c r="U8" i="205"/>
  <c r="T8" i="205"/>
  <c r="U42" i="163"/>
  <c r="T42" i="163"/>
  <c r="U42" i="177"/>
  <c r="T42" i="177"/>
  <c r="U42" i="222"/>
  <c r="T42" i="222"/>
  <c r="U42" i="230"/>
  <c r="T42" i="230"/>
  <c r="U42" i="242"/>
  <c r="T42" i="242"/>
  <c r="U42" i="219"/>
  <c r="T42" i="219"/>
  <c r="U42" i="245"/>
  <c r="T42" i="245"/>
  <c r="E58" i="216"/>
  <c r="U8" i="216"/>
  <c r="T8" i="216"/>
  <c r="U42" i="250"/>
  <c r="T42" i="250"/>
  <c r="T42" i="258"/>
  <c r="U42" i="258"/>
  <c r="E58" i="19"/>
  <c r="U8" i="19"/>
  <c r="T8" i="19"/>
  <c r="E58" i="2"/>
  <c r="T8" i="2"/>
  <c r="U8" i="2"/>
  <c r="E58" i="10"/>
  <c r="U8" i="10"/>
  <c r="T8" i="10"/>
  <c r="E58" i="18"/>
  <c r="U8" i="18"/>
  <c r="T8" i="18"/>
  <c r="E58" i="26"/>
  <c r="U8" i="26"/>
  <c r="T8" i="26"/>
  <c r="U42" i="6"/>
  <c r="T42" i="6"/>
  <c r="T42" i="39"/>
  <c r="U42" i="39"/>
  <c r="U42" i="49"/>
  <c r="T42" i="49"/>
  <c r="U42" i="38"/>
  <c r="T42" i="38"/>
  <c r="U42" i="46"/>
  <c r="T42" i="46"/>
  <c r="U42" i="62"/>
  <c r="T42" i="62"/>
  <c r="U42" i="78"/>
  <c r="T42" i="78"/>
  <c r="U42" i="94"/>
  <c r="T42" i="94"/>
  <c r="E58" i="43"/>
  <c r="U8" i="43"/>
  <c r="T8" i="43"/>
  <c r="E58" i="51"/>
  <c r="U8" i="51"/>
  <c r="T8" i="51"/>
  <c r="E58" i="99"/>
  <c r="U8" i="99"/>
  <c r="T8" i="99"/>
  <c r="T42" i="118"/>
  <c r="U42" i="118"/>
  <c r="E58" i="125"/>
  <c r="U8" i="125"/>
  <c r="T8" i="125"/>
  <c r="E58" i="141"/>
  <c r="U8" i="141"/>
  <c r="T8" i="141"/>
  <c r="E58" i="145"/>
  <c r="U8" i="145"/>
  <c r="T8" i="145"/>
  <c r="E58" i="149"/>
  <c r="U8" i="149"/>
  <c r="T8" i="149"/>
  <c r="E58" i="153"/>
  <c r="U8" i="153"/>
  <c r="T8" i="153"/>
  <c r="T42" i="131"/>
  <c r="U42" i="131"/>
  <c r="T42" i="147"/>
  <c r="U42" i="147"/>
  <c r="U8" i="126"/>
  <c r="E62" i="128"/>
  <c r="U58" i="128"/>
  <c r="T58" i="128"/>
  <c r="E62" i="136"/>
  <c r="U58" i="136"/>
  <c r="T58" i="136"/>
  <c r="T42" i="120"/>
  <c r="U42" i="120"/>
  <c r="U42" i="134"/>
  <c r="T42" i="134"/>
  <c r="U42" i="150"/>
  <c r="T42" i="150"/>
  <c r="E58" i="168"/>
  <c r="U8" i="168"/>
  <c r="T8" i="168"/>
  <c r="E58" i="176"/>
  <c r="U8" i="176"/>
  <c r="T8" i="176"/>
  <c r="E58" i="161"/>
  <c r="U8" i="161"/>
  <c r="T8" i="161"/>
  <c r="E58" i="169"/>
  <c r="U8" i="169"/>
  <c r="T8" i="169"/>
  <c r="E58" i="177"/>
  <c r="U8" i="177"/>
  <c r="T8" i="177"/>
  <c r="E58" i="185"/>
  <c r="U8" i="185"/>
  <c r="T8" i="185"/>
  <c r="E58" i="207"/>
  <c r="U8" i="207"/>
  <c r="T8" i="207"/>
  <c r="U42" i="173"/>
  <c r="T42" i="173"/>
  <c r="U42" i="187"/>
  <c r="T42" i="187"/>
  <c r="U42" i="191"/>
  <c r="T42" i="191"/>
  <c r="U42" i="195"/>
  <c r="T42" i="195"/>
  <c r="U42" i="199"/>
  <c r="T42" i="199"/>
  <c r="T8" i="251"/>
  <c r="E58" i="251"/>
  <c r="U8" i="251"/>
  <c r="U8" i="250"/>
  <c r="E58" i="250"/>
  <c r="T8" i="250"/>
  <c r="E58" i="214"/>
  <c r="U8" i="214"/>
  <c r="T8" i="214"/>
  <c r="E58" i="236"/>
  <c r="U8" i="236"/>
  <c r="T8" i="236"/>
  <c r="E58" i="1"/>
  <c r="U8" i="1"/>
  <c r="T8" i="1"/>
  <c r="E58" i="13"/>
  <c r="U8" i="13"/>
  <c r="T8" i="13"/>
  <c r="E58" i="42"/>
  <c r="T8" i="42"/>
  <c r="U8" i="42"/>
  <c r="E58" i="44"/>
  <c r="T8" i="44"/>
  <c r="U8" i="44"/>
  <c r="E58" i="52"/>
  <c r="T8" i="52"/>
  <c r="U8" i="52"/>
  <c r="E58" i="60"/>
  <c r="T8" i="60"/>
  <c r="U8" i="60"/>
  <c r="E58" i="68"/>
  <c r="T8" i="68"/>
  <c r="U8" i="68"/>
  <c r="E58" i="76"/>
  <c r="T8" i="76"/>
  <c r="U8" i="76"/>
  <c r="E58" i="84"/>
  <c r="T8" i="84"/>
  <c r="U8" i="84"/>
  <c r="E58" i="92"/>
  <c r="T8" i="92"/>
  <c r="U8" i="92"/>
  <c r="E58" i="100"/>
  <c r="T8" i="100"/>
  <c r="U8" i="100"/>
  <c r="E58" i="108"/>
  <c r="T8" i="108"/>
  <c r="U8" i="108"/>
  <c r="T42" i="114"/>
  <c r="U42" i="114"/>
  <c r="E58" i="53"/>
  <c r="U8" i="53"/>
  <c r="T8" i="53"/>
  <c r="E58" i="101"/>
  <c r="U8" i="101"/>
  <c r="T8" i="101"/>
  <c r="E58" i="105"/>
  <c r="U8" i="105"/>
  <c r="T8" i="105"/>
  <c r="E58" i="107"/>
  <c r="U8" i="107"/>
  <c r="T8" i="107"/>
  <c r="E58" i="109"/>
  <c r="U8" i="109"/>
  <c r="T8" i="109"/>
  <c r="E58" i="111"/>
  <c r="U8" i="111"/>
  <c r="T8" i="111"/>
  <c r="E58" i="113"/>
  <c r="U8" i="113"/>
  <c r="T8" i="113"/>
  <c r="E58" i="180"/>
  <c r="U8" i="180"/>
  <c r="T8" i="180"/>
  <c r="E58" i="198"/>
  <c r="U8" i="198"/>
  <c r="T8" i="198"/>
  <c r="E58" i="195"/>
  <c r="U8" i="195"/>
  <c r="T8" i="195"/>
  <c r="E58" i="209"/>
  <c r="U8" i="209"/>
  <c r="T8" i="209"/>
  <c r="U42" i="155"/>
  <c r="T42" i="155"/>
  <c r="U42" i="216"/>
  <c r="T42" i="216"/>
  <c r="U42" i="244"/>
  <c r="T42" i="244"/>
  <c r="U42" i="217"/>
  <c r="T42" i="217"/>
  <c r="T8" i="239"/>
  <c r="E58" i="239"/>
  <c r="U8" i="239"/>
  <c r="E58" i="11"/>
  <c r="U8" i="11"/>
  <c r="T8" i="11"/>
  <c r="E58" i="39"/>
  <c r="U8" i="39"/>
  <c r="T8" i="39"/>
  <c r="U42" i="4"/>
  <c r="T42" i="4"/>
  <c r="U42" i="24"/>
  <c r="T42" i="24"/>
  <c r="U42" i="50"/>
  <c r="T42" i="50"/>
  <c r="U42" i="66"/>
  <c r="T42" i="66"/>
  <c r="U42" i="80"/>
  <c r="T42" i="80"/>
  <c r="U42" i="112"/>
  <c r="T42" i="112"/>
  <c r="E58" i="55"/>
  <c r="U8" i="55"/>
  <c r="T8" i="55"/>
  <c r="E58" i="57"/>
  <c r="U8" i="57"/>
  <c r="T8" i="57"/>
  <c r="E58" i="59"/>
  <c r="U8" i="59"/>
  <c r="T8" i="59"/>
  <c r="E58" i="61"/>
  <c r="U8" i="61"/>
  <c r="T8" i="61"/>
  <c r="E58" i="63"/>
  <c r="U8" i="63"/>
  <c r="T8" i="63"/>
  <c r="E58" i="65"/>
  <c r="U8" i="65"/>
  <c r="T8" i="65"/>
  <c r="E58" i="67"/>
  <c r="U8" i="67"/>
  <c r="T8" i="67"/>
  <c r="E58" i="69"/>
  <c r="U8" i="69"/>
  <c r="T8" i="69"/>
  <c r="E58" i="71"/>
  <c r="U8" i="71"/>
  <c r="T8" i="71"/>
  <c r="E58" i="73"/>
  <c r="U8" i="73"/>
  <c r="T8" i="73"/>
  <c r="E58" i="75"/>
  <c r="U8" i="75"/>
  <c r="T8" i="75"/>
  <c r="E58" i="77"/>
  <c r="U8" i="77"/>
  <c r="T8" i="77"/>
  <c r="E58" i="79"/>
  <c r="U8" i="79"/>
  <c r="T8" i="79"/>
  <c r="E58" i="81"/>
  <c r="U8" i="81"/>
  <c r="T8" i="81"/>
  <c r="E58" i="83"/>
  <c r="U8" i="83"/>
  <c r="T8" i="83"/>
  <c r="E58" i="121"/>
  <c r="U8" i="121"/>
  <c r="T8" i="121"/>
  <c r="E58" i="137"/>
  <c r="U8" i="137"/>
  <c r="T8" i="137"/>
  <c r="T42" i="133"/>
  <c r="U42" i="133"/>
  <c r="T42" i="149"/>
  <c r="U42" i="149"/>
  <c r="U42" i="132"/>
  <c r="T42" i="132"/>
  <c r="U42" i="148"/>
  <c r="T42" i="148"/>
  <c r="T42" i="208"/>
  <c r="U42" i="208"/>
  <c r="U42" i="181"/>
  <c r="T42" i="181"/>
  <c r="U42" i="189"/>
  <c r="T42" i="189"/>
  <c r="U42" i="193"/>
  <c r="T42" i="193"/>
  <c r="U42" i="197"/>
  <c r="T42" i="197"/>
  <c r="U42" i="201"/>
  <c r="T42" i="201"/>
  <c r="U8" i="252"/>
  <c r="E58" i="252"/>
  <c r="T8" i="252"/>
  <c r="E58" i="223"/>
  <c r="T8" i="223"/>
  <c r="U8" i="223"/>
  <c r="U42" i="234"/>
  <c r="T42" i="234"/>
  <c r="U42" i="32"/>
  <c r="T42" i="32"/>
  <c r="U42" i="59"/>
  <c r="T42" i="59"/>
  <c r="E58" i="115"/>
  <c r="U8" i="115"/>
  <c r="T8" i="115"/>
  <c r="E58" i="64"/>
  <c r="T8" i="64"/>
  <c r="U8" i="64"/>
  <c r="E58" i="72"/>
  <c r="T8" i="72"/>
  <c r="U8" i="72"/>
  <c r="E58" i="80"/>
  <c r="T8" i="80"/>
  <c r="U8" i="80"/>
  <c r="E58" i="88"/>
  <c r="T8" i="88"/>
  <c r="U8" i="88"/>
  <c r="E58" i="96"/>
  <c r="T8" i="96"/>
  <c r="U8" i="96"/>
  <c r="E58" i="104"/>
  <c r="T8" i="104"/>
  <c r="U8" i="104"/>
  <c r="E58" i="112"/>
  <c r="T8" i="112"/>
  <c r="U8" i="112"/>
  <c r="U42" i="34"/>
  <c r="T42" i="34"/>
  <c r="U42" i="56"/>
  <c r="T42" i="56"/>
  <c r="U42" i="72"/>
  <c r="T42" i="72"/>
  <c r="E58" i="123"/>
  <c r="U8" i="123"/>
  <c r="T8" i="123"/>
  <c r="E58" i="139"/>
  <c r="U8" i="139"/>
  <c r="T8" i="139"/>
  <c r="U8" i="142"/>
  <c r="U8" i="146"/>
  <c r="U8" i="150"/>
  <c r="U8" i="154"/>
  <c r="E58" i="155"/>
  <c r="U8" i="155"/>
  <c r="T8" i="155"/>
  <c r="E58" i="204"/>
  <c r="U8" i="204"/>
  <c r="T8" i="204"/>
  <c r="T42" i="206"/>
  <c r="U42" i="206"/>
  <c r="E58" i="191"/>
  <c r="U8" i="191"/>
  <c r="T8" i="191"/>
  <c r="E58" i="199"/>
  <c r="U8" i="199"/>
  <c r="T8" i="199"/>
  <c r="U42" i="207"/>
  <c r="T42" i="207"/>
  <c r="U42" i="224"/>
  <c r="T42" i="224"/>
  <c r="U42" i="232"/>
  <c r="T42" i="232"/>
  <c r="U42" i="239"/>
  <c r="T42" i="239"/>
  <c r="U8" i="256"/>
  <c r="E58" i="256"/>
  <c r="T8" i="256"/>
  <c r="U42" i="215"/>
  <c r="T42" i="215"/>
  <c r="U42" i="240"/>
  <c r="T42" i="240"/>
  <c r="T42" i="7"/>
  <c r="U42" i="7"/>
  <c r="E58" i="17"/>
  <c r="U8" i="17"/>
  <c r="T8" i="17"/>
  <c r="U42" i="85"/>
  <c r="T42" i="85"/>
  <c r="U42" i="108"/>
  <c r="T42" i="108"/>
  <c r="T42" i="127"/>
  <c r="U42" i="127"/>
  <c r="T42" i="143"/>
  <c r="U42" i="143"/>
  <c r="U8" i="124"/>
  <c r="E62" i="126"/>
  <c r="U58" i="126"/>
  <c r="T58" i="126"/>
  <c r="U8" i="132"/>
  <c r="E62" i="134"/>
  <c r="U58" i="134"/>
  <c r="T58" i="134"/>
  <c r="U42" i="130"/>
  <c r="T42" i="130"/>
  <c r="U42" i="146"/>
  <c r="T42" i="146"/>
  <c r="E58" i="166"/>
  <c r="U8" i="166"/>
  <c r="T8" i="166"/>
  <c r="E58" i="174"/>
  <c r="U8" i="174"/>
  <c r="T8" i="174"/>
  <c r="E58" i="182"/>
  <c r="U8" i="182"/>
  <c r="T8" i="182"/>
  <c r="E58" i="208"/>
  <c r="U8" i="208"/>
  <c r="T8" i="208"/>
  <c r="E58" i="193"/>
  <c r="U8" i="193"/>
  <c r="T8" i="193"/>
  <c r="E58" i="201"/>
  <c r="U8" i="201"/>
  <c r="T8" i="201"/>
  <c r="U42" i="236"/>
  <c r="T42" i="236"/>
  <c r="E58" i="229"/>
  <c r="T8" i="229"/>
  <c r="U8" i="229"/>
  <c r="E58" i="233"/>
  <c r="T8" i="233"/>
  <c r="U8" i="233"/>
  <c r="U8" i="234"/>
  <c r="E58" i="234"/>
  <c r="T8" i="234"/>
  <c r="E62" i="257"/>
  <c r="U58" i="257"/>
  <c r="T58" i="257"/>
  <c r="U42" i="257"/>
  <c r="T42" i="257"/>
  <c r="E58" i="235"/>
  <c r="U8" i="235"/>
  <c r="T8" i="235"/>
  <c r="U8" i="242"/>
  <c r="E58" i="242"/>
  <c r="T8" i="242"/>
  <c r="U42" i="247"/>
  <c r="T42" i="247"/>
  <c r="U42" i="18"/>
  <c r="T42" i="18"/>
  <c r="U42" i="28"/>
  <c r="T42" i="28"/>
  <c r="U42" i="52"/>
  <c r="T42" i="52"/>
  <c r="U42" i="68"/>
  <c r="T42" i="68"/>
  <c r="U42" i="84"/>
  <c r="T42" i="84"/>
  <c r="U42" i="100"/>
  <c r="T42" i="100"/>
  <c r="E58" i="135"/>
  <c r="U8" i="135"/>
  <c r="T8" i="135"/>
  <c r="T42" i="156"/>
  <c r="U42" i="156"/>
  <c r="E58" i="178"/>
  <c r="U8" i="178"/>
  <c r="T8" i="178"/>
  <c r="E58" i="188"/>
  <c r="U8" i="188"/>
  <c r="T8" i="188"/>
  <c r="T42" i="190"/>
  <c r="U42" i="190"/>
  <c r="T42" i="194"/>
  <c r="U42" i="194"/>
  <c r="T42" i="198"/>
  <c r="U42" i="198"/>
  <c r="T42" i="204"/>
  <c r="U42" i="204"/>
  <c r="E58" i="167"/>
  <c r="U8" i="167"/>
  <c r="T8" i="167"/>
  <c r="E58" i="175"/>
  <c r="U8" i="175"/>
  <c r="T8" i="175"/>
  <c r="E58" i="183"/>
  <c r="U8" i="183"/>
  <c r="T8" i="183"/>
  <c r="U42" i="167"/>
  <c r="T42" i="167"/>
  <c r="U42" i="179"/>
  <c r="T42" i="179"/>
  <c r="U42" i="211"/>
  <c r="T42" i="211"/>
  <c r="U8" i="254"/>
  <c r="E58" i="254"/>
  <c r="T8" i="254"/>
  <c r="E58" i="6"/>
  <c r="U8" i="6"/>
  <c r="T8" i="6"/>
  <c r="E58" i="14"/>
  <c r="U8" i="14"/>
  <c r="T8" i="14"/>
  <c r="E58" i="22"/>
  <c r="U8" i="22"/>
  <c r="T8" i="22"/>
  <c r="E58" i="30"/>
  <c r="U8" i="30"/>
  <c r="T8" i="30"/>
  <c r="T42" i="37"/>
  <c r="U42" i="37"/>
  <c r="U42" i="90"/>
  <c r="T42" i="90"/>
  <c r="T42" i="129"/>
  <c r="U42" i="129"/>
  <c r="T42" i="145"/>
  <c r="U42" i="145"/>
  <c r="U42" i="128"/>
  <c r="T42" i="128"/>
  <c r="U42" i="144"/>
  <c r="T42" i="144"/>
  <c r="U42" i="169"/>
  <c r="T42" i="169"/>
  <c r="U42" i="238"/>
  <c r="T42" i="238"/>
  <c r="U8" i="238"/>
  <c r="E58" i="238"/>
  <c r="T8" i="238"/>
  <c r="U42" i="248"/>
  <c r="T42" i="248"/>
  <c r="U42" i="93"/>
  <c r="T42" i="93"/>
  <c r="E58" i="56"/>
  <c r="T8" i="56"/>
  <c r="U8" i="56"/>
  <c r="U42" i="20"/>
  <c r="T42" i="20"/>
  <c r="U42" i="69"/>
  <c r="T42" i="69"/>
  <c r="E58" i="85"/>
  <c r="U8" i="85"/>
  <c r="T8" i="85"/>
  <c r="E58" i="95"/>
  <c r="U8" i="95"/>
  <c r="T8" i="95"/>
  <c r="E58" i="97"/>
  <c r="U8" i="97"/>
  <c r="T8" i="97"/>
  <c r="E62" i="138"/>
  <c r="U58" i="138"/>
  <c r="T58" i="138"/>
  <c r="E62" i="142"/>
  <c r="U58" i="142"/>
  <c r="T58" i="142"/>
  <c r="E62" i="146"/>
  <c r="U58" i="146"/>
  <c r="T58" i="146"/>
  <c r="E62" i="150"/>
  <c r="U58" i="150"/>
  <c r="T58" i="150"/>
  <c r="E62" i="154"/>
  <c r="U58" i="154"/>
  <c r="T58" i="154"/>
  <c r="E58" i="164"/>
  <c r="U8" i="164"/>
  <c r="T8" i="164"/>
  <c r="E58" i="202"/>
  <c r="U8" i="202"/>
  <c r="T8" i="202"/>
  <c r="E58" i="206"/>
  <c r="U8" i="206"/>
  <c r="T8" i="206"/>
  <c r="T42" i="192"/>
  <c r="U42" i="192"/>
  <c r="T42" i="196"/>
  <c r="U42" i="196"/>
  <c r="T42" i="200"/>
  <c r="U42" i="200"/>
  <c r="E58" i="163"/>
  <c r="U8" i="163"/>
  <c r="T8" i="163"/>
  <c r="E58" i="171"/>
  <c r="U8" i="171"/>
  <c r="T8" i="171"/>
  <c r="E58" i="179"/>
  <c r="U8" i="179"/>
  <c r="T8" i="179"/>
  <c r="E58" i="187"/>
  <c r="U8" i="187"/>
  <c r="T8" i="187"/>
  <c r="E58" i="203"/>
  <c r="U8" i="203"/>
  <c r="T8" i="203"/>
  <c r="U42" i="159"/>
  <c r="T42" i="159"/>
  <c r="U42" i="171"/>
  <c r="T42" i="171"/>
  <c r="E58" i="212"/>
  <c r="U8" i="212"/>
  <c r="T8" i="212"/>
  <c r="U42" i="226"/>
  <c r="T42" i="226"/>
  <c r="U42" i="213"/>
  <c r="T42" i="213"/>
  <c r="U42" i="227"/>
  <c r="T42" i="227"/>
  <c r="U42" i="229"/>
  <c r="T42" i="229"/>
  <c r="U42" i="233"/>
  <c r="T42" i="233"/>
  <c r="E58" i="228"/>
  <c r="U8" i="228"/>
  <c r="T8" i="228"/>
  <c r="E58" i="232"/>
  <c r="U8" i="232"/>
  <c r="T8" i="232"/>
  <c r="U42" i="243"/>
  <c r="T42" i="243"/>
  <c r="E58" i="5"/>
  <c r="U8" i="5"/>
  <c r="T8" i="5"/>
  <c r="E58" i="15"/>
  <c r="U8" i="15"/>
  <c r="T8" i="15"/>
  <c r="E58" i="23"/>
  <c r="U8" i="23"/>
  <c r="T8" i="23"/>
  <c r="U42" i="41"/>
  <c r="T42" i="41"/>
  <c r="U42" i="2"/>
  <c r="T42" i="2"/>
  <c r="U42" i="12"/>
  <c r="T42" i="12"/>
  <c r="U42" i="95"/>
  <c r="T42" i="95"/>
  <c r="U42" i="42"/>
  <c r="T42" i="42"/>
  <c r="U42" i="54"/>
  <c r="T42" i="54"/>
  <c r="U42" i="70"/>
  <c r="T42" i="70"/>
  <c r="U42" i="86"/>
  <c r="T42" i="86"/>
  <c r="T42" i="116"/>
  <c r="U42" i="116"/>
  <c r="E58" i="87"/>
  <c r="U8" i="87"/>
  <c r="T8" i="87"/>
  <c r="E58" i="89"/>
  <c r="U8" i="89"/>
  <c r="T8" i="89"/>
  <c r="E58" i="103"/>
  <c r="U8" i="103"/>
  <c r="T8" i="103"/>
  <c r="E58" i="133"/>
  <c r="U8" i="133"/>
  <c r="T8" i="133"/>
  <c r="E58" i="143"/>
  <c r="U8" i="143"/>
  <c r="T8" i="143"/>
  <c r="E58" i="147"/>
  <c r="U8" i="147"/>
  <c r="T8" i="147"/>
  <c r="E58" i="151"/>
  <c r="U8" i="151"/>
  <c r="T8" i="151"/>
  <c r="T42" i="123"/>
  <c r="U42" i="123"/>
  <c r="T42" i="139"/>
  <c r="U42" i="139"/>
  <c r="E62" i="124"/>
  <c r="U58" i="124"/>
  <c r="T58" i="124"/>
  <c r="E62" i="132"/>
  <c r="U58" i="132"/>
  <c r="T58" i="132"/>
  <c r="U42" i="126"/>
  <c r="T42" i="126"/>
  <c r="U42" i="142"/>
  <c r="T42" i="142"/>
  <c r="T42" i="160"/>
  <c r="U42" i="160"/>
  <c r="E58" i="172"/>
  <c r="U8" i="172"/>
  <c r="T8" i="172"/>
  <c r="U42" i="165"/>
  <c r="T42" i="165"/>
  <c r="U42" i="183"/>
  <c r="T42" i="183"/>
  <c r="U42" i="203"/>
  <c r="T42" i="203"/>
  <c r="T8" i="247"/>
  <c r="E58" i="247"/>
  <c r="U8" i="247"/>
  <c r="U8" i="248"/>
  <c r="E58" i="248"/>
  <c r="T8" i="248"/>
  <c r="U42" i="254"/>
  <c r="T42" i="254"/>
  <c r="E58" i="41"/>
  <c r="U8" i="41"/>
  <c r="T8" i="41"/>
  <c r="U42" i="36"/>
  <c r="T42" i="36"/>
  <c r="E58" i="91"/>
  <c r="U8" i="91"/>
  <c r="T8" i="91"/>
  <c r="E58" i="156"/>
  <c r="U8" i="156"/>
  <c r="T8" i="156"/>
  <c r="E58" i="186"/>
  <c r="U8" i="186"/>
  <c r="T8" i="186"/>
  <c r="E58" i="190"/>
  <c r="U8" i="190"/>
  <c r="T8" i="190"/>
  <c r="T42" i="212"/>
  <c r="U42" i="212"/>
  <c r="E58" i="215"/>
  <c r="T8" i="215"/>
  <c r="U8" i="215"/>
  <c r="U42" i="225"/>
  <c r="T42" i="225"/>
  <c r="U42" i="231"/>
  <c r="T42" i="231"/>
  <c r="U42" i="8"/>
  <c r="T42" i="8"/>
  <c r="E58" i="32"/>
  <c r="U8" i="32"/>
  <c r="T8" i="32"/>
  <c r="E58" i="34"/>
  <c r="U8" i="34"/>
  <c r="T8" i="34"/>
  <c r="E58" i="36"/>
  <c r="T8" i="36"/>
  <c r="U8" i="36"/>
  <c r="E58" i="38"/>
  <c r="U8" i="38"/>
  <c r="T8" i="38"/>
  <c r="E58" i="40"/>
  <c r="T8" i="40"/>
  <c r="U8" i="40"/>
  <c r="E58" i="46"/>
  <c r="T8" i="46"/>
  <c r="U8" i="46"/>
  <c r="E58" i="54"/>
  <c r="T8" i="54"/>
  <c r="U8" i="54"/>
  <c r="E58" i="62"/>
  <c r="T8" i="62"/>
  <c r="U8" i="62"/>
  <c r="E58" i="70"/>
  <c r="T8" i="70"/>
  <c r="U8" i="70"/>
  <c r="E58" i="78"/>
  <c r="T8" i="78"/>
  <c r="U8" i="78"/>
  <c r="E58" i="86"/>
  <c r="T8" i="86"/>
  <c r="U8" i="86"/>
  <c r="E58" i="94"/>
  <c r="T8" i="94"/>
  <c r="U8" i="94"/>
  <c r="E58" i="102"/>
  <c r="T8" i="102"/>
  <c r="U8" i="102"/>
  <c r="E58" i="110"/>
  <c r="T8" i="110"/>
  <c r="U8" i="110"/>
  <c r="U42" i="44"/>
  <c r="T42" i="44"/>
  <c r="U42" i="58"/>
  <c r="T42" i="58"/>
  <c r="U42" i="74"/>
  <c r="T42" i="74"/>
  <c r="U42" i="104"/>
  <c r="T42" i="104"/>
  <c r="E58" i="116"/>
  <c r="U8" i="116"/>
  <c r="T8" i="116"/>
  <c r="E58" i="47"/>
  <c r="U8" i="47"/>
  <c r="T8" i="47"/>
  <c r="E58" i="93"/>
  <c r="U8" i="93"/>
  <c r="T8" i="93"/>
  <c r="E58" i="129"/>
  <c r="U8" i="129"/>
  <c r="T8" i="129"/>
  <c r="T42" i="125"/>
  <c r="U42" i="125"/>
  <c r="T42" i="141"/>
  <c r="U42" i="141"/>
  <c r="U42" i="124"/>
  <c r="T42" i="124"/>
  <c r="U42" i="140"/>
  <c r="T42" i="140"/>
  <c r="U42" i="214"/>
  <c r="T42" i="214"/>
  <c r="E58" i="165"/>
  <c r="U8" i="165"/>
  <c r="T8" i="165"/>
  <c r="E58" i="173"/>
  <c r="U8" i="173"/>
  <c r="T8" i="173"/>
  <c r="E58" i="181"/>
  <c r="U8" i="181"/>
  <c r="T8" i="181"/>
  <c r="E58" i="189"/>
  <c r="U8" i="189"/>
  <c r="T8" i="189"/>
  <c r="E58" i="197"/>
  <c r="U8" i="197"/>
  <c r="T8" i="197"/>
  <c r="U42" i="185"/>
  <c r="T42" i="185"/>
  <c r="E62" i="255"/>
  <c r="U58" i="255"/>
  <c r="T58" i="255"/>
  <c r="E58" i="192"/>
  <c r="E58" i="29"/>
  <c r="U8" i="29"/>
  <c r="T8" i="29"/>
  <c r="E58" i="25"/>
  <c r="U8" i="25"/>
  <c r="T8" i="25"/>
  <c r="U42" i="67"/>
  <c r="T42" i="67"/>
  <c r="U42" i="75"/>
  <c r="T42" i="75"/>
  <c r="E58" i="48"/>
  <c r="T8" i="48"/>
  <c r="U8" i="48"/>
  <c r="E58" i="9"/>
  <c r="U8" i="9"/>
  <c r="T8" i="9"/>
  <c r="E58" i="35"/>
  <c r="U8" i="35"/>
  <c r="T8" i="35"/>
  <c r="T42" i="10"/>
  <c r="U42" i="10"/>
  <c r="U42" i="47"/>
  <c r="T42" i="47"/>
  <c r="U42" i="61"/>
  <c r="T42" i="61"/>
  <c r="U42" i="77"/>
  <c r="T42" i="77"/>
  <c r="U42" i="107"/>
  <c r="T42" i="107"/>
  <c r="U42" i="88"/>
  <c r="T42" i="88"/>
  <c r="U42" i="102"/>
  <c r="T42" i="102"/>
  <c r="E58" i="120"/>
  <c r="U8" i="120"/>
  <c r="T8" i="120"/>
  <c r="U42" i="31"/>
  <c r="T42" i="31"/>
  <c r="E58" i="4"/>
  <c r="T8" i="4"/>
  <c r="U8" i="4"/>
  <c r="E58" i="12"/>
  <c r="U8" i="12"/>
  <c r="T8" i="12"/>
  <c r="E58" i="20"/>
  <c r="U8" i="20"/>
  <c r="T8" i="20"/>
  <c r="E58" i="28"/>
  <c r="U8" i="28"/>
  <c r="T8" i="28"/>
  <c r="T42" i="35"/>
  <c r="U42" i="35"/>
  <c r="U42" i="55"/>
  <c r="T42" i="55"/>
  <c r="U42" i="63"/>
  <c r="T42" i="63"/>
  <c r="U42" i="71"/>
  <c r="T42" i="71"/>
  <c r="U42" i="81"/>
  <c r="T42" i="81"/>
  <c r="E58" i="114"/>
  <c r="U8" i="114"/>
  <c r="T8" i="114"/>
  <c r="U42" i="48"/>
  <c r="T42" i="48"/>
  <c r="U42" i="64"/>
  <c r="T42" i="64"/>
  <c r="E58" i="131"/>
  <c r="U8" i="131"/>
  <c r="T8" i="131"/>
  <c r="E58" i="140"/>
  <c r="U8" i="140"/>
  <c r="T8" i="140"/>
  <c r="E58" i="144"/>
  <c r="U8" i="144"/>
  <c r="T8" i="144"/>
  <c r="E58" i="148"/>
  <c r="U8" i="148"/>
  <c r="T8" i="148"/>
  <c r="E58" i="152"/>
  <c r="U8" i="152"/>
  <c r="T8" i="152"/>
  <c r="E58" i="162"/>
  <c r="U8" i="162"/>
  <c r="T8" i="162"/>
  <c r="T42" i="210"/>
  <c r="U42" i="210"/>
  <c r="U42" i="220"/>
  <c r="T42" i="220"/>
  <c r="U42" i="228"/>
  <c r="T42" i="228"/>
  <c r="E58" i="211"/>
  <c r="T8" i="211"/>
  <c r="U8" i="211"/>
  <c r="E58" i="213"/>
  <c r="U8" i="213"/>
  <c r="T8" i="213"/>
  <c r="E58" i="217"/>
  <c r="T8" i="217"/>
  <c r="U8" i="217"/>
  <c r="E58" i="225"/>
  <c r="T8" i="225"/>
  <c r="U8" i="225"/>
  <c r="E62" i="253"/>
  <c r="T58" i="253"/>
  <c r="U58" i="253"/>
  <c r="U42" i="223"/>
  <c r="T42" i="223"/>
  <c r="T8" i="237"/>
  <c r="E58" i="237"/>
  <c r="U8" i="237"/>
  <c r="U8" i="246"/>
  <c r="E58" i="246"/>
  <c r="T8" i="246"/>
  <c r="E58" i="21"/>
  <c r="U8" i="21"/>
  <c r="T8" i="21"/>
  <c r="T42" i="33"/>
  <c r="U42" i="33"/>
  <c r="E58" i="37"/>
  <c r="U8" i="37"/>
  <c r="T8" i="37"/>
  <c r="U42" i="45"/>
  <c r="T42" i="45"/>
  <c r="U42" i="97"/>
  <c r="T42" i="97"/>
  <c r="E58" i="50"/>
  <c r="T8" i="50"/>
  <c r="U8" i="50"/>
  <c r="E58" i="58"/>
  <c r="T8" i="58"/>
  <c r="U8" i="58"/>
  <c r="E58" i="66"/>
  <c r="T8" i="66"/>
  <c r="U8" i="66"/>
  <c r="E58" i="74"/>
  <c r="T8" i="74"/>
  <c r="U8" i="74"/>
  <c r="E58" i="82"/>
  <c r="T8" i="82"/>
  <c r="U8" i="82"/>
  <c r="E58" i="90"/>
  <c r="T8" i="90"/>
  <c r="U8" i="90"/>
  <c r="E58" i="98"/>
  <c r="T8" i="98"/>
  <c r="U8" i="98"/>
  <c r="E58" i="106"/>
  <c r="T8" i="106"/>
  <c r="U8" i="106"/>
  <c r="E58" i="117"/>
  <c r="T8" i="117"/>
  <c r="U8" i="117"/>
  <c r="E58" i="119"/>
  <c r="U8" i="119"/>
  <c r="T8" i="119"/>
  <c r="U42" i="119"/>
  <c r="T42" i="119"/>
  <c r="T42" i="135"/>
  <c r="U42" i="135"/>
  <c r="T42" i="151"/>
  <c r="U42" i="151"/>
  <c r="E62" i="122"/>
  <c r="U58" i="122"/>
  <c r="T58" i="122"/>
  <c r="E58" i="130"/>
  <c r="U42" i="122"/>
  <c r="T42" i="122"/>
  <c r="U42" i="138"/>
  <c r="T42" i="138"/>
  <c r="U42" i="154"/>
  <c r="T42" i="154"/>
  <c r="T42" i="158"/>
  <c r="U42" i="158"/>
  <c r="E58" i="170"/>
  <c r="U8" i="170"/>
  <c r="T8" i="170"/>
  <c r="E58" i="219"/>
  <c r="T8" i="219"/>
  <c r="U8" i="219"/>
  <c r="E58" i="227"/>
  <c r="T8" i="227"/>
  <c r="U8" i="227"/>
  <c r="E58" i="231"/>
  <c r="T8" i="231"/>
  <c r="U8" i="231"/>
  <c r="E58" i="218"/>
  <c r="U8" i="218"/>
  <c r="T8" i="218"/>
  <c r="E58" i="3"/>
  <c r="U8" i="3"/>
  <c r="T8" i="3"/>
  <c r="E58" i="8"/>
  <c r="U8" i="8"/>
  <c r="T8" i="8"/>
  <c r="E58" i="16"/>
  <c r="U8" i="16"/>
  <c r="T8" i="16"/>
  <c r="E58" i="24"/>
  <c r="U8" i="24"/>
  <c r="T8" i="24"/>
  <c r="U42" i="14"/>
  <c r="T42" i="14"/>
  <c r="U42" i="22"/>
  <c r="T42" i="22"/>
  <c r="U42" i="60"/>
  <c r="T42" i="60"/>
  <c r="U42" i="76"/>
  <c r="T42" i="76"/>
  <c r="U42" i="92"/>
  <c r="T42" i="92"/>
  <c r="U42" i="106"/>
  <c r="T42" i="106"/>
  <c r="E58" i="127"/>
  <c r="U8" i="127"/>
  <c r="T8" i="127"/>
  <c r="T42" i="117"/>
  <c r="U42" i="117"/>
  <c r="E58" i="184"/>
  <c r="U8" i="184"/>
  <c r="T8" i="184"/>
  <c r="E58" i="194"/>
  <c r="U8" i="194"/>
  <c r="T8" i="194"/>
  <c r="E58" i="157"/>
  <c r="T8" i="157"/>
  <c r="U8" i="157"/>
  <c r="E58" i="159"/>
  <c r="U8" i="159"/>
  <c r="T8" i="159"/>
  <c r="U42" i="157"/>
  <c r="T42" i="157"/>
  <c r="U42" i="175"/>
  <c r="T42" i="175"/>
  <c r="U42" i="205"/>
  <c r="T42" i="205"/>
  <c r="U42" i="209"/>
  <c r="T42" i="209"/>
  <c r="U42" i="237"/>
  <c r="T42" i="237"/>
  <c r="U8" i="249"/>
  <c r="E58" i="249"/>
  <c r="T8" i="249"/>
  <c r="E58" i="221"/>
  <c r="T8" i="221"/>
  <c r="U8" i="221"/>
  <c r="U42" i="221"/>
  <c r="T42" i="221"/>
  <c r="U42" i="241"/>
  <c r="T42" i="241"/>
  <c r="U8" i="258"/>
  <c r="E58" i="258"/>
  <c r="T8" i="258"/>
  <c r="E58" i="220"/>
  <c r="U8" i="220"/>
  <c r="T8" i="220"/>
  <c r="E58" i="222"/>
  <c r="U8" i="222"/>
  <c r="T8" i="222"/>
  <c r="E58" i="224"/>
  <c r="U8" i="224"/>
  <c r="T8" i="224"/>
  <c r="E58" i="226"/>
  <c r="U8" i="226"/>
  <c r="T8" i="226"/>
  <c r="E58" i="230"/>
  <c r="U8" i="230"/>
  <c r="T8" i="230"/>
  <c r="U8" i="244"/>
  <c r="E58" i="244"/>
  <c r="T8" i="244"/>
  <c r="E58" i="7"/>
  <c r="U8" i="7"/>
  <c r="T8" i="7"/>
  <c r="E58" i="27"/>
  <c r="U8" i="27"/>
  <c r="T8" i="27"/>
  <c r="E58" i="33"/>
  <c r="T8" i="33"/>
  <c r="U8" i="33"/>
  <c r="E58" i="31"/>
  <c r="T8" i="31"/>
  <c r="U8" i="31"/>
  <c r="U42" i="40"/>
  <c r="T42" i="40"/>
  <c r="U42" i="82"/>
  <c r="T42" i="82"/>
  <c r="U42" i="98"/>
  <c r="T42" i="98"/>
  <c r="U42" i="115"/>
  <c r="T42" i="115"/>
  <c r="T42" i="121"/>
  <c r="U42" i="121"/>
  <c r="T42" i="137"/>
  <c r="U42" i="137"/>
  <c r="T42" i="153"/>
  <c r="U42" i="153"/>
  <c r="U42" i="136"/>
  <c r="T42" i="136"/>
  <c r="U42" i="152"/>
  <c r="T42" i="152"/>
  <c r="U42" i="161"/>
  <c r="T42" i="161"/>
  <c r="U42" i="246"/>
  <c r="T42" i="246"/>
  <c r="E58" i="245"/>
  <c r="T8" i="243"/>
  <c r="E58" i="243"/>
  <c r="U8" i="243"/>
  <c r="U42" i="253"/>
  <c r="T42" i="253"/>
  <c r="E58" i="118"/>
  <c r="E58" i="210"/>
  <c r="E62" i="243" l="1"/>
  <c r="U58" i="243"/>
  <c r="T58" i="243"/>
  <c r="E62" i="28"/>
  <c r="U58" i="28"/>
  <c r="T58" i="28"/>
  <c r="E62" i="156"/>
  <c r="U58" i="156"/>
  <c r="T58" i="156"/>
  <c r="E62" i="187"/>
  <c r="U58" i="187"/>
  <c r="T58" i="187"/>
  <c r="E62" i="245"/>
  <c r="T58" i="245"/>
  <c r="U58" i="245"/>
  <c r="E62" i="33"/>
  <c r="U58" i="33"/>
  <c r="T58" i="33"/>
  <c r="E62" i="244"/>
  <c r="U58" i="244"/>
  <c r="T58" i="244"/>
  <c r="E62" i="230"/>
  <c r="U58" i="230"/>
  <c r="T58" i="230"/>
  <c r="E62" i="220"/>
  <c r="U58" i="220"/>
  <c r="T58" i="220"/>
  <c r="E62" i="249"/>
  <c r="U58" i="249"/>
  <c r="T58" i="249"/>
  <c r="E62" i="194"/>
  <c r="U58" i="194"/>
  <c r="T58" i="194"/>
  <c r="E62" i="127"/>
  <c r="U58" i="127"/>
  <c r="T58" i="127"/>
  <c r="E62" i="3"/>
  <c r="U58" i="3"/>
  <c r="T58" i="3"/>
  <c r="E62" i="219"/>
  <c r="T58" i="219"/>
  <c r="U58" i="219"/>
  <c r="E62" i="130"/>
  <c r="U58" i="130"/>
  <c r="T58" i="130"/>
  <c r="E62" i="119"/>
  <c r="U58" i="119"/>
  <c r="T58" i="119"/>
  <c r="E62" i="90"/>
  <c r="T58" i="90"/>
  <c r="U58" i="90"/>
  <c r="E62" i="58"/>
  <c r="T58" i="58"/>
  <c r="U58" i="58"/>
  <c r="E62" i="237"/>
  <c r="U58" i="237"/>
  <c r="T58" i="237"/>
  <c r="E62" i="217"/>
  <c r="T58" i="217"/>
  <c r="U58" i="217"/>
  <c r="E62" i="144"/>
  <c r="U58" i="144"/>
  <c r="T58" i="144"/>
  <c r="E62" i="12"/>
  <c r="T58" i="12"/>
  <c r="U58" i="12"/>
  <c r="E62" i="120"/>
  <c r="U58" i="120"/>
  <c r="T58" i="120"/>
  <c r="E62" i="9"/>
  <c r="U58" i="9"/>
  <c r="T58" i="9"/>
  <c r="E62" i="181"/>
  <c r="U58" i="181"/>
  <c r="T58" i="181"/>
  <c r="E62" i="116"/>
  <c r="U58" i="116"/>
  <c r="T58" i="116"/>
  <c r="E62" i="86"/>
  <c r="T58" i="86"/>
  <c r="U58" i="86"/>
  <c r="E62" i="54"/>
  <c r="T58" i="54"/>
  <c r="U58" i="54"/>
  <c r="E62" i="36"/>
  <c r="T58" i="36"/>
  <c r="U58" i="36"/>
  <c r="E62" i="190"/>
  <c r="U58" i="190"/>
  <c r="T58" i="190"/>
  <c r="U62" i="132"/>
  <c r="T62" i="132"/>
  <c r="E62" i="143"/>
  <c r="U58" i="143"/>
  <c r="T58" i="143"/>
  <c r="E62" i="87"/>
  <c r="U58" i="87"/>
  <c r="T58" i="87"/>
  <c r="E62" i="15"/>
  <c r="U58" i="15"/>
  <c r="T58" i="15"/>
  <c r="E62" i="232"/>
  <c r="U58" i="232"/>
  <c r="T58" i="232"/>
  <c r="E62" i="212"/>
  <c r="U58" i="212"/>
  <c r="T58" i="212"/>
  <c r="E62" i="171"/>
  <c r="U58" i="171"/>
  <c r="T58" i="171"/>
  <c r="E62" i="206"/>
  <c r="U58" i="206"/>
  <c r="T58" i="206"/>
  <c r="U62" i="150"/>
  <c r="T62" i="150"/>
  <c r="E62" i="97"/>
  <c r="U58" i="97"/>
  <c r="T58" i="97"/>
  <c r="E62" i="6"/>
  <c r="T58" i="6"/>
  <c r="U58" i="6"/>
  <c r="E62" i="183"/>
  <c r="U58" i="183"/>
  <c r="T58" i="183"/>
  <c r="E62" i="178"/>
  <c r="U58" i="178"/>
  <c r="T58" i="178"/>
  <c r="E62" i="234"/>
  <c r="T58" i="234"/>
  <c r="U58" i="234"/>
  <c r="E62" i="233"/>
  <c r="T58" i="233"/>
  <c r="U58" i="233"/>
  <c r="E62" i="201"/>
  <c r="U58" i="201"/>
  <c r="T58" i="201"/>
  <c r="E62" i="174"/>
  <c r="U58" i="174"/>
  <c r="T58" i="174"/>
  <c r="E62" i="139"/>
  <c r="U58" i="139"/>
  <c r="T58" i="139"/>
  <c r="E62" i="112"/>
  <c r="T58" i="112"/>
  <c r="U58" i="112"/>
  <c r="E62" i="80"/>
  <c r="T58" i="80"/>
  <c r="U58" i="80"/>
  <c r="E62" i="252"/>
  <c r="U58" i="252"/>
  <c r="T58" i="252"/>
  <c r="E62" i="137"/>
  <c r="U58" i="137"/>
  <c r="T58" i="137"/>
  <c r="E62" i="79"/>
  <c r="U58" i="79"/>
  <c r="T58" i="79"/>
  <c r="E62" i="71"/>
  <c r="U58" i="71"/>
  <c r="T58" i="71"/>
  <c r="E62" i="63"/>
  <c r="U58" i="63"/>
  <c r="T58" i="63"/>
  <c r="E62" i="55"/>
  <c r="U58" i="55"/>
  <c r="T58" i="55"/>
  <c r="E62" i="239"/>
  <c r="U58" i="239"/>
  <c r="T58" i="239"/>
  <c r="E62" i="209"/>
  <c r="U58" i="209"/>
  <c r="T58" i="209"/>
  <c r="E62" i="113"/>
  <c r="U58" i="113"/>
  <c r="T58" i="113"/>
  <c r="E62" i="105"/>
  <c r="U58" i="105"/>
  <c r="T58" i="105"/>
  <c r="E62" i="84"/>
  <c r="T58" i="84"/>
  <c r="U58" i="84"/>
  <c r="E62" i="52"/>
  <c r="T58" i="52"/>
  <c r="U58" i="52"/>
  <c r="E62" i="1"/>
  <c r="U58" i="1"/>
  <c r="T58" i="1"/>
  <c r="E62" i="250"/>
  <c r="U58" i="250"/>
  <c r="T58" i="250"/>
  <c r="E62" i="185"/>
  <c r="U58" i="185"/>
  <c r="T58" i="185"/>
  <c r="E62" i="176"/>
  <c r="U58" i="176"/>
  <c r="T58" i="176"/>
  <c r="U62" i="136"/>
  <c r="T62" i="136"/>
  <c r="E62" i="141"/>
  <c r="U58" i="141"/>
  <c r="T58" i="141"/>
  <c r="E62" i="99"/>
  <c r="U58" i="99"/>
  <c r="T58" i="99"/>
  <c r="E62" i="18"/>
  <c r="U58" i="18"/>
  <c r="T58" i="18"/>
  <c r="E62" i="216"/>
  <c r="U58" i="216"/>
  <c r="T58" i="216"/>
  <c r="E62" i="160"/>
  <c r="U58" i="160"/>
  <c r="T58" i="160"/>
  <c r="E62" i="49"/>
  <c r="U58" i="49"/>
  <c r="T58" i="49"/>
  <c r="U62" i="241"/>
  <c r="T62" i="241"/>
  <c r="E62" i="118"/>
  <c r="U58" i="118"/>
  <c r="T58" i="118"/>
  <c r="E62" i="7"/>
  <c r="U58" i="7"/>
  <c r="T58" i="7"/>
  <c r="E62" i="224"/>
  <c r="U58" i="224"/>
  <c r="T58" i="224"/>
  <c r="E62" i="159"/>
  <c r="T58" i="159"/>
  <c r="U58" i="159"/>
  <c r="E62" i="16"/>
  <c r="U58" i="16"/>
  <c r="T58" i="16"/>
  <c r="E62" i="106"/>
  <c r="T58" i="106"/>
  <c r="U58" i="106"/>
  <c r="E62" i="74"/>
  <c r="T58" i="74"/>
  <c r="U58" i="74"/>
  <c r="E62" i="152"/>
  <c r="U58" i="152"/>
  <c r="T58" i="152"/>
  <c r="E62" i="131"/>
  <c r="U58" i="131"/>
  <c r="T58" i="131"/>
  <c r="E62" i="25"/>
  <c r="U58" i="25"/>
  <c r="T58" i="25"/>
  <c r="E62" i="197"/>
  <c r="U58" i="197"/>
  <c r="T58" i="197"/>
  <c r="E62" i="165"/>
  <c r="U58" i="165"/>
  <c r="T58" i="165"/>
  <c r="E62" i="93"/>
  <c r="U58" i="93"/>
  <c r="T58" i="93"/>
  <c r="E62" i="248"/>
  <c r="U58" i="248"/>
  <c r="T58" i="248"/>
  <c r="E62" i="210"/>
  <c r="U58" i="210"/>
  <c r="T58" i="210"/>
  <c r="E62" i="31"/>
  <c r="T58" i="31"/>
  <c r="U58" i="31"/>
  <c r="E62" i="222"/>
  <c r="U58" i="222"/>
  <c r="T58" i="222"/>
  <c r="E62" i="157"/>
  <c r="U58" i="157"/>
  <c r="T58" i="157"/>
  <c r="E62" i="8"/>
  <c r="U58" i="8"/>
  <c r="T58" i="8"/>
  <c r="E62" i="227"/>
  <c r="T58" i="227"/>
  <c r="U58" i="227"/>
  <c r="E62" i="98"/>
  <c r="T58" i="98"/>
  <c r="U58" i="98"/>
  <c r="E62" i="66"/>
  <c r="T58" i="66"/>
  <c r="U58" i="66"/>
  <c r="E62" i="246"/>
  <c r="U58" i="246"/>
  <c r="T58" i="246"/>
  <c r="E62" i="225"/>
  <c r="T58" i="225"/>
  <c r="U58" i="225"/>
  <c r="E62" i="148"/>
  <c r="U58" i="148"/>
  <c r="T58" i="148"/>
  <c r="E62" i="114"/>
  <c r="U58" i="114"/>
  <c r="T58" i="114"/>
  <c r="E62" i="20"/>
  <c r="U58" i="20"/>
  <c r="T58" i="20"/>
  <c r="E62" i="35"/>
  <c r="U58" i="35"/>
  <c r="T58" i="35"/>
  <c r="E62" i="29"/>
  <c r="U58" i="29"/>
  <c r="T58" i="29"/>
  <c r="U62" i="255"/>
  <c r="T62" i="255"/>
  <c r="E62" i="189"/>
  <c r="U58" i="189"/>
  <c r="T58" i="189"/>
  <c r="E62" i="47"/>
  <c r="U58" i="47"/>
  <c r="T58" i="47"/>
  <c r="E62" i="94"/>
  <c r="T58" i="94"/>
  <c r="U58" i="94"/>
  <c r="E62" i="62"/>
  <c r="T58" i="62"/>
  <c r="U58" i="62"/>
  <c r="E62" i="38"/>
  <c r="U58" i="38"/>
  <c r="T58" i="38"/>
  <c r="E62" i="91"/>
  <c r="U58" i="91"/>
  <c r="T58" i="91"/>
  <c r="E62" i="247"/>
  <c r="U58" i="247"/>
  <c r="T58" i="247"/>
  <c r="E62" i="147"/>
  <c r="U58" i="147"/>
  <c r="T58" i="147"/>
  <c r="E62" i="89"/>
  <c r="U58" i="89"/>
  <c r="T58" i="89"/>
  <c r="E62" i="23"/>
  <c r="U58" i="23"/>
  <c r="T58" i="23"/>
  <c r="E62" i="179"/>
  <c r="U58" i="179"/>
  <c r="T58" i="179"/>
  <c r="U62" i="154"/>
  <c r="T62" i="154"/>
  <c r="U62" i="138"/>
  <c r="T62" i="138"/>
  <c r="E62" i="56"/>
  <c r="T58" i="56"/>
  <c r="U58" i="56"/>
  <c r="E62" i="14"/>
  <c r="U58" i="14"/>
  <c r="T58" i="14"/>
  <c r="E62" i="188"/>
  <c r="U58" i="188"/>
  <c r="T58" i="188"/>
  <c r="E62" i="135"/>
  <c r="U58" i="135"/>
  <c r="T58" i="135"/>
  <c r="E62" i="242"/>
  <c r="U58" i="242"/>
  <c r="T58" i="242"/>
  <c r="E62" i="235"/>
  <c r="U58" i="235"/>
  <c r="T58" i="235"/>
  <c r="E62" i="182"/>
  <c r="U58" i="182"/>
  <c r="T58" i="182"/>
  <c r="E62" i="191"/>
  <c r="U58" i="191"/>
  <c r="T58" i="191"/>
  <c r="E62" i="155"/>
  <c r="U58" i="155"/>
  <c r="T58" i="155"/>
  <c r="E62" i="88"/>
  <c r="T58" i="88"/>
  <c r="U58" i="88"/>
  <c r="E62" i="115"/>
  <c r="T58" i="115"/>
  <c r="U58" i="115"/>
  <c r="E62" i="81"/>
  <c r="U58" i="81"/>
  <c r="T58" i="81"/>
  <c r="E62" i="73"/>
  <c r="U58" i="73"/>
  <c r="T58" i="73"/>
  <c r="E62" i="65"/>
  <c r="U58" i="65"/>
  <c r="T58" i="65"/>
  <c r="E62" i="57"/>
  <c r="U58" i="57"/>
  <c r="T58" i="57"/>
  <c r="E62" i="180"/>
  <c r="U58" i="180"/>
  <c r="T58" i="180"/>
  <c r="E62" i="107"/>
  <c r="U58" i="107"/>
  <c r="T58" i="107"/>
  <c r="E62" i="92"/>
  <c r="T58" i="92"/>
  <c r="U58" i="92"/>
  <c r="E62" i="60"/>
  <c r="T58" i="60"/>
  <c r="U58" i="60"/>
  <c r="E62" i="13"/>
  <c r="U58" i="13"/>
  <c r="T58" i="13"/>
  <c r="E62" i="207"/>
  <c r="U58" i="207"/>
  <c r="T58" i="207"/>
  <c r="E62" i="161"/>
  <c r="U58" i="161"/>
  <c r="T58" i="161"/>
  <c r="E62" i="145"/>
  <c r="U58" i="145"/>
  <c r="T58" i="145"/>
  <c r="E62" i="26"/>
  <c r="U58" i="26"/>
  <c r="T58" i="26"/>
  <c r="E62" i="19"/>
  <c r="U58" i="19"/>
  <c r="T58" i="19"/>
  <c r="E62" i="205"/>
  <c r="U58" i="205"/>
  <c r="T58" i="205"/>
  <c r="U62" i="196"/>
  <c r="T62" i="196"/>
  <c r="E62" i="258"/>
  <c r="U58" i="258"/>
  <c r="T58" i="258"/>
  <c r="E62" i="231"/>
  <c r="T58" i="231"/>
  <c r="U58" i="231"/>
  <c r="U62" i="134"/>
  <c r="T62" i="134"/>
  <c r="E62" i="17"/>
  <c r="U58" i="17"/>
  <c r="T58" i="17"/>
  <c r="E62" i="256"/>
  <c r="U58" i="256"/>
  <c r="T58" i="256"/>
  <c r="E62" i="199"/>
  <c r="U58" i="199"/>
  <c r="T58" i="199"/>
  <c r="E62" i="204"/>
  <c r="U58" i="204"/>
  <c r="T58" i="204"/>
  <c r="E62" i="96"/>
  <c r="T58" i="96"/>
  <c r="U58" i="96"/>
  <c r="E62" i="64"/>
  <c r="T58" i="64"/>
  <c r="U58" i="64"/>
  <c r="E62" i="223"/>
  <c r="T58" i="223"/>
  <c r="U58" i="223"/>
  <c r="E62" i="83"/>
  <c r="U58" i="83"/>
  <c r="T58" i="83"/>
  <c r="E62" i="75"/>
  <c r="U58" i="75"/>
  <c r="T58" i="75"/>
  <c r="E62" i="67"/>
  <c r="U58" i="67"/>
  <c r="T58" i="67"/>
  <c r="E62" i="59"/>
  <c r="U58" i="59"/>
  <c r="T58" i="59"/>
  <c r="E62" i="11"/>
  <c r="U58" i="11"/>
  <c r="T58" i="11"/>
  <c r="E62" i="198"/>
  <c r="U58" i="198"/>
  <c r="T58" i="198"/>
  <c r="E62" i="109"/>
  <c r="U58" i="109"/>
  <c r="T58" i="109"/>
  <c r="E62" i="53"/>
  <c r="U58" i="53"/>
  <c r="T58" i="53"/>
  <c r="E62" i="100"/>
  <c r="T58" i="100"/>
  <c r="U58" i="100"/>
  <c r="E62" i="68"/>
  <c r="T58" i="68"/>
  <c r="U58" i="68"/>
  <c r="E62" i="42"/>
  <c r="T58" i="42"/>
  <c r="U58" i="42"/>
  <c r="E62" i="214"/>
  <c r="U58" i="214"/>
  <c r="T58" i="214"/>
  <c r="E62" i="169"/>
  <c r="U58" i="169"/>
  <c r="T58" i="169"/>
  <c r="E62" i="149"/>
  <c r="U58" i="149"/>
  <c r="T58" i="149"/>
  <c r="E62" i="43"/>
  <c r="U58" i="43"/>
  <c r="T58" i="43"/>
  <c r="E62" i="2"/>
  <c r="U58" i="2"/>
  <c r="T58" i="2"/>
  <c r="U62" i="200"/>
  <c r="T62" i="200"/>
  <c r="E62" i="221"/>
  <c r="T58" i="221"/>
  <c r="U58" i="221"/>
  <c r="E62" i="37"/>
  <c r="U58" i="37"/>
  <c r="T58" i="37"/>
  <c r="U62" i="253"/>
  <c r="T62" i="253"/>
  <c r="E62" i="211"/>
  <c r="U58" i="211"/>
  <c r="T58" i="211"/>
  <c r="E62" i="192"/>
  <c r="U58" i="192"/>
  <c r="T58" i="192"/>
  <c r="E62" i="102"/>
  <c r="T58" i="102"/>
  <c r="U58" i="102"/>
  <c r="E62" i="70"/>
  <c r="T58" i="70"/>
  <c r="U58" i="70"/>
  <c r="E62" i="40"/>
  <c r="T58" i="40"/>
  <c r="U58" i="40"/>
  <c r="E62" i="32"/>
  <c r="U58" i="32"/>
  <c r="T58" i="32"/>
  <c r="E62" i="41"/>
  <c r="U58" i="41"/>
  <c r="T58" i="41"/>
  <c r="E62" i="151"/>
  <c r="U58" i="151"/>
  <c r="T58" i="151"/>
  <c r="E62" i="103"/>
  <c r="U58" i="103"/>
  <c r="T58" i="103"/>
  <c r="E62" i="164"/>
  <c r="U58" i="164"/>
  <c r="T58" i="164"/>
  <c r="U62" i="142"/>
  <c r="T62" i="142"/>
  <c r="E62" i="85"/>
  <c r="U58" i="85"/>
  <c r="T58" i="85"/>
  <c r="E62" i="22"/>
  <c r="U58" i="22"/>
  <c r="T58" i="22"/>
  <c r="E62" i="254"/>
  <c r="U58" i="254"/>
  <c r="T58" i="254"/>
  <c r="E62" i="167"/>
  <c r="U58" i="167"/>
  <c r="T58" i="167"/>
  <c r="T62" i="257"/>
  <c r="U62" i="257"/>
  <c r="E62" i="208"/>
  <c r="U58" i="208"/>
  <c r="T58" i="208"/>
  <c r="U62" i="126"/>
  <c r="T62" i="126"/>
  <c r="E62" i="27"/>
  <c r="U58" i="27"/>
  <c r="T58" i="27"/>
  <c r="E62" i="226"/>
  <c r="U58" i="226"/>
  <c r="T58" i="226"/>
  <c r="E62" i="184"/>
  <c r="U58" i="184"/>
  <c r="T58" i="184"/>
  <c r="E62" i="24"/>
  <c r="U58" i="24"/>
  <c r="T58" i="24"/>
  <c r="E62" i="218"/>
  <c r="U58" i="218"/>
  <c r="T58" i="218"/>
  <c r="E62" i="170"/>
  <c r="U58" i="170"/>
  <c r="T58" i="170"/>
  <c r="U62" i="122"/>
  <c r="T62" i="122"/>
  <c r="E62" i="117"/>
  <c r="U58" i="117"/>
  <c r="T58" i="117"/>
  <c r="E62" i="82"/>
  <c r="T58" i="82"/>
  <c r="U58" i="82"/>
  <c r="E62" i="50"/>
  <c r="T58" i="50"/>
  <c r="U58" i="50"/>
  <c r="E62" i="21"/>
  <c r="U58" i="21"/>
  <c r="T58" i="21"/>
  <c r="E62" i="213"/>
  <c r="U58" i="213"/>
  <c r="T58" i="213"/>
  <c r="E62" i="162"/>
  <c r="U58" i="162"/>
  <c r="T58" i="162"/>
  <c r="E62" i="140"/>
  <c r="U58" i="140"/>
  <c r="T58" i="140"/>
  <c r="E62" i="4"/>
  <c r="U58" i="4"/>
  <c r="T58" i="4"/>
  <c r="E62" i="48"/>
  <c r="T58" i="48"/>
  <c r="U58" i="48"/>
  <c r="E62" i="173"/>
  <c r="U58" i="173"/>
  <c r="T58" i="173"/>
  <c r="E62" i="129"/>
  <c r="U58" i="129"/>
  <c r="T58" i="129"/>
  <c r="E62" i="110"/>
  <c r="T58" i="110"/>
  <c r="U58" i="110"/>
  <c r="E62" i="78"/>
  <c r="T58" i="78"/>
  <c r="U58" i="78"/>
  <c r="E62" i="46"/>
  <c r="T58" i="46"/>
  <c r="U58" i="46"/>
  <c r="E62" i="34"/>
  <c r="U58" i="34"/>
  <c r="T58" i="34"/>
  <c r="E62" i="215"/>
  <c r="T58" i="215"/>
  <c r="U58" i="215"/>
  <c r="E62" i="186"/>
  <c r="U58" i="186"/>
  <c r="T58" i="186"/>
  <c r="E62" i="172"/>
  <c r="U58" i="172"/>
  <c r="T58" i="172"/>
  <c r="U62" i="124"/>
  <c r="T62" i="124"/>
  <c r="E62" i="133"/>
  <c r="U58" i="133"/>
  <c r="T58" i="133"/>
  <c r="E62" i="5"/>
  <c r="U58" i="5"/>
  <c r="T58" i="5"/>
  <c r="E62" i="228"/>
  <c r="U58" i="228"/>
  <c r="T58" i="228"/>
  <c r="E62" i="203"/>
  <c r="U58" i="203"/>
  <c r="T58" i="203"/>
  <c r="E62" i="163"/>
  <c r="U58" i="163"/>
  <c r="T58" i="163"/>
  <c r="E62" i="202"/>
  <c r="U58" i="202"/>
  <c r="T58" i="202"/>
  <c r="U62" i="146"/>
  <c r="T62" i="146"/>
  <c r="E62" i="95"/>
  <c r="U58" i="95"/>
  <c r="T58" i="95"/>
  <c r="E62" i="238"/>
  <c r="U58" i="238"/>
  <c r="T58" i="238"/>
  <c r="E62" i="30"/>
  <c r="T58" i="30"/>
  <c r="U58" i="30"/>
  <c r="E62" i="175"/>
  <c r="U58" i="175"/>
  <c r="T58" i="175"/>
  <c r="E62" i="229"/>
  <c r="T58" i="229"/>
  <c r="U58" i="229"/>
  <c r="E62" i="193"/>
  <c r="U58" i="193"/>
  <c r="T58" i="193"/>
  <c r="E62" i="166"/>
  <c r="U58" i="166"/>
  <c r="T58" i="166"/>
  <c r="E62" i="123"/>
  <c r="U58" i="123"/>
  <c r="T58" i="123"/>
  <c r="E62" i="104"/>
  <c r="T58" i="104"/>
  <c r="U58" i="104"/>
  <c r="E62" i="72"/>
  <c r="T58" i="72"/>
  <c r="U58" i="72"/>
  <c r="E62" i="121"/>
  <c r="U58" i="121"/>
  <c r="T58" i="121"/>
  <c r="E62" i="77"/>
  <c r="U58" i="77"/>
  <c r="T58" i="77"/>
  <c r="E62" i="69"/>
  <c r="U58" i="69"/>
  <c r="T58" i="69"/>
  <c r="E62" i="61"/>
  <c r="U58" i="61"/>
  <c r="T58" i="61"/>
  <c r="E62" i="39"/>
  <c r="U58" i="39"/>
  <c r="T58" i="39"/>
  <c r="E62" i="195"/>
  <c r="U58" i="195"/>
  <c r="T58" i="195"/>
  <c r="E62" i="111"/>
  <c r="U58" i="111"/>
  <c r="T58" i="111"/>
  <c r="E62" i="101"/>
  <c r="U58" i="101"/>
  <c r="T58" i="101"/>
  <c r="E62" i="108"/>
  <c r="T58" i="108"/>
  <c r="U58" i="108"/>
  <c r="E62" i="76"/>
  <c r="T58" i="76"/>
  <c r="U58" i="76"/>
  <c r="E62" i="44"/>
  <c r="T58" i="44"/>
  <c r="U58" i="44"/>
  <c r="E62" i="236"/>
  <c r="U58" i="236"/>
  <c r="T58" i="236"/>
  <c r="E62" i="251"/>
  <c r="U58" i="251"/>
  <c r="T58" i="251"/>
  <c r="E62" i="177"/>
  <c r="U58" i="177"/>
  <c r="T58" i="177"/>
  <c r="E62" i="168"/>
  <c r="U58" i="168"/>
  <c r="T58" i="168"/>
  <c r="U62" i="128"/>
  <c r="T62" i="128"/>
  <c r="E62" i="153"/>
  <c r="U58" i="153"/>
  <c r="T58" i="153"/>
  <c r="E62" i="125"/>
  <c r="U58" i="125"/>
  <c r="T58" i="125"/>
  <c r="E62" i="51"/>
  <c r="U58" i="51"/>
  <c r="T58" i="51"/>
  <c r="E62" i="10"/>
  <c r="U58" i="10"/>
  <c r="T58" i="10"/>
  <c r="E62" i="158"/>
  <c r="U58" i="158"/>
  <c r="T58" i="158"/>
  <c r="E62" i="45"/>
  <c r="U58" i="45"/>
  <c r="T58" i="45"/>
  <c r="U62" i="240"/>
  <c r="T62" i="240"/>
  <c r="T62" i="51" l="1"/>
  <c r="U62" i="51"/>
  <c r="T62" i="61"/>
  <c r="U62" i="61"/>
  <c r="U62" i="193"/>
  <c r="T62" i="193"/>
  <c r="T62" i="238"/>
  <c r="U62" i="238"/>
  <c r="U62" i="172"/>
  <c r="T62" i="172"/>
  <c r="U62" i="170"/>
  <c r="T62" i="170"/>
  <c r="U62" i="102"/>
  <c r="T62" i="102"/>
  <c r="U62" i="13"/>
  <c r="T62" i="13"/>
  <c r="U62" i="10"/>
  <c r="T62" i="10"/>
  <c r="U62" i="251"/>
  <c r="T62" i="251"/>
  <c r="U62" i="108"/>
  <c r="T62" i="108"/>
  <c r="T62" i="39"/>
  <c r="U62" i="39"/>
  <c r="U62" i="121"/>
  <c r="T62" i="121"/>
  <c r="T62" i="30"/>
  <c r="U62" i="30"/>
  <c r="T62" i="228"/>
  <c r="U62" i="228"/>
  <c r="U62" i="34"/>
  <c r="T62" i="34"/>
  <c r="U62" i="158"/>
  <c r="T62" i="158"/>
  <c r="U62" i="153"/>
  <c r="T62" i="153"/>
  <c r="U62" i="177"/>
  <c r="T62" i="177"/>
  <c r="U62" i="76"/>
  <c r="T62" i="76"/>
  <c r="U62" i="195"/>
  <c r="T62" i="195"/>
  <c r="T62" i="77"/>
  <c r="U62" i="77"/>
  <c r="U62" i="123"/>
  <c r="T62" i="123"/>
  <c r="U62" i="175"/>
  <c r="T62" i="175"/>
  <c r="U62" i="203"/>
  <c r="T62" i="203"/>
  <c r="U62" i="215"/>
  <c r="T62" i="215"/>
  <c r="U62" i="110"/>
  <c r="T62" i="110"/>
  <c r="U62" i="4"/>
  <c r="T62" i="4"/>
  <c r="U62" i="21"/>
  <c r="T62" i="21"/>
  <c r="U62" i="24"/>
  <c r="T62" i="24"/>
  <c r="T62" i="85"/>
  <c r="U62" i="85"/>
  <c r="T62" i="103"/>
  <c r="U62" i="103"/>
  <c r="U62" i="40"/>
  <c r="T62" i="40"/>
  <c r="U62" i="211"/>
  <c r="T62" i="211"/>
  <c r="U62" i="221"/>
  <c r="T62" i="221"/>
  <c r="T62" i="43"/>
  <c r="U62" i="43"/>
  <c r="U62" i="42"/>
  <c r="T62" i="42"/>
  <c r="T62" i="109"/>
  <c r="U62" i="109"/>
  <c r="T62" i="67"/>
  <c r="U62" i="67"/>
  <c r="U62" i="64"/>
  <c r="T62" i="64"/>
  <c r="U62" i="256"/>
  <c r="T62" i="256"/>
  <c r="U62" i="231"/>
  <c r="T62" i="231"/>
  <c r="U62" i="205"/>
  <c r="T62" i="205"/>
  <c r="U62" i="161"/>
  <c r="T62" i="161"/>
  <c r="U62" i="92"/>
  <c r="T62" i="92"/>
  <c r="T62" i="65"/>
  <c r="U62" i="65"/>
  <c r="U62" i="88"/>
  <c r="T62" i="88"/>
  <c r="T62" i="235"/>
  <c r="U62" i="235"/>
  <c r="U62" i="14"/>
  <c r="T62" i="14"/>
  <c r="T62" i="89"/>
  <c r="U62" i="89"/>
  <c r="U62" i="38"/>
  <c r="T62" i="38"/>
  <c r="U62" i="189"/>
  <c r="T62" i="189"/>
  <c r="T62" i="35"/>
  <c r="U62" i="35"/>
  <c r="U62" i="225"/>
  <c r="T62" i="225"/>
  <c r="U62" i="227"/>
  <c r="T62" i="227"/>
  <c r="U62" i="31"/>
  <c r="T62" i="31"/>
  <c r="U62" i="165"/>
  <c r="T62" i="165"/>
  <c r="U62" i="152"/>
  <c r="T62" i="152"/>
  <c r="U62" i="159"/>
  <c r="T62" i="159"/>
  <c r="T62" i="216"/>
  <c r="U62" i="216"/>
  <c r="U62" i="250"/>
  <c r="T62" i="250"/>
  <c r="T62" i="105"/>
  <c r="U62" i="105"/>
  <c r="T62" i="55"/>
  <c r="U62" i="55"/>
  <c r="U62" i="137"/>
  <c r="T62" i="137"/>
  <c r="U62" i="139"/>
  <c r="T62" i="139"/>
  <c r="U62" i="234"/>
  <c r="T62" i="234"/>
  <c r="T62" i="97"/>
  <c r="U62" i="97"/>
  <c r="U62" i="171"/>
  <c r="T62" i="171"/>
  <c r="T62" i="87"/>
  <c r="U62" i="87"/>
  <c r="U62" i="190"/>
  <c r="T62" i="190"/>
  <c r="T62" i="116"/>
  <c r="U62" i="116"/>
  <c r="U62" i="12"/>
  <c r="T62" i="12"/>
  <c r="U62" i="58"/>
  <c r="T62" i="58"/>
  <c r="U62" i="219"/>
  <c r="T62" i="219"/>
  <c r="U62" i="249"/>
  <c r="T62" i="249"/>
  <c r="U62" i="33"/>
  <c r="T62" i="33"/>
  <c r="U62" i="28"/>
  <c r="T62" i="28"/>
  <c r="T62" i="236"/>
  <c r="U62" i="236"/>
  <c r="U62" i="82"/>
  <c r="T62" i="82"/>
  <c r="T62" i="226"/>
  <c r="U62" i="226"/>
  <c r="T62" i="45"/>
  <c r="U62" i="45"/>
  <c r="U62" i="125"/>
  <c r="T62" i="125"/>
  <c r="U62" i="168"/>
  <c r="T62" i="168"/>
  <c r="U62" i="44"/>
  <c r="T62" i="44"/>
  <c r="T62" i="111"/>
  <c r="U62" i="111"/>
  <c r="T62" i="69"/>
  <c r="U62" i="69"/>
  <c r="U62" i="104"/>
  <c r="T62" i="104"/>
  <c r="U62" i="229"/>
  <c r="T62" i="229"/>
  <c r="T62" i="95"/>
  <c r="U62" i="95"/>
  <c r="U62" i="163"/>
  <c r="T62" i="163"/>
  <c r="U62" i="133"/>
  <c r="T62" i="133"/>
  <c r="U62" i="186"/>
  <c r="T62" i="186"/>
  <c r="U62" i="78"/>
  <c r="T62" i="78"/>
  <c r="U62" i="48"/>
  <c r="T62" i="48"/>
  <c r="U62" i="213"/>
  <c r="T62" i="213"/>
  <c r="U62" i="117"/>
  <c r="T62" i="117"/>
  <c r="T62" i="218"/>
  <c r="U62" i="218"/>
  <c r="U62" i="27"/>
  <c r="T62" i="27"/>
  <c r="U62" i="22"/>
  <c r="T62" i="22"/>
  <c r="U62" i="164"/>
  <c r="T62" i="164"/>
  <c r="T62" i="32"/>
  <c r="U62" i="32"/>
  <c r="U62" i="192"/>
  <c r="T62" i="192"/>
  <c r="U62" i="37"/>
  <c r="T62" i="37"/>
  <c r="U62" i="2"/>
  <c r="T62" i="2"/>
  <c r="T62" i="214"/>
  <c r="U62" i="214"/>
  <c r="T62" i="53"/>
  <c r="U62" i="53"/>
  <c r="T62" i="59"/>
  <c r="U62" i="59"/>
  <c r="U62" i="223"/>
  <c r="T62" i="223"/>
  <c r="U62" i="199"/>
  <c r="T62" i="199"/>
  <c r="U62" i="145"/>
  <c r="T62" i="145"/>
  <c r="U62" i="60"/>
  <c r="T62" i="60"/>
  <c r="T62" i="57"/>
  <c r="U62" i="57"/>
  <c r="U62" i="115"/>
  <c r="T62" i="115"/>
  <c r="U62" i="182"/>
  <c r="T62" i="182"/>
  <c r="U62" i="188"/>
  <c r="T62" i="188"/>
  <c r="U62" i="23"/>
  <c r="T62" i="23"/>
  <c r="T62" i="91"/>
  <c r="U62" i="91"/>
  <c r="T62" i="47"/>
  <c r="U62" i="47"/>
  <c r="U62" i="29"/>
  <c r="T62" i="29"/>
  <c r="U62" i="148"/>
  <c r="T62" i="148"/>
  <c r="U62" i="98"/>
  <c r="T62" i="98"/>
  <c r="T62" i="222"/>
  <c r="U62" i="222"/>
  <c r="T62" i="93"/>
  <c r="U62" i="93"/>
  <c r="U62" i="131"/>
  <c r="T62" i="131"/>
  <c r="U62" i="16"/>
  <c r="T62" i="16"/>
  <c r="U62" i="118"/>
  <c r="T62" i="118"/>
  <c r="U62" i="160"/>
  <c r="T62" i="160"/>
  <c r="U62" i="141"/>
  <c r="T62" i="141"/>
  <c r="U62" i="185"/>
  <c r="T62" i="185"/>
  <c r="U62" i="84"/>
  <c r="T62" i="84"/>
  <c r="T62" i="239"/>
  <c r="U62" i="239"/>
  <c r="T62" i="79"/>
  <c r="U62" i="79"/>
  <c r="U62" i="112"/>
  <c r="T62" i="112"/>
  <c r="U62" i="233"/>
  <c r="T62" i="233"/>
  <c r="U62" i="6"/>
  <c r="T62" i="6"/>
  <c r="U62" i="206"/>
  <c r="T62" i="206"/>
  <c r="U62" i="15"/>
  <c r="T62" i="15"/>
  <c r="U62" i="86"/>
  <c r="T62" i="86"/>
  <c r="U62" i="120"/>
  <c r="T62" i="120"/>
  <c r="T62" i="237"/>
  <c r="U62" i="237"/>
  <c r="U62" i="130"/>
  <c r="T62" i="130"/>
  <c r="U62" i="194"/>
  <c r="T62" i="194"/>
  <c r="T62" i="244"/>
  <c r="U62" i="244"/>
  <c r="T62" i="156"/>
  <c r="U62" i="156"/>
  <c r="U62" i="72"/>
  <c r="T62" i="72"/>
  <c r="U62" i="46"/>
  <c r="T62" i="46"/>
  <c r="T62" i="41"/>
  <c r="U62" i="41"/>
  <c r="T62" i="83"/>
  <c r="U62" i="83"/>
  <c r="U62" i="204"/>
  <c r="T62" i="204"/>
  <c r="U62" i="180"/>
  <c r="T62" i="180"/>
  <c r="T62" i="81"/>
  <c r="U62" i="81"/>
  <c r="U62" i="191"/>
  <c r="T62" i="191"/>
  <c r="U62" i="135"/>
  <c r="T62" i="135"/>
  <c r="U62" i="179"/>
  <c r="T62" i="179"/>
  <c r="U62" i="247"/>
  <c r="T62" i="247"/>
  <c r="U62" i="94"/>
  <c r="T62" i="94"/>
  <c r="U62" i="114"/>
  <c r="T62" i="114"/>
  <c r="U62" i="66"/>
  <c r="T62" i="66"/>
  <c r="U62" i="157"/>
  <c r="T62" i="157"/>
  <c r="U62" i="248"/>
  <c r="T62" i="248"/>
  <c r="U62" i="25"/>
  <c r="T62" i="25"/>
  <c r="U62" i="106"/>
  <c r="T62" i="106"/>
  <c r="T62" i="7"/>
  <c r="U62" i="7"/>
  <c r="T62" i="49"/>
  <c r="U62" i="49"/>
  <c r="T62" i="99"/>
  <c r="U62" i="99"/>
  <c r="U62" i="176"/>
  <c r="T62" i="176"/>
  <c r="U62" i="52"/>
  <c r="T62" i="52"/>
  <c r="U62" i="209"/>
  <c r="T62" i="209"/>
  <c r="T62" i="71"/>
  <c r="U62" i="71"/>
  <c r="U62" i="80"/>
  <c r="T62" i="80"/>
  <c r="U62" i="201"/>
  <c r="T62" i="201"/>
  <c r="U62" i="183"/>
  <c r="T62" i="183"/>
  <c r="T62" i="232"/>
  <c r="U62" i="232"/>
  <c r="U62" i="54"/>
  <c r="T62" i="54"/>
  <c r="T62" i="9"/>
  <c r="U62" i="9"/>
  <c r="U62" i="217"/>
  <c r="T62" i="217"/>
  <c r="U62" i="119"/>
  <c r="T62" i="119"/>
  <c r="U62" i="127"/>
  <c r="T62" i="127"/>
  <c r="T62" i="230"/>
  <c r="U62" i="230"/>
  <c r="U62" i="187"/>
  <c r="T62" i="187"/>
  <c r="T62" i="101"/>
  <c r="U62" i="101"/>
  <c r="U62" i="202"/>
  <c r="T62" i="202"/>
  <c r="U62" i="5"/>
  <c r="T62" i="5"/>
  <c r="U62" i="173"/>
  <c r="T62" i="173"/>
  <c r="U62" i="162"/>
  <c r="T62" i="162"/>
  <c r="U62" i="208"/>
  <c r="T62" i="208"/>
  <c r="U62" i="254"/>
  <c r="T62" i="254"/>
  <c r="U62" i="169"/>
  <c r="T62" i="169"/>
  <c r="U62" i="100"/>
  <c r="T62" i="100"/>
  <c r="T62" i="11"/>
  <c r="U62" i="11"/>
  <c r="U62" i="26"/>
  <c r="T62" i="26"/>
  <c r="U62" i="166"/>
  <c r="T62" i="166"/>
  <c r="U62" i="129"/>
  <c r="T62" i="129"/>
  <c r="U62" i="140"/>
  <c r="T62" i="140"/>
  <c r="U62" i="50"/>
  <c r="T62" i="50"/>
  <c r="U62" i="184"/>
  <c r="T62" i="184"/>
  <c r="U62" i="167"/>
  <c r="T62" i="167"/>
  <c r="U62" i="151"/>
  <c r="T62" i="151"/>
  <c r="U62" i="70"/>
  <c r="T62" i="70"/>
  <c r="U62" i="149"/>
  <c r="T62" i="149"/>
  <c r="U62" i="68"/>
  <c r="T62" i="68"/>
  <c r="U62" i="198"/>
  <c r="T62" i="198"/>
  <c r="T62" i="75"/>
  <c r="U62" i="75"/>
  <c r="U62" i="96"/>
  <c r="T62" i="96"/>
  <c r="U62" i="17"/>
  <c r="T62" i="17"/>
  <c r="T62" i="258"/>
  <c r="U62" i="258"/>
  <c r="U62" i="19"/>
  <c r="T62" i="19"/>
  <c r="U62" i="207"/>
  <c r="T62" i="207"/>
  <c r="T62" i="107"/>
  <c r="U62" i="107"/>
  <c r="T62" i="73"/>
  <c r="U62" i="73"/>
  <c r="U62" i="155"/>
  <c r="T62" i="155"/>
  <c r="T62" i="242"/>
  <c r="U62" i="242"/>
  <c r="U62" i="56"/>
  <c r="T62" i="56"/>
  <c r="U62" i="147"/>
  <c r="T62" i="147"/>
  <c r="U62" i="62"/>
  <c r="T62" i="62"/>
  <c r="U62" i="20"/>
  <c r="T62" i="20"/>
  <c r="T62" i="246"/>
  <c r="U62" i="246"/>
  <c r="U62" i="8"/>
  <c r="T62" i="8"/>
  <c r="T62" i="210"/>
  <c r="U62" i="210"/>
  <c r="U62" i="197"/>
  <c r="T62" i="197"/>
  <c r="U62" i="74"/>
  <c r="T62" i="74"/>
  <c r="T62" i="224"/>
  <c r="U62" i="224"/>
  <c r="U62" i="18"/>
  <c r="T62" i="18"/>
  <c r="U62" i="1"/>
  <c r="T62" i="1"/>
  <c r="U62" i="113"/>
  <c r="T62" i="113"/>
  <c r="T62" i="63"/>
  <c r="U62" i="63"/>
  <c r="U62" i="252"/>
  <c r="T62" i="252"/>
  <c r="U62" i="174"/>
  <c r="T62" i="174"/>
  <c r="U62" i="178"/>
  <c r="T62" i="178"/>
  <c r="U62" i="212"/>
  <c r="T62" i="212"/>
  <c r="U62" i="143"/>
  <c r="T62" i="143"/>
  <c r="U62" i="36"/>
  <c r="T62" i="36"/>
  <c r="U62" i="181"/>
  <c r="T62" i="181"/>
  <c r="U62" i="144"/>
  <c r="T62" i="144"/>
  <c r="U62" i="90"/>
  <c r="T62" i="90"/>
  <c r="U62" i="3"/>
  <c r="T62" i="3"/>
  <c r="T62" i="220"/>
  <c r="U62" i="220"/>
  <c r="U62" i="245"/>
  <c r="T62" i="245"/>
  <c r="U62" i="243"/>
  <c r="T62" i="243"/>
</calcChain>
</file>

<file path=xl/sharedStrings.xml><?xml version="1.0" encoding="utf-8"?>
<sst xmlns="http://schemas.openxmlformats.org/spreadsheetml/2006/main" count="27606" uniqueCount="354">
  <si>
    <t>Figures Finalised as at 2022/01/29</t>
  </si>
  <si>
    <t/>
  </si>
  <si>
    <t>2nd Quarter Ended 31 December 2021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</si>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</sst>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37734079000</v>
      </c>
      <c r="C8" s="40">
        <f t="shared" si="0"/>
        <v>0</v>
      </c>
      <c r="D8" s="40">
        <f t="shared" si="0"/>
        <v>0</v>
      </c>
      <c r="E8" s="40">
        <f t="shared" si="0"/>
        <v>37734079000</v>
      </c>
      <c r="F8" s="41">
        <f t="shared" si="0"/>
        <v>37734079000</v>
      </c>
      <c r="G8" s="42">
        <f t="shared" si="0"/>
        <v>19638200000</v>
      </c>
      <c r="H8" s="41">
        <f t="shared" si="0"/>
        <v>5362290000</v>
      </c>
      <c r="I8" s="42">
        <f t="shared" si="0"/>
        <v>2202669168</v>
      </c>
      <c r="J8" s="41">
        <f t="shared" si="0"/>
        <v>7284329000</v>
      </c>
      <c r="K8" s="42">
        <f t="shared" si="0"/>
        <v>5867101262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12646619000</v>
      </c>
      <c r="Q8" s="42">
        <f t="shared" si="0"/>
        <v>8069770430</v>
      </c>
      <c r="R8" s="16">
        <f>IF(($H8       =0),0,((($J8       -$H8       )/$H8       )*100))</f>
        <v>35.843622780565767</v>
      </c>
      <c r="S8" s="17">
        <f>IF(($I8       =0),0,((($K8       -$I8       )/$I8       )*100))</f>
        <v>166.36325360323016</v>
      </c>
      <c r="T8" s="16">
        <f>IF(($E8       =0),0,(($P8       /$E8       )*100))</f>
        <v>33.515112426621045</v>
      </c>
      <c r="U8" s="18">
        <f>IF(($E8       =0),0,(($Q8       /$E8       )*100))</f>
        <v>21.385894776973355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35548783000</v>
      </c>
      <c r="C9" s="43">
        <f t="shared" si="2"/>
        <v>0</v>
      </c>
      <c r="D9" s="43">
        <f t="shared" si="2"/>
        <v>0</v>
      </c>
      <c r="E9" s="43">
        <f t="shared" si="2"/>
        <v>35548783000</v>
      </c>
      <c r="F9" s="44">
        <f t="shared" si="2"/>
        <v>35548783000</v>
      </c>
      <c r="G9" s="45">
        <f t="shared" si="2"/>
        <v>18103836000</v>
      </c>
      <c r="H9" s="44">
        <f t="shared" si="2"/>
        <v>4982976000</v>
      </c>
      <c r="I9" s="45">
        <f t="shared" si="2"/>
        <v>2043938504</v>
      </c>
      <c r="J9" s="44">
        <f t="shared" si="2"/>
        <v>6833354000</v>
      </c>
      <c r="K9" s="45">
        <f t="shared" si="2"/>
        <v>5561982430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11816330000</v>
      </c>
      <c r="Q9" s="45">
        <f t="shared" si="2"/>
        <v>7605920934</v>
      </c>
      <c r="R9" s="20">
        <f>IF(($H9       =0),0,((($J9       -$H9       )/$H9       )*100))</f>
        <v>37.133993822165714</v>
      </c>
      <c r="S9" s="21">
        <f>IF(($I9       =0),0,((($K9       -$I9       )/$I9       )*100))</f>
        <v>172.12083040243954</v>
      </c>
      <c r="T9" s="20">
        <f>IF(($E9       =0),0,(($P9       /$E9       )*100))</f>
        <v>33.239759572078739</v>
      </c>
      <c r="U9" s="22">
        <f>IF(($E9       =0),0,(($Q9       /$E9       )*100))</f>
        <v>21.395728045036027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15592748000</v>
      </c>
      <c r="G10" s="48">
        <v>8918587000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/>
      <c r="M10" s="48"/>
      <c r="N10" s="47"/>
      <c r="O10" s="48"/>
      <c r="P10" s="47">
        <f t="shared" ref="P10:P41" si="5">$H10      +$J10      +$L10      +$N10</f>
        <v>7213561000</v>
      </c>
      <c r="Q10" s="48">
        <f t="shared" ref="Q10:Q41" si="6">$I10      +$K10      +$M10      +$O10</f>
        <v>3886152960</v>
      </c>
      <c r="R10" s="24">
        <f t="shared" ref="R10:R41" si="7">IF(($H10      =0),0,((($J10      -$H10      )/$H10      )*100))</f>
        <v>31.39952947395907</v>
      </c>
      <c r="S10" s="25">
        <f t="shared" ref="S10:S41" si="8">IF(($I10      =0),0,((($K10      -$I10      )/$I10      )*100))</f>
        <v>103.01060539897813</v>
      </c>
      <c r="T10" s="24">
        <f t="shared" ref="T10:T41" si="9">IF(($E10      =0),0,(($P10      /$E10      )*100))</f>
        <v>46.262281670940872</v>
      </c>
      <c r="U10" s="26">
        <f t="shared" ref="U10:U41" si="10">IF(($E10      =0),0,(($Q10      /$E10      )*100))</f>
        <v>24.92282284046404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6514533000</v>
      </c>
      <c r="C12" s="46"/>
      <c r="D12" s="46"/>
      <c r="E12" s="46">
        <f t="shared" si="4"/>
        <v>6514533000</v>
      </c>
      <c r="F12" s="47">
        <v>6514533000</v>
      </c>
      <c r="G12" s="48">
        <v>2718203000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/>
      <c r="M12" s="48"/>
      <c r="N12" s="47"/>
      <c r="O12" s="48"/>
      <c r="P12" s="47">
        <f t="shared" si="5"/>
        <v>1626607000</v>
      </c>
      <c r="Q12" s="48">
        <f t="shared" si="6"/>
        <v>789133769</v>
      </c>
      <c r="R12" s="24">
        <f t="shared" si="7"/>
        <v>99.791735397057394</v>
      </c>
      <c r="S12" s="25">
        <f t="shared" si="8"/>
        <v>313.86256972605366</v>
      </c>
      <c r="T12" s="24">
        <f t="shared" si="9"/>
        <v>24.968896465794248</v>
      </c>
      <c r="U12" s="26">
        <f t="shared" si="10"/>
        <v>12.113435744358037</v>
      </c>
      <c r="V12" s="47"/>
      <c r="W12" s="48"/>
    </row>
    <row r="13" spans="1:23" x14ac:dyDescent="0.2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1319096000</v>
      </c>
      <c r="H13" s="47">
        <v>202459000</v>
      </c>
      <c r="I13" s="48">
        <v>131887253</v>
      </c>
      <c r="J13" s="47">
        <v>363053000</v>
      </c>
      <c r="K13" s="48">
        <v>303622664</v>
      </c>
      <c r="L13" s="47"/>
      <c r="M13" s="48"/>
      <c r="N13" s="47"/>
      <c r="O13" s="48"/>
      <c r="P13" s="47">
        <f t="shared" si="5"/>
        <v>565512000</v>
      </c>
      <c r="Q13" s="48">
        <f t="shared" si="6"/>
        <v>435509917</v>
      </c>
      <c r="R13" s="24">
        <f t="shared" si="7"/>
        <v>79.32173921633516</v>
      </c>
      <c r="S13" s="25">
        <f t="shared" si="8"/>
        <v>130.21380542363713</v>
      </c>
      <c r="T13" s="24">
        <f t="shared" si="9"/>
        <v>28.231037307609935</v>
      </c>
      <c r="U13" s="26">
        <f t="shared" si="10"/>
        <v>21.741177401471777</v>
      </c>
      <c r="V13" s="47"/>
      <c r="W13" s="48"/>
    </row>
    <row r="14" spans="1:23" x14ac:dyDescent="0.2">
      <c r="A14" s="23" t="s">
        <v>41</v>
      </c>
      <c r="B14" s="46">
        <v>566611000</v>
      </c>
      <c r="C14" s="46"/>
      <c r="D14" s="46"/>
      <c r="E14" s="46">
        <f t="shared" si="4"/>
        <v>566611000</v>
      </c>
      <c r="F14" s="47">
        <v>566611000</v>
      </c>
      <c r="G14" s="48">
        <v>226644000</v>
      </c>
      <c r="H14" s="47">
        <v>50440000</v>
      </c>
      <c r="I14" s="48">
        <v>18415326</v>
      </c>
      <c r="J14" s="47">
        <v>66671000</v>
      </c>
      <c r="K14" s="48">
        <v>57022436</v>
      </c>
      <c r="L14" s="47"/>
      <c r="M14" s="48"/>
      <c r="N14" s="47"/>
      <c r="O14" s="48"/>
      <c r="P14" s="47">
        <f t="shared" si="5"/>
        <v>117111000</v>
      </c>
      <c r="Q14" s="48">
        <f t="shared" si="6"/>
        <v>75437762</v>
      </c>
      <c r="R14" s="24">
        <f t="shared" si="7"/>
        <v>32.178826328310869</v>
      </c>
      <c r="S14" s="25">
        <f t="shared" si="8"/>
        <v>209.646628031456</v>
      </c>
      <c r="T14" s="24">
        <f t="shared" si="9"/>
        <v>20.668677452432092</v>
      </c>
      <c r="U14" s="26">
        <f t="shared" si="10"/>
        <v>13.313854125669991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74810000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/>
      <c r="M16" s="48"/>
      <c r="N16" s="47"/>
      <c r="O16" s="48"/>
      <c r="P16" s="47">
        <f t="shared" si="5"/>
        <v>25258000</v>
      </c>
      <c r="Q16" s="48">
        <f t="shared" si="6"/>
        <v>22139264</v>
      </c>
      <c r="R16" s="24">
        <f t="shared" si="7"/>
        <v>91.730191730191734</v>
      </c>
      <c r="S16" s="25">
        <f t="shared" si="8"/>
        <v>66.615798438499539</v>
      </c>
      <c r="T16" s="24">
        <f t="shared" si="9"/>
        <v>22.988986984618183</v>
      </c>
      <c r="U16" s="26">
        <f t="shared" si="10"/>
        <v>20.150417766451262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2156025000</v>
      </c>
      <c r="C22" s="46"/>
      <c r="D22" s="46"/>
      <c r="E22" s="46">
        <f t="shared" si="4"/>
        <v>2156025000</v>
      </c>
      <c r="F22" s="47">
        <v>2156025000</v>
      </c>
      <c r="G22" s="48">
        <v>1116571000</v>
      </c>
      <c r="H22" s="47">
        <v>208038000</v>
      </c>
      <c r="I22" s="48">
        <v>87938050</v>
      </c>
      <c r="J22" s="47">
        <v>279028000</v>
      </c>
      <c r="K22" s="48">
        <v>454630070</v>
      </c>
      <c r="L22" s="47"/>
      <c r="M22" s="48"/>
      <c r="N22" s="47"/>
      <c r="O22" s="48"/>
      <c r="P22" s="47">
        <f t="shared" si="5"/>
        <v>487066000</v>
      </c>
      <c r="Q22" s="48">
        <f t="shared" si="6"/>
        <v>542568120</v>
      </c>
      <c r="R22" s="24">
        <f t="shared" si="7"/>
        <v>34.12357357790404</v>
      </c>
      <c r="S22" s="25">
        <f t="shared" si="8"/>
        <v>416.98902807146618</v>
      </c>
      <c r="T22" s="24">
        <f t="shared" si="9"/>
        <v>22.590925429899933</v>
      </c>
      <c r="U22" s="26">
        <f t="shared" si="10"/>
        <v>25.165205412738722</v>
      </c>
      <c r="V22" s="47"/>
      <c r="W22" s="48"/>
    </row>
    <row r="23" spans="1:23" x14ac:dyDescent="0.2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2049191000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/>
      <c r="M23" s="48"/>
      <c r="N23" s="47"/>
      <c r="O23" s="48"/>
      <c r="P23" s="47">
        <f t="shared" si="5"/>
        <v>1089472000</v>
      </c>
      <c r="Q23" s="48">
        <f t="shared" si="6"/>
        <v>524156308</v>
      </c>
      <c r="R23" s="24">
        <f t="shared" si="7"/>
        <v>69.939890683303688</v>
      </c>
      <c r="S23" s="25">
        <f t="shared" si="8"/>
        <v>784.12223914695596</v>
      </c>
      <c r="T23" s="24">
        <f t="shared" si="9"/>
        <v>30.093193239174255</v>
      </c>
      <c r="U23" s="26">
        <f t="shared" si="10"/>
        <v>14.478148189376263</v>
      </c>
      <c r="V23" s="47"/>
      <c r="W23" s="48"/>
    </row>
    <row r="24" spans="1:23" x14ac:dyDescent="0.2">
      <c r="A24" s="23" t="s">
        <v>51</v>
      </c>
      <c r="B24" s="46">
        <v>30997000</v>
      </c>
      <c r="C24" s="46"/>
      <c r="D24" s="46"/>
      <c r="E24" s="46">
        <f t="shared" si="4"/>
        <v>30997000</v>
      </c>
      <c r="F24" s="47">
        <v>30997000</v>
      </c>
      <c r="G24" s="48"/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718662000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/>
      <c r="M25" s="48"/>
      <c r="N25" s="47"/>
      <c r="O25" s="48"/>
      <c r="P25" s="47">
        <f t="shared" si="5"/>
        <v>431581000</v>
      </c>
      <c r="Q25" s="48">
        <f t="shared" si="6"/>
        <v>319889801</v>
      </c>
      <c r="R25" s="24">
        <f t="shared" si="7"/>
        <v>27.531105018979336</v>
      </c>
      <c r="S25" s="25">
        <f t="shared" si="8"/>
        <v>76.928217908716334</v>
      </c>
      <c r="T25" s="24">
        <f t="shared" si="9"/>
        <v>42.770259288769438</v>
      </c>
      <c r="U25" s="26">
        <f t="shared" si="10"/>
        <v>31.701510800065009</v>
      </c>
      <c r="V25" s="47"/>
      <c r="W25" s="48"/>
    </row>
    <row r="26" spans="1:23" x14ac:dyDescent="0.2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962072000</v>
      </c>
      <c r="H26" s="47">
        <v>259681000</v>
      </c>
      <c r="I26" s="48">
        <v>192536275</v>
      </c>
      <c r="J26" s="47"/>
      <c r="K26" s="48">
        <v>818396758</v>
      </c>
      <c r="L26" s="47"/>
      <c r="M26" s="48"/>
      <c r="N26" s="47"/>
      <c r="O26" s="48"/>
      <c r="P26" s="47">
        <f t="shared" si="5"/>
        <v>259681000</v>
      </c>
      <c r="Q26" s="48">
        <f t="shared" si="6"/>
        <v>1010933033</v>
      </c>
      <c r="R26" s="24">
        <f t="shared" si="7"/>
        <v>-100</v>
      </c>
      <c r="S26" s="25">
        <f t="shared" si="8"/>
        <v>325.0610738158303</v>
      </c>
      <c r="T26" s="24">
        <f t="shared" si="9"/>
        <v>6.5817890849883414</v>
      </c>
      <c r="U26" s="26">
        <f t="shared" si="10"/>
        <v>25.622775644939601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2185296000</v>
      </c>
      <c r="C27" s="43">
        <f t="shared" si="11"/>
        <v>0</v>
      </c>
      <c r="D27" s="43">
        <f t="shared" si="11"/>
        <v>0</v>
      </c>
      <c r="E27" s="43">
        <f t="shared" si="11"/>
        <v>2185296000</v>
      </c>
      <c r="F27" s="44">
        <f t="shared" si="11"/>
        <v>2185296000</v>
      </c>
      <c r="G27" s="45">
        <f t="shared" si="11"/>
        <v>1534364000</v>
      </c>
      <c r="H27" s="44">
        <f t="shared" si="11"/>
        <v>379314000</v>
      </c>
      <c r="I27" s="45">
        <f t="shared" si="11"/>
        <v>158730664</v>
      </c>
      <c r="J27" s="44">
        <f t="shared" si="11"/>
        <v>450975000</v>
      </c>
      <c r="K27" s="45">
        <f t="shared" si="11"/>
        <v>305118832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830289000</v>
      </c>
      <c r="Q27" s="45">
        <f t="shared" si="11"/>
        <v>463849496</v>
      </c>
      <c r="R27" s="20">
        <f t="shared" si="7"/>
        <v>18.892263401825403</v>
      </c>
      <c r="S27" s="21">
        <f t="shared" si="8"/>
        <v>92.224252271760164</v>
      </c>
      <c r="T27" s="20">
        <f t="shared" si="9"/>
        <v>37.994349506886024</v>
      </c>
      <c r="U27" s="22">
        <f t="shared" si="10"/>
        <v>21.225934427189728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113879000</v>
      </c>
      <c r="H29" s="47">
        <v>1478000</v>
      </c>
      <c r="I29" s="48">
        <v>6645</v>
      </c>
      <c r="J29" s="47"/>
      <c r="K29" s="48">
        <v>11459098</v>
      </c>
      <c r="L29" s="47"/>
      <c r="M29" s="48"/>
      <c r="N29" s="47"/>
      <c r="O29" s="48"/>
      <c r="P29" s="47">
        <f t="shared" si="5"/>
        <v>1478000</v>
      </c>
      <c r="Q29" s="48">
        <f t="shared" si="6"/>
        <v>11465743</v>
      </c>
      <c r="R29" s="24">
        <f t="shared" si="7"/>
        <v>-100</v>
      </c>
      <c r="S29" s="25">
        <f t="shared" si="8"/>
        <v>172346.92249811889</v>
      </c>
      <c r="T29" s="24">
        <f t="shared" si="9"/>
        <v>0.43303487717982375</v>
      </c>
      <c r="U29" s="26">
        <f t="shared" si="10"/>
        <v>3.3593143516782296</v>
      </c>
      <c r="V29" s="47"/>
      <c r="W29" s="48"/>
    </row>
    <row r="30" spans="1:23" x14ac:dyDescent="0.2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550061000</v>
      </c>
      <c r="H30" s="47">
        <v>89977000</v>
      </c>
      <c r="I30" s="48">
        <v>56864556</v>
      </c>
      <c r="J30" s="47">
        <v>130357000</v>
      </c>
      <c r="K30" s="48">
        <v>73362224</v>
      </c>
      <c r="L30" s="47"/>
      <c r="M30" s="48"/>
      <c r="N30" s="47"/>
      <c r="O30" s="48"/>
      <c r="P30" s="47">
        <f t="shared" si="5"/>
        <v>220334000</v>
      </c>
      <c r="Q30" s="48">
        <f t="shared" si="6"/>
        <v>130226780</v>
      </c>
      <c r="R30" s="24">
        <f t="shared" si="7"/>
        <v>44.87813552352268</v>
      </c>
      <c r="S30" s="25">
        <f t="shared" si="8"/>
        <v>29.012216326809977</v>
      </c>
      <c r="T30" s="24">
        <f t="shared" si="9"/>
        <v>39.911169236732896</v>
      </c>
      <c r="U30" s="26">
        <f t="shared" si="10"/>
        <v>23.589201193346387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504042000</v>
      </c>
      <c r="H32" s="47">
        <v>247963000</v>
      </c>
      <c r="I32" s="48">
        <v>82698192</v>
      </c>
      <c r="J32" s="47">
        <v>248454000</v>
      </c>
      <c r="K32" s="48">
        <v>155763458</v>
      </c>
      <c r="L32" s="47"/>
      <c r="M32" s="48"/>
      <c r="N32" s="47"/>
      <c r="O32" s="48"/>
      <c r="P32" s="47">
        <f t="shared" si="5"/>
        <v>496417000</v>
      </c>
      <c r="Q32" s="48">
        <f t="shared" si="6"/>
        <v>238461650</v>
      </c>
      <c r="R32" s="24">
        <f t="shared" si="7"/>
        <v>0.19801341329149913</v>
      </c>
      <c r="S32" s="25">
        <f t="shared" si="8"/>
        <v>88.351709067593646</v>
      </c>
      <c r="T32" s="24">
        <f t="shared" si="9"/>
        <v>65.430549642609066</v>
      </c>
      <c r="U32" s="26">
        <f t="shared" si="10"/>
        <v>31.430585230126017</v>
      </c>
      <c r="V32" s="47"/>
      <c r="W32" s="48"/>
    </row>
    <row r="33" spans="1:23" x14ac:dyDescent="0.2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85369000</v>
      </c>
      <c r="H33" s="47">
        <v>27763000</v>
      </c>
      <c r="I33" s="48">
        <v>9223377</v>
      </c>
      <c r="J33" s="47"/>
      <c r="K33" s="48">
        <v>17506640</v>
      </c>
      <c r="L33" s="47"/>
      <c r="M33" s="48"/>
      <c r="N33" s="47"/>
      <c r="O33" s="48"/>
      <c r="P33" s="47">
        <f t="shared" si="5"/>
        <v>27763000</v>
      </c>
      <c r="Q33" s="48">
        <f t="shared" si="6"/>
        <v>26730017</v>
      </c>
      <c r="R33" s="24">
        <f t="shared" si="7"/>
        <v>-100</v>
      </c>
      <c r="S33" s="25">
        <f t="shared" si="8"/>
        <v>89.807269072921997</v>
      </c>
      <c r="T33" s="24">
        <f t="shared" si="9"/>
        <v>17.886571702841827</v>
      </c>
      <c r="U33" s="26">
        <f t="shared" si="10"/>
        <v>17.221062770186254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123874000</v>
      </c>
      <c r="H35" s="47">
        <v>12133000</v>
      </c>
      <c r="I35" s="48">
        <v>9937894</v>
      </c>
      <c r="J35" s="47">
        <v>45972000</v>
      </c>
      <c r="K35" s="48">
        <v>39052600</v>
      </c>
      <c r="L35" s="47"/>
      <c r="M35" s="48"/>
      <c r="N35" s="47"/>
      <c r="O35" s="48"/>
      <c r="P35" s="47">
        <f t="shared" si="5"/>
        <v>58105000</v>
      </c>
      <c r="Q35" s="48">
        <f t="shared" si="6"/>
        <v>48990494</v>
      </c>
      <c r="R35" s="24">
        <f t="shared" si="7"/>
        <v>278.90051924503416</v>
      </c>
      <c r="S35" s="25">
        <f t="shared" si="8"/>
        <v>292.9665581057717</v>
      </c>
      <c r="T35" s="24">
        <f t="shared" si="9"/>
        <v>26.306853681284352</v>
      </c>
      <c r="U35" s="26">
        <f t="shared" si="10"/>
        <v>22.180290120159004</v>
      </c>
      <c r="V35" s="47"/>
      <c r="W35" s="48"/>
    </row>
    <row r="36" spans="1:23" x14ac:dyDescent="0.2">
      <c r="A36" s="23" t="s">
        <v>63</v>
      </c>
      <c r="B36" s="46">
        <v>157139000</v>
      </c>
      <c r="C36" s="46"/>
      <c r="D36" s="46"/>
      <c r="E36" s="46">
        <f t="shared" si="4"/>
        <v>157139000</v>
      </c>
      <c r="F36" s="47">
        <v>157139000</v>
      </c>
      <c r="G36" s="48">
        <v>157139000</v>
      </c>
      <c r="H36" s="47"/>
      <c r="I36" s="48"/>
      <c r="J36" s="47">
        <v>26192000</v>
      </c>
      <c r="K36" s="48">
        <v>7974812</v>
      </c>
      <c r="L36" s="47"/>
      <c r="M36" s="48"/>
      <c r="N36" s="47"/>
      <c r="O36" s="48"/>
      <c r="P36" s="47">
        <f t="shared" si="5"/>
        <v>26192000</v>
      </c>
      <c r="Q36" s="48">
        <f t="shared" si="6"/>
        <v>7974812</v>
      </c>
      <c r="R36" s="24">
        <f t="shared" si="7"/>
        <v>0</v>
      </c>
      <c r="S36" s="25">
        <f t="shared" si="8"/>
        <v>0</v>
      </c>
      <c r="T36" s="24">
        <f t="shared" si="9"/>
        <v>16.668045488389261</v>
      </c>
      <c r="U36" s="26">
        <f t="shared" si="10"/>
        <v>5.0750049319392385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7054936000</v>
      </c>
      <c r="C42" s="52">
        <f t="shared" si="13"/>
        <v>24000000</v>
      </c>
      <c r="D42" s="52">
        <f t="shared" si="13"/>
        <v>0</v>
      </c>
      <c r="E42" s="52">
        <f t="shared" si="13"/>
        <v>7078936000</v>
      </c>
      <c r="F42" s="53">
        <f t="shared" si="13"/>
        <v>7054936000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6919634000</v>
      </c>
      <c r="C43" s="43">
        <f t="shared" si="19"/>
        <v>24000000</v>
      </c>
      <c r="D43" s="43">
        <f t="shared" si="19"/>
        <v>0</v>
      </c>
      <c r="E43" s="43">
        <f t="shared" si="19"/>
        <v>6943634000</v>
      </c>
      <c r="F43" s="44">
        <f t="shared" si="19"/>
        <v>6919634000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3274930000</v>
      </c>
      <c r="C44" s="49"/>
      <c r="D44" s="49"/>
      <c r="E44" s="49">
        <f t="shared" ref="E44:E61" si="21">$B44      +$C44      +$D44</f>
        <v>3274930000</v>
      </c>
      <c r="F44" s="50">
        <v>3274930000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44789015000</v>
      </c>
      <c r="C58" s="43">
        <f t="shared" si="26"/>
        <v>24000000</v>
      </c>
      <c r="D58" s="43">
        <f t="shared" si="26"/>
        <v>0</v>
      </c>
      <c r="E58" s="43">
        <f t="shared" si="26"/>
        <v>44813015000</v>
      </c>
      <c r="F58" s="44">
        <f t="shared" si="26"/>
        <v>44789015000</v>
      </c>
      <c r="G58" s="45">
        <f t="shared" si="26"/>
        <v>19638200000</v>
      </c>
      <c r="H58" s="44">
        <f t="shared" si="26"/>
        <v>5362290000</v>
      </c>
      <c r="I58" s="45">
        <f t="shared" si="26"/>
        <v>2202669168</v>
      </c>
      <c r="J58" s="44">
        <f t="shared" si="26"/>
        <v>7284329000</v>
      </c>
      <c r="K58" s="45">
        <f t="shared" si="26"/>
        <v>5867101262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12646619000</v>
      </c>
      <c r="Q58" s="45">
        <f t="shared" si="26"/>
        <v>8069770430</v>
      </c>
      <c r="R58" s="20">
        <f t="shared" si="14"/>
        <v>35.843622780565767</v>
      </c>
      <c r="S58" s="21">
        <f t="shared" si="15"/>
        <v>166.36325360323016</v>
      </c>
      <c r="T58" s="20">
        <f t="shared" si="16"/>
        <v>28.220861729566732</v>
      </c>
      <c r="U58" s="22">
        <f t="shared" si="17"/>
        <v>18.007648960910128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1779624178</v>
      </c>
      <c r="R59" s="20">
        <f t="shared" si="14"/>
        <v>0</v>
      </c>
      <c r="S59" s="21">
        <f t="shared" si="15"/>
        <v>421.46542951701377</v>
      </c>
      <c r="T59" s="20">
        <f t="shared" si="16"/>
        <v>0</v>
      </c>
      <c r="U59" s="22">
        <f t="shared" si="17"/>
        <v>24.033675021212847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/>
      <c r="N60" s="50"/>
      <c r="O60" s="51"/>
      <c r="P60" s="50">
        <f t="shared" si="22"/>
        <v>0</v>
      </c>
      <c r="Q60" s="51">
        <f t="shared" si="23"/>
        <v>1779624178</v>
      </c>
      <c r="R60" s="28">
        <f t="shared" si="14"/>
        <v>0</v>
      </c>
      <c r="S60" s="29">
        <f t="shared" si="15"/>
        <v>421.46542951701377</v>
      </c>
      <c r="T60" s="28">
        <f t="shared" si="16"/>
        <v>0</v>
      </c>
      <c r="U60" s="30">
        <f t="shared" si="17"/>
        <v>24.033675021212847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52193726000</v>
      </c>
      <c r="C62" s="55">
        <f t="shared" si="30"/>
        <v>24000000</v>
      </c>
      <c r="D62" s="55">
        <f t="shared" si="30"/>
        <v>0</v>
      </c>
      <c r="E62" s="55">
        <f t="shared" si="30"/>
        <v>52217726000</v>
      </c>
      <c r="F62" s="56">
        <f t="shared" si="30"/>
        <v>44789015000</v>
      </c>
      <c r="G62" s="57">
        <f t="shared" si="30"/>
        <v>19638200000</v>
      </c>
      <c r="H62" s="56">
        <f t="shared" si="30"/>
        <v>5362290000</v>
      </c>
      <c r="I62" s="57">
        <f t="shared" si="30"/>
        <v>2489028488</v>
      </c>
      <c r="J62" s="56">
        <f t="shared" si="30"/>
        <v>7284329000</v>
      </c>
      <c r="K62" s="57">
        <f t="shared" si="30"/>
        <v>7360366120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12646619000</v>
      </c>
      <c r="Q62" s="57">
        <f t="shared" si="30"/>
        <v>9849394608</v>
      </c>
      <c r="R62" s="38">
        <f t="shared" si="14"/>
        <v>35.843622780565767</v>
      </c>
      <c r="S62" s="39">
        <f t="shared" si="15"/>
        <v>195.71240970063175</v>
      </c>
      <c r="T62" s="38">
        <f t="shared" si="16"/>
        <v>24.219015205679391</v>
      </c>
      <c r="U62" s="39">
        <f t="shared" si="17"/>
        <v>18.862166858817254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3987000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2725000</v>
      </c>
      <c r="Q8" s="42">
        <f t="shared" si="0"/>
        <v>3248068</v>
      </c>
      <c r="R8" s="16">
        <f>IF(($H8       =0),0,((($J8       -$H8       )/$H8       )*100))</f>
        <v>-16.250842886041809</v>
      </c>
      <c r="S8" s="17">
        <f>IF(($I8       =0),0,((($K8       -$I8       )/$I8       )*100))</f>
        <v>100.52275801577713</v>
      </c>
      <c r="T8" s="16">
        <f>IF(($E8       =0),0,(($P8       /$E8       )*100))</f>
        <v>54.609218436873753</v>
      </c>
      <c r="U8" s="18">
        <f>IF(($E8       =0),0,(($Q8       /$E8       )*100))</f>
        <v>65.091543086172337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1537000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1273000</v>
      </c>
      <c r="Q9" s="45">
        <f t="shared" si="2"/>
        <v>1857615</v>
      </c>
      <c r="R9" s="20">
        <f>IF(($H9       =0),0,((($J9       -$H9       )/$H9       )*100))</f>
        <v>-44.756097560975611</v>
      </c>
      <c r="S9" s="21">
        <f>IF(($I9       =0),0,((($K9       -$I9       )/$I9       )*100))</f>
        <v>26.528193240061121</v>
      </c>
      <c r="T9" s="20">
        <f>IF(($E9       =0),0,(($P9       /$E9       )*100))</f>
        <v>57.96903460837887</v>
      </c>
      <c r="U9" s="22">
        <f>IF(($E9       =0),0,(($Q9       /$E9       )*100))</f>
        <v>84.590846994535525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1537000</v>
      </c>
      <c r="H16" s="47">
        <v>820000</v>
      </c>
      <c r="I16" s="48">
        <v>820037</v>
      </c>
      <c r="J16" s="47">
        <v>453000</v>
      </c>
      <c r="K16" s="48">
        <v>1037578</v>
      </c>
      <c r="L16" s="47"/>
      <c r="M16" s="48"/>
      <c r="N16" s="47"/>
      <c r="O16" s="48"/>
      <c r="P16" s="47">
        <f t="shared" si="5"/>
        <v>1273000</v>
      </c>
      <c r="Q16" s="48">
        <f t="shared" si="6"/>
        <v>1857615</v>
      </c>
      <c r="R16" s="24">
        <f t="shared" si="7"/>
        <v>-44.756097560975611</v>
      </c>
      <c r="S16" s="25">
        <f t="shared" si="8"/>
        <v>26.528193240061121</v>
      </c>
      <c r="T16" s="24">
        <f t="shared" si="9"/>
        <v>57.96903460837887</v>
      </c>
      <c r="U16" s="26">
        <f t="shared" si="10"/>
        <v>84.590846994535525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2450000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1452000</v>
      </c>
      <c r="Q27" s="45">
        <f t="shared" si="11"/>
        <v>1390453</v>
      </c>
      <c r="R27" s="20">
        <f t="shared" si="7"/>
        <v>19.004524886877828</v>
      </c>
      <c r="S27" s="21">
        <f t="shared" si="8"/>
        <v>333.21253676625673</v>
      </c>
      <c r="T27" s="20">
        <f t="shared" si="9"/>
        <v>51.968503937007867</v>
      </c>
      <c r="U27" s="22">
        <f t="shared" si="10"/>
        <v>49.765676449534716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/>
      <c r="M30" s="48"/>
      <c r="N30" s="47"/>
      <c r="O30" s="48"/>
      <c r="P30" s="47">
        <f t="shared" si="5"/>
        <v>1200000</v>
      </c>
      <c r="Q30" s="48">
        <f t="shared" si="6"/>
        <v>797739</v>
      </c>
      <c r="R30" s="24">
        <f t="shared" si="7"/>
        <v>26.415094339622641</v>
      </c>
      <c r="S30" s="25">
        <f t="shared" si="8"/>
        <v>424.94731646938089</v>
      </c>
      <c r="T30" s="24">
        <f t="shared" si="9"/>
        <v>72.727272727272734</v>
      </c>
      <c r="U30" s="26">
        <f t="shared" si="10"/>
        <v>48.347818181818184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800000</v>
      </c>
      <c r="H32" s="47">
        <v>133000</v>
      </c>
      <c r="I32" s="48">
        <v>133120</v>
      </c>
      <c r="J32" s="47">
        <v>119000</v>
      </c>
      <c r="K32" s="48">
        <v>459594</v>
      </c>
      <c r="L32" s="47"/>
      <c r="M32" s="48"/>
      <c r="N32" s="47"/>
      <c r="O32" s="48"/>
      <c r="P32" s="47">
        <f t="shared" si="5"/>
        <v>252000</v>
      </c>
      <c r="Q32" s="48">
        <f t="shared" si="6"/>
        <v>592714</v>
      </c>
      <c r="R32" s="24">
        <f t="shared" si="7"/>
        <v>-10.526315789473683</v>
      </c>
      <c r="S32" s="25">
        <f t="shared" si="8"/>
        <v>245.24789663461539</v>
      </c>
      <c r="T32" s="24">
        <f t="shared" si="9"/>
        <v>22.02797202797203</v>
      </c>
      <c r="U32" s="26">
        <f t="shared" si="10"/>
        <v>51.810664335664335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3987000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2725000</v>
      </c>
      <c r="Q58" s="45">
        <f t="shared" si="26"/>
        <v>3248068</v>
      </c>
      <c r="R58" s="20">
        <f t="shared" si="14"/>
        <v>-16.250842886041809</v>
      </c>
      <c r="S58" s="21">
        <f t="shared" si="15"/>
        <v>100.52275801577713</v>
      </c>
      <c r="T58" s="20">
        <f t="shared" si="16"/>
        <v>43.6</v>
      </c>
      <c r="U58" s="22">
        <f t="shared" si="17"/>
        <v>51.969087999999999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3987000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2725000</v>
      </c>
      <c r="Q62" s="57">
        <f t="shared" si="30"/>
        <v>3248068</v>
      </c>
      <c r="R62" s="38">
        <f t="shared" si="14"/>
        <v>-16.250842886041809</v>
      </c>
      <c r="S62" s="39">
        <f t="shared" si="15"/>
        <v>100.52275801577713</v>
      </c>
      <c r="T62" s="38">
        <f t="shared" si="16"/>
        <v>43.6</v>
      </c>
      <c r="U62" s="39">
        <f t="shared" si="17"/>
        <v>51.969087999999999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57120000</v>
      </c>
      <c r="H8" s="41">
        <f t="shared" si="0"/>
        <v>10970000</v>
      </c>
      <c r="I8" s="42">
        <f t="shared" si="0"/>
        <v>0</v>
      </c>
      <c r="J8" s="41">
        <f t="shared" si="0"/>
        <v>29617000</v>
      </c>
      <c r="K8" s="42">
        <f t="shared" si="0"/>
        <v>29107310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40587000</v>
      </c>
      <c r="Q8" s="42">
        <f t="shared" si="0"/>
        <v>29107310</v>
      </c>
      <c r="R8" s="16">
        <f>IF(($H8       =0),0,((($J8       -$H8       )/$H8       )*100))</f>
        <v>169.98176845943482</v>
      </c>
      <c r="S8" s="17">
        <f>IF(($I8       =0),0,((($K8       -$I8       )/$I8       )*100))</f>
        <v>0</v>
      </c>
      <c r="T8" s="16">
        <f>IF(($E8       =0),0,(($P8       /$E8       )*100))</f>
        <v>46.872618085229242</v>
      </c>
      <c r="U8" s="18">
        <f>IF(($E8       =0),0,(($Q8       /$E8       )*100))</f>
        <v>33.615094121723061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54493000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36542000</v>
      </c>
      <c r="Q9" s="45">
        <f t="shared" si="2"/>
        <v>29107310</v>
      </c>
      <c r="R9" s="20">
        <f>IF(($H9       =0),0,((($J9       -$H9       )/$H9       )*100))</f>
        <v>216.053740179893</v>
      </c>
      <c r="S9" s="21">
        <f>IF(($I9       =0),0,((($K9       -$I9       )/$I9       )*100))</f>
        <v>0</v>
      </c>
      <c r="T9" s="20">
        <f>IF(($E9       =0),0,(($P9       /$E9       )*100))</f>
        <v>43.762350151495191</v>
      </c>
      <c r="U9" s="22">
        <f>IF(($E9       =0),0,(($Q9       /$E9       )*100))</f>
        <v>34.85863642351589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30493000</v>
      </c>
      <c r="H10" s="47">
        <v>5783000</v>
      </c>
      <c r="I10" s="48"/>
      <c r="J10" s="47">
        <v>10430000</v>
      </c>
      <c r="K10" s="48">
        <v>11563998</v>
      </c>
      <c r="L10" s="47"/>
      <c r="M10" s="48"/>
      <c r="N10" s="47"/>
      <c r="O10" s="48"/>
      <c r="P10" s="47">
        <f t="shared" ref="P10:P41" si="5">$H10      +$J10      +$L10      +$N10</f>
        <v>16213000</v>
      </c>
      <c r="Q10" s="48">
        <f t="shared" ref="Q10:Q41" si="6">$I10      +$K10      +$M10      +$O10</f>
        <v>11563998</v>
      </c>
      <c r="R10" s="24">
        <f t="shared" ref="R10:R41" si="7">IF(($H10      =0),0,((($J10      -$H10      )/$H10      )*100))</f>
        <v>80.356216496628051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48.499805558048401</v>
      </c>
      <c r="U10" s="26">
        <f t="shared" ref="U10:U41" si="10">IF(($E10      =0),0,(($Q10      /$E10      )*100))</f>
        <v>34.592712913937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9000000</v>
      </c>
      <c r="H13" s="47">
        <v>3000000</v>
      </c>
      <c r="I13" s="48"/>
      <c r="J13" s="47">
        <v>8791000</v>
      </c>
      <c r="K13" s="48">
        <v>11418762</v>
      </c>
      <c r="L13" s="47"/>
      <c r="M13" s="48"/>
      <c r="N13" s="47"/>
      <c r="O13" s="48"/>
      <c r="P13" s="47">
        <f t="shared" si="5"/>
        <v>11791000</v>
      </c>
      <c r="Q13" s="48">
        <f t="shared" si="6"/>
        <v>11418762</v>
      </c>
      <c r="R13" s="24">
        <f t="shared" si="7"/>
        <v>193.03333333333333</v>
      </c>
      <c r="S13" s="25">
        <f t="shared" si="8"/>
        <v>0</v>
      </c>
      <c r="T13" s="24">
        <f t="shared" si="9"/>
        <v>53.420623414280534</v>
      </c>
      <c r="U13" s="26">
        <f t="shared" si="10"/>
        <v>51.73415186661834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15000000</v>
      </c>
      <c r="H23" s="47"/>
      <c r="I23" s="48"/>
      <c r="J23" s="47">
        <v>8538000</v>
      </c>
      <c r="K23" s="48">
        <v>6124550</v>
      </c>
      <c r="L23" s="47"/>
      <c r="M23" s="48"/>
      <c r="N23" s="47"/>
      <c r="O23" s="48"/>
      <c r="P23" s="47">
        <f t="shared" si="5"/>
        <v>8538000</v>
      </c>
      <c r="Q23" s="48">
        <f t="shared" si="6"/>
        <v>6124550</v>
      </c>
      <c r="R23" s="24">
        <f t="shared" si="7"/>
        <v>0</v>
      </c>
      <c r="S23" s="25">
        <f t="shared" si="8"/>
        <v>0</v>
      </c>
      <c r="T23" s="24">
        <f t="shared" si="9"/>
        <v>47.43333333333333</v>
      </c>
      <c r="U23" s="26">
        <f t="shared" si="10"/>
        <v>34.025277777777781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2627000</v>
      </c>
      <c r="H27" s="44">
        <f t="shared" si="11"/>
        <v>2187000</v>
      </c>
      <c r="I27" s="45">
        <f t="shared" si="11"/>
        <v>0</v>
      </c>
      <c r="J27" s="44">
        <f t="shared" si="11"/>
        <v>1858000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4045000</v>
      </c>
      <c r="Q27" s="45">
        <f t="shared" si="11"/>
        <v>0</v>
      </c>
      <c r="R27" s="20">
        <f t="shared" si="7"/>
        <v>-15.043438500228623</v>
      </c>
      <c r="S27" s="21">
        <f t="shared" si="8"/>
        <v>0</v>
      </c>
      <c r="T27" s="20">
        <f t="shared" si="9"/>
        <v>130.94852703140174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/>
      <c r="M30" s="48"/>
      <c r="N30" s="47"/>
      <c r="O30" s="48"/>
      <c r="P30" s="47">
        <f t="shared" si="5"/>
        <v>736000</v>
      </c>
      <c r="Q30" s="48">
        <f t="shared" si="6"/>
        <v>0</v>
      </c>
      <c r="R30" s="24">
        <f t="shared" si="7"/>
        <v>-28.837209302325583</v>
      </c>
      <c r="S30" s="25">
        <f t="shared" si="8"/>
        <v>0</v>
      </c>
      <c r="T30" s="24">
        <f t="shared" si="9"/>
        <v>47.483870967741936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1077000</v>
      </c>
      <c r="H32" s="47">
        <v>1757000</v>
      </c>
      <c r="I32" s="48"/>
      <c r="J32" s="47">
        <v>1552000</v>
      </c>
      <c r="K32" s="48"/>
      <c r="L32" s="47"/>
      <c r="M32" s="48"/>
      <c r="N32" s="47"/>
      <c r="O32" s="48"/>
      <c r="P32" s="47">
        <f t="shared" si="5"/>
        <v>3309000</v>
      </c>
      <c r="Q32" s="48">
        <f t="shared" si="6"/>
        <v>0</v>
      </c>
      <c r="R32" s="24">
        <f t="shared" si="7"/>
        <v>-11.667615253272624</v>
      </c>
      <c r="S32" s="25">
        <f t="shared" si="8"/>
        <v>0</v>
      </c>
      <c r="T32" s="24">
        <f t="shared" si="9"/>
        <v>215.00974658869393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90100000</v>
      </c>
      <c r="C42" s="52">
        <f t="shared" si="13"/>
        <v>0</v>
      </c>
      <c r="D42" s="52">
        <f t="shared" si="13"/>
        <v>0</v>
      </c>
      <c r="E42" s="52">
        <f t="shared" si="13"/>
        <v>90100000</v>
      </c>
      <c r="F42" s="53">
        <f t="shared" si="13"/>
        <v>90100000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90100000</v>
      </c>
      <c r="C43" s="43">
        <f t="shared" si="19"/>
        <v>0</v>
      </c>
      <c r="D43" s="43">
        <f t="shared" si="19"/>
        <v>0</v>
      </c>
      <c r="E43" s="43">
        <f t="shared" si="19"/>
        <v>90100000</v>
      </c>
      <c r="F43" s="44">
        <f t="shared" si="19"/>
        <v>90100000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/>
      <c r="D44" s="49"/>
      <c r="E44" s="49">
        <f t="shared" ref="E44:E61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176690000</v>
      </c>
      <c r="C58" s="43">
        <f t="shared" si="26"/>
        <v>0</v>
      </c>
      <c r="D58" s="43">
        <f t="shared" si="26"/>
        <v>0</v>
      </c>
      <c r="E58" s="43">
        <f t="shared" si="26"/>
        <v>176690000</v>
      </c>
      <c r="F58" s="44">
        <f t="shared" si="26"/>
        <v>176690000</v>
      </c>
      <c r="G58" s="45">
        <f t="shared" si="26"/>
        <v>57120000</v>
      </c>
      <c r="H58" s="44">
        <f t="shared" si="26"/>
        <v>10970000</v>
      </c>
      <c r="I58" s="45">
        <f t="shared" si="26"/>
        <v>0</v>
      </c>
      <c r="J58" s="44">
        <f t="shared" si="26"/>
        <v>29617000</v>
      </c>
      <c r="K58" s="45">
        <f t="shared" si="26"/>
        <v>29107310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40587000</v>
      </c>
      <c r="Q58" s="45">
        <f t="shared" si="26"/>
        <v>29107310</v>
      </c>
      <c r="R58" s="20">
        <f t="shared" si="14"/>
        <v>169.98176845943482</v>
      </c>
      <c r="S58" s="21">
        <f t="shared" si="15"/>
        <v>0</v>
      </c>
      <c r="T58" s="20">
        <f t="shared" si="16"/>
        <v>22.970739713622727</v>
      </c>
      <c r="U58" s="22">
        <f t="shared" si="17"/>
        <v>16.473660082630595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176690000</v>
      </c>
      <c r="C62" s="55">
        <f t="shared" si="30"/>
        <v>0</v>
      </c>
      <c r="D62" s="55">
        <f t="shared" si="30"/>
        <v>0</v>
      </c>
      <c r="E62" s="55">
        <f t="shared" si="30"/>
        <v>176690000</v>
      </c>
      <c r="F62" s="56">
        <f t="shared" si="30"/>
        <v>176690000</v>
      </c>
      <c r="G62" s="57">
        <f t="shared" si="30"/>
        <v>57120000</v>
      </c>
      <c r="H62" s="56">
        <f t="shared" si="30"/>
        <v>10970000</v>
      </c>
      <c r="I62" s="57">
        <f t="shared" si="30"/>
        <v>0</v>
      </c>
      <c r="J62" s="56">
        <f t="shared" si="30"/>
        <v>29617000</v>
      </c>
      <c r="K62" s="57">
        <f t="shared" si="30"/>
        <v>29107310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40587000</v>
      </c>
      <c r="Q62" s="57">
        <f t="shared" si="30"/>
        <v>29107310</v>
      </c>
      <c r="R62" s="38">
        <f t="shared" si="14"/>
        <v>169.98176845943482</v>
      </c>
      <c r="S62" s="39">
        <f t="shared" si="15"/>
        <v>0</v>
      </c>
      <c r="T62" s="38">
        <f t="shared" si="16"/>
        <v>22.970739713622727</v>
      </c>
      <c r="U62" s="39">
        <f t="shared" si="17"/>
        <v>16.473660082630595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0</v>
      </c>
      <c r="D8" s="40">
        <f t="shared" si="0"/>
        <v>0</v>
      </c>
      <c r="E8" s="40">
        <f t="shared" si="0"/>
        <v>93966000</v>
      </c>
      <c r="F8" s="41">
        <f t="shared" si="0"/>
        <v>93966000</v>
      </c>
      <c r="G8" s="42">
        <f t="shared" si="0"/>
        <v>59950000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46816000</v>
      </c>
      <c r="Q8" s="42">
        <f t="shared" si="0"/>
        <v>43464794</v>
      </c>
      <c r="R8" s="16">
        <f>IF(($H8       =0),0,((($J8       -$H8       )/$H8       )*100))</f>
        <v>135.52641009101984</v>
      </c>
      <c r="S8" s="17">
        <f>IF(($I8       =0),0,((($K8       -$I8       )/$I8       )*100))</f>
        <v>170.10219177489643</v>
      </c>
      <c r="T8" s="16">
        <f>IF(($E8       =0),0,(($P8       /$E8       )*100))</f>
        <v>49.822276142434497</v>
      </c>
      <c r="U8" s="18">
        <f>IF(($E8       =0),0,(($Q8       /$E8       )*100))</f>
        <v>46.255873401017389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87116000</v>
      </c>
      <c r="C9" s="43">
        <f t="shared" si="2"/>
        <v>0</v>
      </c>
      <c r="D9" s="43">
        <f t="shared" si="2"/>
        <v>0</v>
      </c>
      <c r="E9" s="43">
        <f t="shared" si="2"/>
        <v>87116000</v>
      </c>
      <c r="F9" s="44">
        <f t="shared" si="2"/>
        <v>87116000</v>
      </c>
      <c r="G9" s="45">
        <f t="shared" si="2"/>
        <v>54430000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45085000</v>
      </c>
      <c r="Q9" s="45">
        <f t="shared" si="2"/>
        <v>41978693</v>
      </c>
      <c r="R9" s="20">
        <f>IF(($H9       =0),0,((($J9       -$H9       )/$H9       )*100))</f>
        <v>126.53726370681537</v>
      </c>
      <c r="S9" s="21">
        <f>IF(($I9       =0),0,((($K9       -$I9       )/$I9       )*100))</f>
        <v>161.15062316768208</v>
      </c>
      <c r="T9" s="20">
        <f>IF(($E9       =0),0,(($P9       /$E9       )*100))</f>
        <v>51.752835300059687</v>
      </c>
      <c r="U9" s="22">
        <f>IF(($E9       =0),0,(($Q9       /$E9       )*100))</f>
        <v>48.187121768676249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27716000</v>
      </c>
      <c r="C10" s="46"/>
      <c r="D10" s="46"/>
      <c r="E10" s="46">
        <f t="shared" ref="E10:E41" si="4">$B10      +$C10      +$D10</f>
        <v>27716000</v>
      </c>
      <c r="F10" s="47">
        <v>27716000</v>
      </c>
      <c r="G10" s="48">
        <v>13430000</v>
      </c>
      <c r="H10" s="47">
        <v>2826000</v>
      </c>
      <c r="I10" s="48">
        <v>2543327</v>
      </c>
      <c r="J10" s="47">
        <v>3372000</v>
      </c>
      <c r="K10" s="48">
        <v>3544619</v>
      </c>
      <c r="L10" s="47"/>
      <c r="M10" s="48"/>
      <c r="N10" s="47"/>
      <c r="O10" s="48"/>
      <c r="P10" s="47">
        <f t="shared" ref="P10:P41" si="5">$H10      +$J10      +$L10      +$N10</f>
        <v>6198000</v>
      </c>
      <c r="Q10" s="48">
        <f t="shared" ref="Q10:Q41" si="6">$I10      +$K10      +$M10      +$O10</f>
        <v>6087946</v>
      </c>
      <c r="R10" s="24">
        <f t="shared" ref="R10:R41" si="7">IF(($H10      =0),0,((($J10      -$H10      )/$H10      )*100))</f>
        <v>19.320594479830149</v>
      </c>
      <c r="S10" s="25">
        <f t="shared" ref="S10:S41" si="8">IF(($I10      =0),0,((($K10      -$I10      )/$I10      )*100))</f>
        <v>39.36937719766275</v>
      </c>
      <c r="T10" s="24">
        <f t="shared" ref="T10:T41" si="9">IF(($E10      =0),0,(($P10      /$E10      )*100))</f>
        <v>22.362534276230335</v>
      </c>
      <c r="U10" s="26">
        <f t="shared" ref="U10:U41" si="10">IF(($E10      =0),0,(($Q10      /$E10      )*100))</f>
        <v>21.965456775869534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30000000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/>
      <c r="M13" s="48"/>
      <c r="N13" s="47"/>
      <c r="O13" s="48"/>
      <c r="P13" s="47">
        <f t="shared" si="5"/>
        <v>29246000</v>
      </c>
      <c r="Q13" s="48">
        <f t="shared" si="6"/>
        <v>28654713</v>
      </c>
      <c r="R13" s="24">
        <f t="shared" si="7"/>
        <v>66.332756579546498</v>
      </c>
      <c r="S13" s="25">
        <f t="shared" si="8"/>
        <v>152.6072958877985</v>
      </c>
      <c r="T13" s="24">
        <f t="shared" si="9"/>
        <v>72.39108910891089</v>
      </c>
      <c r="U13" s="26">
        <f t="shared" si="10"/>
        <v>70.927507425742576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19000000</v>
      </c>
      <c r="C23" s="46"/>
      <c r="D23" s="46"/>
      <c r="E23" s="46">
        <f t="shared" si="4"/>
        <v>19000000</v>
      </c>
      <c r="F23" s="47">
        <v>19000000</v>
      </c>
      <c r="G23" s="48">
        <v>11000000</v>
      </c>
      <c r="H23" s="47"/>
      <c r="I23" s="48">
        <v>953747</v>
      </c>
      <c r="J23" s="47">
        <v>9641000</v>
      </c>
      <c r="K23" s="48">
        <v>6282287</v>
      </c>
      <c r="L23" s="47"/>
      <c r="M23" s="48"/>
      <c r="N23" s="47"/>
      <c r="O23" s="48"/>
      <c r="P23" s="47">
        <f t="shared" si="5"/>
        <v>9641000</v>
      </c>
      <c r="Q23" s="48">
        <f t="shared" si="6"/>
        <v>7236034</v>
      </c>
      <c r="R23" s="24">
        <f t="shared" si="7"/>
        <v>0</v>
      </c>
      <c r="S23" s="25">
        <f t="shared" si="8"/>
        <v>558.6953353457468</v>
      </c>
      <c r="T23" s="24">
        <f t="shared" si="9"/>
        <v>50.742105263157896</v>
      </c>
      <c r="U23" s="26">
        <f t="shared" si="10"/>
        <v>38.084389473684212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5520000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1731000</v>
      </c>
      <c r="Q27" s="45">
        <f t="shared" si="11"/>
        <v>1486101</v>
      </c>
      <c r="R27" s="20">
        <f t="shared" si="7"/>
        <v>985.61643835616439</v>
      </c>
      <c r="S27" s="21">
        <f t="shared" si="8"/>
        <v>1034.2929045439823</v>
      </c>
      <c r="T27" s="20">
        <f t="shared" si="9"/>
        <v>25.270072992700733</v>
      </c>
      <c r="U27" s="22">
        <f t="shared" si="10"/>
        <v>21.694905109489053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/>
      <c r="M30" s="48"/>
      <c r="N30" s="47"/>
      <c r="O30" s="48"/>
      <c r="P30" s="47">
        <f t="shared" si="5"/>
        <v>1019000</v>
      </c>
      <c r="Q30" s="48">
        <f t="shared" si="6"/>
        <v>1018111</v>
      </c>
      <c r="R30" s="24">
        <f t="shared" si="7"/>
        <v>497.945205479452</v>
      </c>
      <c r="S30" s="25">
        <f t="shared" si="8"/>
        <v>645.60011960033557</v>
      </c>
      <c r="T30" s="24">
        <f t="shared" si="9"/>
        <v>58.228571428571428</v>
      </c>
      <c r="U30" s="26">
        <f t="shared" si="10"/>
        <v>58.177771428571425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770000</v>
      </c>
      <c r="H32" s="47"/>
      <c r="I32" s="48"/>
      <c r="J32" s="47">
        <v>712000</v>
      </c>
      <c r="K32" s="48">
        <v>467990</v>
      </c>
      <c r="L32" s="47"/>
      <c r="M32" s="48"/>
      <c r="N32" s="47"/>
      <c r="O32" s="48"/>
      <c r="P32" s="47">
        <f t="shared" si="5"/>
        <v>712000</v>
      </c>
      <c r="Q32" s="48">
        <f t="shared" si="6"/>
        <v>467990</v>
      </c>
      <c r="R32" s="24">
        <f t="shared" si="7"/>
        <v>0</v>
      </c>
      <c r="S32" s="25">
        <f t="shared" si="8"/>
        <v>0</v>
      </c>
      <c r="T32" s="24">
        <f t="shared" si="9"/>
        <v>64.72727272727272</v>
      </c>
      <c r="U32" s="26">
        <f t="shared" si="10"/>
        <v>42.544545454545457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93966000</v>
      </c>
      <c r="C58" s="43">
        <f t="shared" si="26"/>
        <v>0</v>
      </c>
      <c r="D58" s="43">
        <f t="shared" si="26"/>
        <v>0</v>
      </c>
      <c r="E58" s="43">
        <f t="shared" si="26"/>
        <v>93966000</v>
      </c>
      <c r="F58" s="44">
        <f t="shared" si="26"/>
        <v>93966000</v>
      </c>
      <c r="G58" s="45">
        <f t="shared" si="26"/>
        <v>59950000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46816000</v>
      </c>
      <c r="Q58" s="45">
        <f t="shared" si="26"/>
        <v>43464794</v>
      </c>
      <c r="R58" s="20">
        <f t="shared" si="14"/>
        <v>135.52641009101984</v>
      </c>
      <c r="S58" s="21">
        <f t="shared" si="15"/>
        <v>170.10219177489643</v>
      </c>
      <c r="T58" s="20">
        <f t="shared" si="16"/>
        <v>49.822276142434497</v>
      </c>
      <c r="U58" s="22">
        <f t="shared" si="17"/>
        <v>46.255873401017389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93966000</v>
      </c>
      <c r="C62" s="55">
        <f t="shared" si="30"/>
        <v>0</v>
      </c>
      <c r="D62" s="55">
        <f t="shared" si="30"/>
        <v>0</v>
      </c>
      <c r="E62" s="55">
        <f t="shared" si="30"/>
        <v>93966000</v>
      </c>
      <c r="F62" s="56">
        <f t="shared" si="30"/>
        <v>93966000</v>
      </c>
      <c r="G62" s="57">
        <f t="shared" si="30"/>
        <v>59950000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46816000</v>
      </c>
      <c r="Q62" s="57">
        <f t="shared" si="30"/>
        <v>43464794</v>
      </c>
      <c r="R62" s="38">
        <f t="shared" si="14"/>
        <v>135.52641009101984</v>
      </c>
      <c r="S62" s="39">
        <f t="shared" si="15"/>
        <v>170.10219177489643</v>
      </c>
      <c r="T62" s="38">
        <f t="shared" si="16"/>
        <v>49.822276142434497</v>
      </c>
      <c r="U62" s="39">
        <f t="shared" si="17"/>
        <v>46.255873401017389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0</v>
      </c>
      <c r="D8" s="40">
        <f t="shared" si="0"/>
        <v>0</v>
      </c>
      <c r="E8" s="40">
        <f t="shared" si="0"/>
        <v>230739000</v>
      </c>
      <c r="F8" s="41">
        <f t="shared" si="0"/>
        <v>230739000</v>
      </c>
      <c r="G8" s="42">
        <f t="shared" si="0"/>
        <v>152079000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57962000</v>
      </c>
      <c r="Q8" s="42">
        <f t="shared" si="0"/>
        <v>0</v>
      </c>
      <c r="R8" s="16">
        <f>IF(($H8       =0),0,((($J8       -$H8       )/$H8       )*100))</f>
        <v>30.749631752856406</v>
      </c>
      <c r="S8" s="17">
        <f>IF(($I8       =0),0,((($K8       -$I8       )/$I8       )*100))</f>
        <v>0</v>
      </c>
      <c r="T8" s="16">
        <f>IF(($E8       =0),0,(($P8       /$E8       )*100))</f>
        <v>25.120157407287021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221487000</v>
      </c>
      <c r="C9" s="43">
        <f t="shared" si="2"/>
        <v>0</v>
      </c>
      <c r="D9" s="43">
        <f t="shared" si="2"/>
        <v>0</v>
      </c>
      <c r="E9" s="43">
        <f t="shared" si="2"/>
        <v>221487000</v>
      </c>
      <c r="F9" s="44">
        <f t="shared" si="2"/>
        <v>221487000</v>
      </c>
      <c r="G9" s="45">
        <f t="shared" si="2"/>
        <v>145138000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53770000</v>
      </c>
      <c r="Q9" s="45">
        <f t="shared" si="2"/>
        <v>0</v>
      </c>
      <c r="R9" s="20">
        <f>IF(($H9       =0),0,((($J9       -$H9       )/$H9       )*100))</f>
        <v>33.792773598852122</v>
      </c>
      <c r="S9" s="21">
        <f>IF(($I9       =0),0,((($K9       -$I9       )/$I9       )*100))</f>
        <v>0</v>
      </c>
      <c r="T9" s="20">
        <f>IF(($E9       =0),0,(($P9       /$E9       )*100))</f>
        <v>24.276819858501852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12513000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30000000</v>
      </c>
      <c r="H23" s="47">
        <v>9261000</v>
      </c>
      <c r="I23" s="48"/>
      <c r="J23" s="47">
        <v>10585000</v>
      </c>
      <c r="K23" s="48"/>
      <c r="L23" s="47"/>
      <c r="M23" s="48"/>
      <c r="N23" s="47"/>
      <c r="O23" s="48"/>
      <c r="P23" s="47">
        <f t="shared" si="5"/>
        <v>19846000</v>
      </c>
      <c r="Q23" s="48">
        <f t="shared" si="6"/>
        <v>0</v>
      </c>
      <c r="R23" s="24">
        <f t="shared" si="7"/>
        <v>14.296512255695928</v>
      </c>
      <c r="S23" s="25">
        <f t="shared" si="8"/>
        <v>0</v>
      </c>
      <c r="T23" s="24">
        <f t="shared" si="9"/>
        <v>44.102222222222224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102625000</v>
      </c>
      <c r="H25" s="47">
        <v>13738000</v>
      </c>
      <c r="I25" s="48"/>
      <c r="J25" s="47">
        <v>20186000</v>
      </c>
      <c r="K25" s="48"/>
      <c r="L25" s="47"/>
      <c r="M25" s="48"/>
      <c r="N25" s="47"/>
      <c r="O25" s="48"/>
      <c r="P25" s="47">
        <f t="shared" si="5"/>
        <v>33924000</v>
      </c>
      <c r="Q25" s="48">
        <f t="shared" si="6"/>
        <v>0</v>
      </c>
      <c r="R25" s="24">
        <f t="shared" si="7"/>
        <v>46.935507351870726</v>
      </c>
      <c r="S25" s="25">
        <f t="shared" si="8"/>
        <v>0</v>
      </c>
      <c r="T25" s="24">
        <f t="shared" si="9"/>
        <v>23.727390994166772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6941000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4192000</v>
      </c>
      <c r="Q27" s="45">
        <f t="shared" si="11"/>
        <v>0</v>
      </c>
      <c r="R27" s="20">
        <f t="shared" si="7"/>
        <v>-2.2641509433962264</v>
      </c>
      <c r="S27" s="21">
        <f t="shared" si="8"/>
        <v>0</v>
      </c>
      <c r="T27" s="20">
        <f t="shared" si="9"/>
        <v>45.309122351923911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/>
      <c r="M30" s="48"/>
      <c r="N30" s="47"/>
      <c r="O30" s="48"/>
      <c r="P30" s="47">
        <f t="shared" si="5"/>
        <v>528000</v>
      </c>
      <c r="Q30" s="48">
        <f t="shared" si="6"/>
        <v>0</v>
      </c>
      <c r="R30" s="24">
        <f t="shared" si="7"/>
        <v>72.164948453608247</v>
      </c>
      <c r="S30" s="25">
        <f t="shared" si="8"/>
        <v>0</v>
      </c>
      <c r="T30" s="24">
        <f t="shared" si="9"/>
        <v>34.064516129032256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5391000</v>
      </c>
      <c r="H32" s="47">
        <v>1926000</v>
      </c>
      <c r="I32" s="48"/>
      <c r="J32" s="47">
        <v>1738000</v>
      </c>
      <c r="K32" s="48"/>
      <c r="L32" s="47"/>
      <c r="M32" s="48"/>
      <c r="N32" s="47"/>
      <c r="O32" s="48"/>
      <c r="P32" s="47">
        <f t="shared" si="5"/>
        <v>3664000</v>
      </c>
      <c r="Q32" s="48">
        <f t="shared" si="6"/>
        <v>0</v>
      </c>
      <c r="R32" s="24">
        <f t="shared" si="7"/>
        <v>-9.7611630321910692</v>
      </c>
      <c r="S32" s="25">
        <f t="shared" si="8"/>
        <v>0</v>
      </c>
      <c r="T32" s="24">
        <f t="shared" si="9"/>
        <v>47.572059205401196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256472000</v>
      </c>
      <c r="C58" s="43">
        <f t="shared" si="26"/>
        <v>0</v>
      </c>
      <c r="D58" s="43">
        <f t="shared" si="26"/>
        <v>0</v>
      </c>
      <c r="E58" s="43">
        <f t="shared" si="26"/>
        <v>256472000</v>
      </c>
      <c r="F58" s="44">
        <f t="shared" si="26"/>
        <v>256472000</v>
      </c>
      <c r="G58" s="45">
        <f t="shared" si="26"/>
        <v>152079000</v>
      </c>
      <c r="H58" s="44">
        <f t="shared" si="26"/>
        <v>25119000</v>
      </c>
      <c r="I58" s="45">
        <f t="shared" si="26"/>
        <v>0</v>
      </c>
      <c r="J58" s="44">
        <f t="shared" si="26"/>
        <v>32843000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57962000</v>
      </c>
      <c r="Q58" s="45">
        <f t="shared" si="26"/>
        <v>0</v>
      </c>
      <c r="R58" s="20">
        <f t="shared" si="14"/>
        <v>30.749631752856406</v>
      </c>
      <c r="S58" s="21">
        <f t="shared" si="15"/>
        <v>0</v>
      </c>
      <c r="T58" s="20">
        <f t="shared" si="16"/>
        <v>22.599737983093672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256472000</v>
      </c>
      <c r="C62" s="55">
        <f t="shared" si="30"/>
        <v>0</v>
      </c>
      <c r="D62" s="55">
        <f t="shared" si="30"/>
        <v>0</v>
      </c>
      <c r="E62" s="55">
        <f t="shared" si="30"/>
        <v>256472000</v>
      </c>
      <c r="F62" s="56">
        <f t="shared" si="30"/>
        <v>256472000</v>
      </c>
      <c r="G62" s="57">
        <f t="shared" si="30"/>
        <v>152079000</v>
      </c>
      <c r="H62" s="56">
        <f t="shared" si="30"/>
        <v>25119000</v>
      </c>
      <c r="I62" s="57">
        <f t="shared" si="30"/>
        <v>0</v>
      </c>
      <c r="J62" s="56">
        <f t="shared" si="30"/>
        <v>32843000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57962000</v>
      </c>
      <c r="Q62" s="57">
        <f t="shared" si="30"/>
        <v>0</v>
      </c>
      <c r="R62" s="38">
        <f t="shared" si="14"/>
        <v>30.749631752856406</v>
      </c>
      <c r="S62" s="39">
        <f t="shared" si="15"/>
        <v>0</v>
      </c>
      <c r="T62" s="38">
        <f t="shared" si="16"/>
        <v>22.599737983093672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0</v>
      </c>
      <c r="D8" s="40">
        <f t="shared" si="0"/>
        <v>0</v>
      </c>
      <c r="E8" s="40">
        <f t="shared" si="0"/>
        <v>123804000</v>
      </c>
      <c r="F8" s="41">
        <f t="shared" si="0"/>
        <v>123804000</v>
      </c>
      <c r="G8" s="42">
        <f t="shared" si="0"/>
        <v>70452000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49351000</v>
      </c>
      <c r="Q8" s="42">
        <f t="shared" si="0"/>
        <v>5321688</v>
      </c>
      <c r="R8" s="16">
        <f>IF(($H8       =0),0,((($J8       -$H8       )/$H8       )*100))</f>
        <v>6.7750450412703733</v>
      </c>
      <c r="S8" s="17">
        <f>IF(($I8       =0),0,((($K8       -$I8       )/$I8       )*100))</f>
        <v>890.48302090932202</v>
      </c>
      <c r="T8" s="16">
        <f>IF(($E8       =0),0,(($P8       /$E8       )*100))</f>
        <v>39.862201544376596</v>
      </c>
      <c r="U8" s="18">
        <f>IF(($E8       =0),0,(($Q8       /$E8       )*100))</f>
        <v>4.2984782397983912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121254000</v>
      </c>
      <c r="C9" s="43">
        <f t="shared" si="2"/>
        <v>0</v>
      </c>
      <c r="D9" s="43">
        <f t="shared" si="2"/>
        <v>0</v>
      </c>
      <c r="E9" s="43">
        <f t="shared" si="2"/>
        <v>121254000</v>
      </c>
      <c r="F9" s="44">
        <f t="shared" si="2"/>
        <v>121254000</v>
      </c>
      <c r="G9" s="45">
        <f t="shared" si="2"/>
        <v>67902000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48844000</v>
      </c>
      <c r="Q9" s="45">
        <f t="shared" si="2"/>
        <v>5321688</v>
      </c>
      <c r="R9" s="20">
        <f>IF(($H9       =0),0,((($J9       -$H9       )/$H9       )*100))</f>
        <v>7.0626139302217128</v>
      </c>
      <c r="S9" s="21">
        <f>IF(($I9       =0),0,((($K9       -$I9       )/$I9       )*100))</f>
        <v>890.48302090932202</v>
      </c>
      <c r="T9" s="20">
        <f>IF(($E9       =0),0,(($P9       /$E9       )*100))</f>
        <v>40.282382436868062</v>
      </c>
      <c r="U9" s="22">
        <f>IF(($E9       =0),0,(($Q9       /$E9       )*100))</f>
        <v>4.3888762432579549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32224000</v>
      </c>
      <c r="H10" s="47">
        <v>7668000</v>
      </c>
      <c r="I10" s="48">
        <v>488012</v>
      </c>
      <c r="J10" s="47">
        <v>20778000</v>
      </c>
      <c r="K10" s="48">
        <v>4707568</v>
      </c>
      <c r="L10" s="47"/>
      <c r="M10" s="48"/>
      <c r="N10" s="47"/>
      <c r="O10" s="48"/>
      <c r="P10" s="47">
        <f t="shared" ref="P10:P41" si="5">$H10      +$J10      +$L10      +$N10</f>
        <v>28446000</v>
      </c>
      <c r="Q10" s="48">
        <f t="shared" ref="Q10:Q41" si="6">$I10      +$K10      +$M10      +$O10</f>
        <v>5195580</v>
      </c>
      <c r="R10" s="24">
        <f t="shared" ref="R10:R41" si="7">IF(($H10      =0),0,((($J10      -$H10      )/$H10      )*100))</f>
        <v>170.97026604068856</v>
      </c>
      <c r="S10" s="25">
        <f t="shared" ref="S10:S41" si="8">IF(($I10      =0),0,((($K10      -$I10      )/$I10      )*100))</f>
        <v>864.64185306918682</v>
      </c>
      <c r="T10" s="24">
        <f t="shared" ref="T10:T41" si="9">IF(($E10      =0),0,(($P10      /$E10      )*100))</f>
        <v>40.616834439922897</v>
      </c>
      <c r="U10" s="26">
        <f t="shared" ref="U10:U41" si="10">IF(($E10      =0),0,(($Q10      /$E10      )*100))</f>
        <v>7.4185478689226816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11219000</v>
      </c>
      <c r="C13" s="46"/>
      <c r="D13" s="46"/>
      <c r="E13" s="46">
        <f t="shared" si="4"/>
        <v>11219000</v>
      </c>
      <c r="F13" s="47">
        <v>11219000</v>
      </c>
      <c r="G13" s="48">
        <v>6519000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29159000</v>
      </c>
      <c r="H23" s="47">
        <v>15921000</v>
      </c>
      <c r="I23" s="48"/>
      <c r="J23" s="47">
        <v>4477000</v>
      </c>
      <c r="K23" s="48">
        <v>126108</v>
      </c>
      <c r="L23" s="47"/>
      <c r="M23" s="48"/>
      <c r="N23" s="47"/>
      <c r="O23" s="48"/>
      <c r="P23" s="47">
        <f t="shared" si="5"/>
        <v>20398000</v>
      </c>
      <c r="Q23" s="48">
        <f t="shared" si="6"/>
        <v>126108</v>
      </c>
      <c r="R23" s="24">
        <f t="shared" si="7"/>
        <v>-71.879907041015016</v>
      </c>
      <c r="S23" s="25">
        <f t="shared" si="8"/>
        <v>0</v>
      </c>
      <c r="T23" s="24">
        <f t="shared" si="9"/>
        <v>50.995000000000005</v>
      </c>
      <c r="U23" s="26">
        <f t="shared" si="10"/>
        <v>0.31526999999999999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507000</v>
      </c>
      <c r="Q27" s="45">
        <f t="shared" si="11"/>
        <v>0</v>
      </c>
      <c r="R27" s="20">
        <f t="shared" si="7"/>
        <v>-17.625899280575538</v>
      </c>
      <c r="S27" s="21">
        <f t="shared" si="8"/>
        <v>0</v>
      </c>
      <c r="T27" s="20">
        <f t="shared" si="9"/>
        <v>19.882352941176471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507000</v>
      </c>
      <c r="Q30" s="48">
        <f t="shared" si="6"/>
        <v>0</v>
      </c>
      <c r="R30" s="24">
        <f t="shared" si="7"/>
        <v>-17.625899280575538</v>
      </c>
      <c r="S30" s="25">
        <f t="shared" si="8"/>
        <v>0</v>
      </c>
      <c r="T30" s="24">
        <f t="shared" si="9"/>
        <v>19.882352941176471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2037000</v>
      </c>
      <c r="C42" s="52">
        <f t="shared" si="13"/>
        <v>0</v>
      </c>
      <c r="D42" s="52">
        <f t="shared" si="13"/>
        <v>0</v>
      </c>
      <c r="E42" s="52">
        <f t="shared" si="13"/>
        <v>2037000</v>
      </c>
      <c r="F42" s="53">
        <f t="shared" si="13"/>
        <v>2037000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2037000</v>
      </c>
      <c r="C43" s="43">
        <f t="shared" si="19"/>
        <v>0</v>
      </c>
      <c r="D43" s="43">
        <f t="shared" si="19"/>
        <v>0</v>
      </c>
      <c r="E43" s="43">
        <f t="shared" si="19"/>
        <v>2037000</v>
      </c>
      <c r="F43" s="44">
        <f t="shared" si="19"/>
        <v>2037000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125841000</v>
      </c>
      <c r="C58" s="43">
        <f t="shared" si="26"/>
        <v>0</v>
      </c>
      <c r="D58" s="43">
        <f t="shared" si="26"/>
        <v>0</v>
      </c>
      <c r="E58" s="43">
        <f t="shared" si="26"/>
        <v>125841000</v>
      </c>
      <c r="F58" s="44">
        <f t="shared" si="26"/>
        <v>125841000</v>
      </c>
      <c r="G58" s="45">
        <f t="shared" si="26"/>
        <v>70452000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49351000</v>
      </c>
      <c r="Q58" s="45">
        <f t="shared" si="26"/>
        <v>5321688</v>
      </c>
      <c r="R58" s="20">
        <f t="shared" si="14"/>
        <v>6.7750450412703733</v>
      </c>
      <c r="S58" s="21">
        <f t="shared" si="15"/>
        <v>890.48302090932202</v>
      </c>
      <c r="T58" s="20">
        <f t="shared" si="16"/>
        <v>39.21694837135751</v>
      </c>
      <c r="U58" s="22">
        <f t="shared" si="17"/>
        <v>4.2288983717548332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125841000</v>
      </c>
      <c r="C62" s="55">
        <f t="shared" si="30"/>
        <v>0</v>
      </c>
      <c r="D62" s="55">
        <f t="shared" si="30"/>
        <v>0</v>
      </c>
      <c r="E62" s="55">
        <f t="shared" si="30"/>
        <v>125841000</v>
      </c>
      <c r="F62" s="56">
        <f t="shared" si="30"/>
        <v>125841000</v>
      </c>
      <c r="G62" s="57">
        <f t="shared" si="30"/>
        <v>70452000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49351000</v>
      </c>
      <c r="Q62" s="57">
        <f t="shared" si="30"/>
        <v>5321688</v>
      </c>
      <c r="R62" s="38">
        <f t="shared" si="14"/>
        <v>6.7750450412703733</v>
      </c>
      <c r="S62" s="39">
        <f t="shared" si="15"/>
        <v>890.48302090932202</v>
      </c>
      <c r="T62" s="38">
        <f t="shared" si="16"/>
        <v>39.21694837135751</v>
      </c>
      <c r="U62" s="39">
        <f t="shared" si="17"/>
        <v>4.2288983717548332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0</v>
      </c>
      <c r="D8" s="40">
        <f t="shared" si="0"/>
        <v>0</v>
      </c>
      <c r="E8" s="40">
        <f t="shared" si="0"/>
        <v>175275000</v>
      </c>
      <c r="F8" s="41">
        <f t="shared" si="0"/>
        <v>175275000</v>
      </c>
      <c r="G8" s="42">
        <f t="shared" si="0"/>
        <v>123012000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102459000</v>
      </c>
      <c r="Q8" s="42">
        <f t="shared" si="0"/>
        <v>0</v>
      </c>
      <c r="R8" s="16">
        <f>IF(($H8       =0),0,((($J8       -$H8       )/$H8       )*100))</f>
        <v>55.470503166608488</v>
      </c>
      <c r="S8" s="17">
        <f>IF(($I8       =0),0,((($K8       -$I8       )/$I8       )*100))</f>
        <v>0</v>
      </c>
      <c r="T8" s="16">
        <f>IF(($E8       =0),0,(($P8       /$E8       )*100))</f>
        <v>58.456140350877192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166142000</v>
      </c>
      <c r="C9" s="43">
        <f t="shared" si="2"/>
        <v>0</v>
      </c>
      <c r="D9" s="43">
        <f t="shared" si="2"/>
        <v>0</v>
      </c>
      <c r="E9" s="43">
        <f t="shared" si="2"/>
        <v>166142000</v>
      </c>
      <c r="F9" s="44">
        <f t="shared" si="2"/>
        <v>166142000</v>
      </c>
      <c r="G9" s="45">
        <f t="shared" si="2"/>
        <v>115759000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98743000</v>
      </c>
      <c r="Q9" s="45">
        <f t="shared" si="2"/>
        <v>0</v>
      </c>
      <c r="R9" s="20">
        <f>IF(($H9       =0),0,((($J9       -$H9       )/$H9       )*100))</f>
        <v>51.619397089926863</v>
      </c>
      <c r="S9" s="21">
        <f>IF(($I9       =0),0,((($K9       -$I9       )/$I9       )*100))</f>
        <v>0</v>
      </c>
      <c r="T9" s="20">
        <f>IF(($E9       =0),0,(($P9       /$E9       )*100))</f>
        <v>59.432894752681442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66059000</v>
      </c>
      <c r="H10" s="47">
        <v>14785000</v>
      </c>
      <c r="I10" s="48"/>
      <c r="J10" s="47">
        <v>38011000</v>
      </c>
      <c r="K10" s="48"/>
      <c r="L10" s="47"/>
      <c r="M10" s="48"/>
      <c r="N10" s="47"/>
      <c r="O10" s="48"/>
      <c r="P10" s="47">
        <f t="shared" ref="P10:P41" si="5">$H10      +$J10      +$L10      +$N10</f>
        <v>52796000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157.09164693946568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54.743783828622384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19700000</v>
      </c>
      <c r="C13" s="46"/>
      <c r="D13" s="46"/>
      <c r="E13" s="46">
        <f t="shared" si="4"/>
        <v>19700000</v>
      </c>
      <c r="F13" s="47">
        <v>19700000</v>
      </c>
      <c r="G13" s="48">
        <v>14700000</v>
      </c>
      <c r="H13" s="47">
        <v>9500000</v>
      </c>
      <c r="I13" s="48"/>
      <c r="J13" s="47">
        <v>10318000</v>
      </c>
      <c r="K13" s="48"/>
      <c r="L13" s="47"/>
      <c r="M13" s="48"/>
      <c r="N13" s="47"/>
      <c r="O13" s="48"/>
      <c r="P13" s="47">
        <f t="shared" si="5"/>
        <v>19818000</v>
      </c>
      <c r="Q13" s="48">
        <f t="shared" si="6"/>
        <v>0</v>
      </c>
      <c r="R13" s="24">
        <f t="shared" si="7"/>
        <v>8.6105263157894747</v>
      </c>
      <c r="S13" s="25">
        <f t="shared" si="8"/>
        <v>0</v>
      </c>
      <c r="T13" s="24">
        <f t="shared" si="9"/>
        <v>100.59898477157361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35000000</v>
      </c>
      <c r="H23" s="47">
        <v>14958000</v>
      </c>
      <c r="I23" s="48"/>
      <c r="J23" s="47">
        <v>11171000</v>
      </c>
      <c r="K23" s="48"/>
      <c r="L23" s="47"/>
      <c r="M23" s="48"/>
      <c r="N23" s="47"/>
      <c r="O23" s="48"/>
      <c r="P23" s="47">
        <f t="shared" si="5"/>
        <v>26129000</v>
      </c>
      <c r="Q23" s="48">
        <f t="shared" si="6"/>
        <v>0</v>
      </c>
      <c r="R23" s="24">
        <f t="shared" si="7"/>
        <v>-25.317555822970984</v>
      </c>
      <c r="S23" s="25">
        <f t="shared" si="8"/>
        <v>0</v>
      </c>
      <c r="T23" s="24">
        <f t="shared" si="9"/>
        <v>52.258000000000003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7253000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3716000</v>
      </c>
      <c r="Q27" s="45">
        <f t="shared" si="11"/>
        <v>0</v>
      </c>
      <c r="R27" s="20">
        <f t="shared" si="7"/>
        <v>230.59096176129779</v>
      </c>
      <c r="S27" s="21">
        <f t="shared" si="8"/>
        <v>0</v>
      </c>
      <c r="T27" s="20">
        <f t="shared" si="9"/>
        <v>40.687616336362645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/>
      <c r="M30" s="48"/>
      <c r="N30" s="47"/>
      <c r="O30" s="48"/>
      <c r="P30" s="47">
        <f t="shared" si="5"/>
        <v>255000</v>
      </c>
      <c r="Q30" s="48">
        <f t="shared" si="6"/>
        <v>0</v>
      </c>
      <c r="R30" s="24">
        <f t="shared" si="7"/>
        <v>36.111111111111107</v>
      </c>
      <c r="S30" s="25">
        <f t="shared" si="8"/>
        <v>0</v>
      </c>
      <c r="T30" s="24">
        <f t="shared" si="9"/>
        <v>11.59090909090909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2053000</v>
      </c>
      <c r="H32" s="47">
        <v>755000</v>
      </c>
      <c r="I32" s="48"/>
      <c r="J32" s="47">
        <v>253000</v>
      </c>
      <c r="K32" s="48"/>
      <c r="L32" s="47"/>
      <c r="M32" s="48"/>
      <c r="N32" s="47"/>
      <c r="O32" s="48"/>
      <c r="P32" s="47">
        <f t="shared" si="5"/>
        <v>1008000</v>
      </c>
      <c r="Q32" s="48">
        <f t="shared" si="6"/>
        <v>0</v>
      </c>
      <c r="R32" s="24">
        <f t="shared" si="7"/>
        <v>-66.490066225165563</v>
      </c>
      <c r="S32" s="25">
        <f t="shared" si="8"/>
        <v>0</v>
      </c>
      <c r="T32" s="24">
        <f t="shared" si="9"/>
        <v>34.367541766109781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2453000</v>
      </c>
      <c r="K35" s="48"/>
      <c r="L35" s="47"/>
      <c r="M35" s="48"/>
      <c r="N35" s="47"/>
      <c r="O35" s="48"/>
      <c r="P35" s="47">
        <f t="shared" si="5"/>
        <v>2453000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61.324999999999996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76285000</v>
      </c>
      <c r="C42" s="52">
        <f t="shared" si="13"/>
        <v>0</v>
      </c>
      <c r="D42" s="52">
        <f t="shared" si="13"/>
        <v>0</v>
      </c>
      <c r="E42" s="52">
        <f t="shared" si="13"/>
        <v>76285000</v>
      </c>
      <c r="F42" s="53">
        <f t="shared" si="13"/>
        <v>76285000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76285000</v>
      </c>
      <c r="C43" s="43">
        <f t="shared" si="19"/>
        <v>0</v>
      </c>
      <c r="D43" s="43">
        <f t="shared" si="19"/>
        <v>0</v>
      </c>
      <c r="E43" s="43">
        <f t="shared" si="19"/>
        <v>76285000</v>
      </c>
      <c r="F43" s="44">
        <f t="shared" si="19"/>
        <v>76285000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251560000</v>
      </c>
      <c r="C58" s="43">
        <f t="shared" si="26"/>
        <v>0</v>
      </c>
      <c r="D58" s="43">
        <f t="shared" si="26"/>
        <v>0</v>
      </c>
      <c r="E58" s="43">
        <f t="shared" si="26"/>
        <v>251560000</v>
      </c>
      <c r="F58" s="44">
        <f t="shared" si="26"/>
        <v>251560000</v>
      </c>
      <c r="G58" s="45">
        <f t="shared" si="26"/>
        <v>123012000</v>
      </c>
      <c r="H58" s="44">
        <f t="shared" si="26"/>
        <v>40106000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102459000</v>
      </c>
      <c r="Q58" s="45">
        <f t="shared" si="26"/>
        <v>0</v>
      </c>
      <c r="R58" s="20">
        <f t="shared" si="14"/>
        <v>55.470503166608488</v>
      </c>
      <c r="S58" s="21">
        <f t="shared" si="15"/>
        <v>0</v>
      </c>
      <c r="T58" s="20">
        <f t="shared" si="16"/>
        <v>40.729448242963905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251560000</v>
      </c>
      <c r="C62" s="55">
        <f t="shared" si="30"/>
        <v>0</v>
      </c>
      <c r="D62" s="55">
        <f t="shared" si="30"/>
        <v>0</v>
      </c>
      <c r="E62" s="55">
        <f t="shared" si="30"/>
        <v>251560000</v>
      </c>
      <c r="F62" s="56">
        <f t="shared" si="30"/>
        <v>251560000</v>
      </c>
      <c r="G62" s="57">
        <f t="shared" si="30"/>
        <v>123012000</v>
      </c>
      <c r="H62" s="56">
        <f t="shared" si="30"/>
        <v>40106000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102459000</v>
      </c>
      <c r="Q62" s="57">
        <f t="shared" si="30"/>
        <v>0</v>
      </c>
      <c r="R62" s="38">
        <f t="shared" si="14"/>
        <v>55.470503166608488</v>
      </c>
      <c r="S62" s="39">
        <f t="shared" si="15"/>
        <v>0</v>
      </c>
      <c r="T62" s="38">
        <f t="shared" si="16"/>
        <v>40.729448242963905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0</v>
      </c>
      <c r="D8" s="40">
        <f t="shared" si="0"/>
        <v>0</v>
      </c>
      <c r="E8" s="40">
        <f t="shared" si="0"/>
        <v>1875177000</v>
      </c>
      <c r="F8" s="41">
        <f t="shared" si="0"/>
        <v>1875177000</v>
      </c>
      <c r="G8" s="42">
        <f t="shared" si="0"/>
        <v>626558000</v>
      </c>
      <c r="H8" s="41">
        <f t="shared" si="0"/>
        <v>77954000</v>
      </c>
      <c r="I8" s="42">
        <f t="shared" si="0"/>
        <v>0</v>
      </c>
      <c r="J8" s="41">
        <f t="shared" si="0"/>
        <v>107317000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185271000</v>
      </c>
      <c r="Q8" s="42">
        <f t="shared" si="0"/>
        <v>0</v>
      </c>
      <c r="R8" s="16">
        <f>IF(($H8       =0),0,((($J8       -$H8       )/$H8       )*100))</f>
        <v>37.667085717217844</v>
      </c>
      <c r="S8" s="17">
        <f>IF(($I8       =0),0,((($K8       -$I8       )/$I8       )*100))</f>
        <v>0</v>
      </c>
      <c r="T8" s="16">
        <f>IF(($E8       =0),0,(($P8       /$E8       )*100))</f>
        <v>9.8801873103179059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1767787000</v>
      </c>
      <c r="C9" s="43">
        <f t="shared" si="2"/>
        <v>0</v>
      </c>
      <c r="D9" s="43">
        <f t="shared" si="2"/>
        <v>0</v>
      </c>
      <c r="E9" s="43">
        <f t="shared" si="2"/>
        <v>1767787000</v>
      </c>
      <c r="F9" s="44">
        <f t="shared" si="2"/>
        <v>1767787000</v>
      </c>
      <c r="G9" s="45">
        <f t="shared" si="2"/>
        <v>582201000</v>
      </c>
      <c r="H9" s="44">
        <f t="shared" si="2"/>
        <v>69941000</v>
      </c>
      <c r="I9" s="45">
        <f t="shared" si="2"/>
        <v>0</v>
      </c>
      <c r="J9" s="44">
        <f t="shared" si="2"/>
        <v>106892000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176833000</v>
      </c>
      <c r="Q9" s="45">
        <f t="shared" si="2"/>
        <v>0</v>
      </c>
      <c r="R9" s="20">
        <f>IF(($H9       =0),0,((($J9       -$H9       )/$H9       )*100))</f>
        <v>52.831672409602383</v>
      </c>
      <c r="S9" s="21">
        <f>IF(($I9       =0),0,((($K9       -$I9       )/$I9       )*100))</f>
        <v>0</v>
      </c>
      <c r="T9" s="20">
        <f>IF(($E9       =0),0,(($P9       /$E9       )*100))</f>
        <v>10.003071637024144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1064843000</v>
      </c>
      <c r="C12" s="46"/>
      <c r="D12" s="46"/>
      <c r="E12" s="46">
        <f t="shared" si="4"/>
        <v>1064843000</v>
      </c>
      <c r="F12" s="47">
        <v>1064843000</v>
      </c>
      <c r="G12" s="48">
        <v>359918000</v>
      </c>
      <c r="H12" s="47">
        <v>38295000</v>
      </c>
      <c r="I12" s="48"/>
      <c r="J12" s="47">
        <v>99298000</v>
      </c>
      <c r="K12" s="48"/>
      <c r="L12" s="47"/>
      <c r="M12" s="48"/>
      <c r="N12" s="47"/>
      <c r="O12" s="48"/>
      <c r="P12" s="47">
        <f t="shared" si="5"/>
        <v>137593000</v>
      </c>
      <c r="Q12" s="48">
        <f t="shared" si="6"/>
        <v>0</v>
      </c>
      <c r="R12" s="24">
        <f t="shared" si="7"/>
        <v>159.29755842799321</v>
      </c>
      <c r="S12" s="25">
        <f t="shared" si="8"/>
        <v>0</v>
      </c>
      <c r="T12" s="24">
        <f t="shared" si="9"/>
        <v>12.921435366528211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56569000</v>
      </c>
      <c r="C14" s="46"/>
      <c r="D14" s="46"/>
      <c r="E14" s="46">
        <f t="shared" si="4"/>
        <v>56569000</v>
      </c>
      <c r="F14" s="47">
        <v>56569000</v>
      </c>
      <c r="G14" s="48">
        <v>23190000</v>
      </c>
      <c r="H14" s="47">
        <v>6162000</v>
      </c>
      <c r="I14" s="48"/>
      <c r="J14" s="47">
        <v>7594000</v>
      </c>
      <c r="K14" s="48"/>
      <c r="L14" s="47"/>
      <c r="M14" s="48"/>
      <c r="N14" s="47"/>
      <c r="O14" s="48"/>
      <c r="P14" s="47">
        <f t="shared" si="5"/>
        <v>13756000</v>
      </c>
      <c r="Q14" s="48">
        <f t="shared" si="6"/>
        <v>0</v>
      </c>
      <c r="R14" s="24">
        <f t="shared" si="7"/>
        <v>23.239208049334632</v>
      </c>
      <c r="S14" s="25">
        <f t="shared" si="8"/>
        <v>0</v>
      </c>
      <c r="T14" s="24">
        <f t="shared" si="9"/>
        <v>24.317205536601318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646375000</v>
      </c>
      <c r="C26" s="46"/>
      <c r="D26" s="46"/>
      <c r="E26" s="46">
        <f t="shared" si="4"/>
        <v>646375000</v>
      </c>
      <c r="F26" s="47">
        <v>646375000</v>
      </c>
      <c r="G26" s="48">
        <v>199093000</v>
      </c>
      <c r="H26" s="47">
        <v>25484000</v>
      </c>
      <c r="I26" s="48"/>
      <c r="J26" s="47"/>
      <c r="K26" s="48"/>
      <c r="L26" s="47"/>
      <c r="M26" s="48"/>
      <c r="N26" s="47"/>
      <c r="O26" s="48"/>
      <c r="P26" s="47">
        <f t="shared" si="5"/>
        <v>25484000</v>
      </c>
      <c r="Q26" s="48">
        <f t="shared" si="6"/>
        <v>0</v>
      </c>
      <c r="R26" s="24">
        <f t="shared" si="7"/>
        <v>-100</v>
      </c>
      <c r="S26" s="25">
        <f t="shared" si="8"/>
        <v>0</v>
      </c>
      <c r="T26" s="24">
        <f t="shared" si="9"/>
        <v>3.9426029781473604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44357000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8438000</v>
      </c>
      <c r="Q27" s="45">
        <f t="shared" si="11"/>
        <v>0</v>
      </c>
      <c r="R27" s="20">
        <f t="shared" si="7"/>
        <v>-94.696118806938728</v>
      </c>
      <c r="S27" s="21">
        <f t="shared" si="8"/>
        <v>0</v>
      </c>
      <c r="T27" s="20">
        <f t="shared" si="9"/>
        <v>7.8573423968712168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26136000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/>
      <c r="M30" s="48"/>
      <c r="N30" s="47"/>
      <c r="O30" s="48"/>
      <c r="P30" s="47">
        <f t="shared" si="5"/>
        <v>498000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49.8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5971000</v>
      </c>
      <c r="H32" s="47">
        <v>7764000</v>
      </c>
      <c r="I32" s="48"/>
      <c r="J32" s="47">
        <v>176000</v>
      </c>
      <c r="K32" s="48"/>
      <c r="L32" s="47"/>
      <c r="M32" s="48"/>
      <c r="N32" s="47"/>
      <c r="O32" s="48"/>
      <c r="P32" s="47">
        <f t="shared" si="5"/>
        <v>7940000</v>
      </c>
      <c r="Q32" s="48">
        <f t="shared" si="6"/>
        <v>0</v>
      </c>
      <c r="R32" s="24">
        <f t="shared" si="7"/>
        <v>-97.733127253992791</v>
      </c>
      <c r="S32" s="25">
        <f t="shared" si="8"/>
        <v>0</v>
      </c>
      <c r="T32" s="24">
        <f t="shared" si="9"/>
        <v>93.094149372728339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4250000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7000000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1898438000</v>
      </c>
      <c r="C58" s="43">
        <f t="shared" si="26"/>
        <v>6000000</v>
      </c>
      <c r="D58" s="43">
        <f t="shared" si="26"/>
        <v>0</v>
      </c>
      <c r="E58" s="43">
        <f t="shared" si="26"/>
        <v>1904438000</v>
      </c>
      <c r="F58" s="44">
        <f t="shared" si="26"/>
        <v>1898438000</v>
      </c>
      <c r="G58" s="45">
        <f t="shared" si="26"/>
        <v>626558000</v>
      </c>
      <c r="H58" s="44">
        <f t="shared" si="26"/>
        <v>77954000</v>
      </c>
      <c r="I58" s="45">
        <f t="shared" si="26"/>
        <v>0</v>
      </c>
      <c r="J58" s="44">
        <f t="shared" si="26"/>
        <v>107317000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185271000</v>
      </c>
      <c r="Q58" s="45">
        <f t="shared" si="26"/>
        <v>0</v>
      </c>
      <c r="R58" s="20">
        <f t="shared" si="14"/>
        <v>37.667085717217844</v>
      </c>
      <c r="S58" s="21">
        <f t="shared" si="15"/>
        <v>0</v>
      </c>
      <c r="T58" s="20">
        <f t="shared" si="16"/>
        <v>9.7283818113270168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3111537000</v>
      </c>
      <c r="C62" s="55">
        <f t="shared" si="30"/>
        <v>6000000</v>
      </c>
      <c r="D62" s="55">
        <f t="shared" si="30"/>
        <v>0</v>
      </c>
      <c r="E62" s="55">
        <f t="shared" si="30"/>
        <v>3117537000</v>
      </c>
      <c r="F62" s="56">
        <f t="shared" si="30"/>
        <v>1898438000</v>
      </c>
      <c r="G62" s="57">
        <f t="shared" si="30"/>
        <v>626558000</v>
      </c>
      <c r="H62" s="56">
        <f t="shared" si="30"/>
        <v>77954000</v>
      </c>
      <c r="I62" s="57">
        <f t="shared" si="30"/>
        <v>0</v>
      </c>
      <c r="J62" s="56">
        <f t="shared" si="30"/>
        <v>107317000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185271000</v>
      </c>
      <c r="Q62" s="57">
        <f t="shared" si="30"/>
        <v>0</v>
      </c>
      <c r="R62" s="38">
        <f t="shared" si="14"/>
        <v>37.667085717217844</v>
      </c>
      <c r="S62" s="39">
        <f t="shared" si="15"/>
        <v>0</v>
      </c>
      <c r="T62" s="38">
        <f t="shared" si="16"/>
        <v>5.942864511311333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29833000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15736000</v>
      </c>
      <c r="Q8" s="42">
        <f t="shared" si="0"/>
        <v>21751573</v>
      </c>
      <c r="R8" s="16">
        <f>IF(($H8       =0),0,((($J8       -$H8       )/$H8       )*100))</f>
        <v>110.31354762374286</v>
      </c>
      <c r="S8" s="17">
        <f>IF(($I8       =0),0,((($K8       -$I8       )/$I8       )*100))</f>
        <v>21.386360573726808</v>
      </c>
      <c r="T8" s="16">
        <f>IF(($E8       =0),0,(($P8       /$E8       )*100))</f>
        <v>43.494845075872746</v>
      </c>
      <c r="U8" s="18">
        <f>IF(($E8       =0),0,(($Q8       /$E8       )*100))</f>
        <v>60.122095690870395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26500000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13458000</v>
      </c>
      <c r="Q9" s="45">
        <f t="shared" si="2"/>
        <v>20015382</v>
      </c>
      <c r="R9" s="20">
        <f>IF(($H9       =0),0,((($J9       -$H9       )/$H9       )*100))</f>
        <v>135.6946869543527</v>
      </c>
      <c r="S9" s="21">
        <f>IF(($I9       =0),0,((($K9       -$I9       )/$I9       )*100))</f>
        <v>20.3556515274269</v>
      </c>
      <c r="T9" s="20">
        <f>IF(($E9       =0),0,(($P9       /$E9       )*100))</f>
        <v>41.726351037112828</v>
      </c>
      <c r="U9" s="22">
        <f>IF(($E9       =0),0,(($Q9       /$E9       )*100))</f>
        <v>62.057427216072924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26500000</v>
      </c>
      <c r="H10" s="47">
        <v>4009000</v>
      </c>
      <c r="I10" s="48">
        <v>9083217</v>
      </c>
      <c r="J10" s="47">
        <v>9449000</v>
      </c>
      <c r="K10" s="48">
        <v>10932165</v>
      </c>
      <c r="L10" s="47"/>
      <c r="M10" s="48"/>
      <c r="N10" s="47"/>
      <c r="O10" s="48"/>
      <c r="P10" s="47">
        <f t="shared" ref="P10:P41" si="5">$H10      +$J10      +$L10      +$N10</f>
        <v>13458000</v>
      </c>
      <c r="Q10" s="48">
        <f t="shared" ref="Q10:Q41" si="6">$I10      +$K10      +$M10      +$O10</f>
        <v>20015382</v>
      </c>
      <c r="R10" s="24">
        <f t="shared" ref="R10:R41" si="7">IF(($H10      =0),0,((($J10      -$H10      )/$H10      )*100))</f>
        <v>135.6946869543527</v>
      </c>
      <c r="S10" s="25">
        <f t="shared" ref="S10:S41" si="8">IF(($I10      =0),0,((($K10      -$I10      )/$I10      )*100))</f>
        <v>20.3556515274269</v>
      </c>
      <c r="T10" s="24">
        <f t="shared" ref="T10:T41" si="9">IF(($E10      =0),0,(($P10      /$E10      )*100))</f>
        <v>41.726351037112828</v>
      </c>
      <c r="U10" s="26">
        <f t="shared" ref="U10:U41" si="10">IF(($E10      =0),0,(($Q10      /$E10      )*100))</f>
        <v>62.057427216072924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3333000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2278000</v>
      </c>
      <c r="Q27" s="45">
        <f t="shared" si="11"/>
        <v>1736191</v>
      </c>
      <c r="R27" s="20">
        <f t="shared" si="7"/>
        <v>14.500941619585687</v>
      </c>
      <c r="S27" s="21">
        <f t="shared" si="8"/>
        <v>34.004720013693699</v>
      </c>
      <c r="T27" s="20">
        <f t="shared" si="9"/>
        <v>58.023433520122261</v>
      </c>
      <c r="U27" s="22">
        <f t="shared" si="10"/>
        <v>44.222898624554254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/>
      <c r="M30" s="48"/>
      <c r="N30" s="47"/>
      <c r="O30" s="48"/>
      <c r="P30" s="47">
        <f t="shared" si="5"/>
        <v>356000</v>
      </c>
      <c r="Q30" s="48">
        <f t="shared" si="6"/>
        <v>353191</v>
      </c>
      <c r="R30" s="24">
        <f t="shared" si="7"/>
        <v>256.41025641025641</v>
      </c>
      <c r="S30" s="25">
        <f t="shared" si="8"/>
        <v>261.11495528428748</v>
      </c>
      <c r="T30" s="24">
        <f t="shared" si="9"/>
        <v>18.256410256410259</v>
      </c>
      <c r="U30" s="26">
        <f t="shared" si="10"/>
        <v>18.112358974358976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1383000</v>
      </c>
      <c r="H32" s="47">
        <v>984000</v>
      </c>
      <c r="I32" s="48">
        <v>665352</v>
      </c>
      <c r="J32" s="47">
        <v>938000</v>
      </c>
      <c r="K32" s="48">
        <v>717648</v>
      </c>
      <c r="L32" s="47"/>
      <c r="M32" s="48"/>
      <c r="N32" s="47"/>
      <c r="O32" s="48"/>
      <c r="P32" s="47">
        <f t="shared" si="5"/>
        <v>1922000</v>
      </c>
      <c r="Q32" s="48">
        <f t="shared" si="6"/>
        <v>1383000</v>
      </c>
      <c r="R32" s="24">
        <f t="shared" si="7"/>
        <v>-4.6747967479674797</v>
      </c>
      <c r="S32" s="25">
        <f t="shared" si="8"/>
        <v>7.8598997222522806</v>
      </c>
      <c r="T32" s="24">
        <f t="shared" si="9"/>
        <v>97.267206477732799</v>
      </c>
      <c r="U32" s="26">
        <f t="shared" si="10"/>
        <v>69.989878542510127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29833000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15736000</v>
      </c>
      <c r="Q58" s="45">
        <f t="shared" si="26"/>
        <v>21751573</v>
      </c>
      <c r="R58" s="20">
        <f t="shared" si="14"/>
        <v>110.31354762374286</v>
      </c>
      <c r="S58" s="21">
        <f t="shared" si="15"/>
        <v>21.386360573726808</v>
      </c>
      <c r="T58" s="20">
        <f t="shared" si="16"/>
        <v>13.614223298870961</v>
      </c>
      <c r="U58" s="22">
        <f t="shared" si="17"/>
        <v>18.81868148981269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29833000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15736000</v>
      </c>
      <c r="Q62" s="57">
        <f t="shared" si="30"/>
        <v>21751573</v>
      </c>
      <c r="R62" s="38">
        <f t="shared" si="14"/>
        <v>110.31354762374286</v>
      </c>
      <c r="S62" s="39">
        <f t="shared" si="15"/>
        <v>21.386360573726808</v>
      </c>
      <c r="T62" s="38">
        <f t="shared" si="16"/>
        <v>13.614223298870961</v>
      </c>
      <c r="U62" s="39">
        <f t="shared" si="17"/>
        <v>18.81868148981269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0</v>
      </c>
      <c r="D8" s="40">
        <f t="shared" si="0"/>
        <v>0</v>
      </c>
      <c r="E8" s="40">
        <f t="shared" si="0"/>
        <v>65869000</v>
      </c>
      <c r="F8" s="41">
        <f t="shared" si="0"/>
        <v>65869000</v>
      </c>
      <c r="G8" s="42">
        <f t="shared" si="0"/>
        <v>45902000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20666000</v>
      </c>
      <c r="Q8" s="42">
        <f t="shared" si="0"/>
        <v>52488896</v>
      </c>
      <c r="R8" s="16">
        <f>IF(($H8       =0),0,((($J8       -$H8       )/$H8       )*100))</f>
        <v>20.696283639470312</v>
      </c>
      <c r="S8" s="17">
        <f>IF(($I8       =0),0,((($K8       -$I8       )/$I8       )*100))</f>
        <v>72.807070201975549</v>
      </c>
      <c r="T8" s="16">
        <f>IF(($E8       =0),0,(($P8       /$E8       )*100))</f>
        <v>31.374394631769121</v>
      </c>
      <c r="U8" s="18">
        <f>IF(($E8       =0),0,(($Q8       /$E8       )*100))</f>
        <v>79.686796520366173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62361000</v>
      </c>
      <c r="C9" s="43">
        <f t="shared" si="2"/>
        <v>0</v>
      </c>
      <c r="D9" s="43">
        <f t="shared" si="2"/>
        <v>0</v>
      </c>
      <c r="E9" s="43">
        <f t="shared" si="2"/>
        <v>62361000</v>
      </c>
      <c r="F9" s="44">
        <f t="shared" si="2"/>
        <v>62361000</v>
      </c>
      <c r="G9" s="45">
        <f t="shared" si="2"/>
        <v>42891000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18859000</v>
      </c>
      <c r="Q9" s="45">
        <f t="shared" si="2"/>
        <v>50687992</v>
      </c>
      <c r="R9" s="20">
        <f>IF(($H9       =0),0,((($J9       -$H9       )/$H9       )*100))</f>
        <v>27.216867469879517</v>
      </c>
      <c r="S9" s="21">
        <f>IF(($I9       =0),0,((($K9       -$I9       )/$I9       )*100))</f>
        <v>77.811577972533115</v>
      </c>
      <c r="T9" s="20">
        <f>IF(($E9       =0),0,(($P9       /$E9       )*100))</f>
        <v>30.241657446160257</v>
      </c>
      <c r="U9" s="22">
        <f>IF(($E9       =0),0,(($Q9       /$E9       )*100))</f>
        <v>81.281557383621177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26391000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/>
      <c r="M10" s="48"/>
      <c r="N10" s="47"/>
      <c r="O10" s="48"/>
      <c r="P10" s="47">
        <f t="shared" ref="P10:P41" si="5">$H10      +$J10      +$L10      +$N10</f>
        <v>18859000</v>
      </c>
      <c r="Q10" s="48">
        <f t="shared" ref="Q10:Q41" si="6">$I10      +$K10      +$M10      +$O10</f>
        <v>25678058</v>
      </c>
      <c r="R10" s="24">
        <f t="shared" ref="R10:R41" si="7">IF(($H10      =0),0,((($J10      -$H10      )/$H10      )*100))</f>
        <v>27.216867469879517</v>
      </c>
      <c r="S10" s="25">
        <f t="shared" ref="S10:S41" si="8">IF(($I10      =0),0,((($K10      -$I10      )/$I10      )*100))</f>
        <v>100.91433078118838</v>
      </c>
      <c r="T10" s="24">
        <f t="shared" ref="T10:T41" si="9">IF(($E10      =0),0,(($P10      /$E10      )*100))</f>
        <v>52.589163715456898</v>
      </c>
      <c r="U10" s="26">
        <f t="shared" ref="U10:U41" si="10">IF(($E10      =0),0,(($Q10      /$E10      )*100))</f>
        <v>71.604411477649805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16500000</v>
      </c>
      <c r="H13" s="47"/>
      <c r="I13" s="48">
        <v>9712112</v>
      </c>
      <c r="J13" s="47"/>
      <c r="K13" s="48">
        <v>15297822</v>
      </c>
      <c r="L13" s="47"/>
      <c r="M13" s="48"/>
      <c r="N13" s="47"/>
      <c r="O13" s="48"/>
      <c r="P13" s="47">
        <f t="shared" si="5"/>
        <v>0</v>
      </c>
      <c r="Q13" s="48">
        <f t="shared" si="6"/>
        <v>25009934</v>
      </c>
      <c r="R13" s="24">
        <f t="shared" si="7"/>
        <v>0</v>
      </c>
      <c r="S13" s="25">
        <f t="shared" si="8"/>
        <v>57.51282522277338</v>
      </c>
      <c r="T13" s="24">
        <f t="shared" si="9"/>
        <v>0</v>
      </c>
      <c r="U13" s="26">
        <f t="shared" si="10"/>
        <v>94.377109433962275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3011000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1807000</v>
      </c>
      <c r="Q27" s="45">
        <f t="shared" si="11"/>
        <v>1800904</v>
      </c>
      <c r="R27" s="20">
        <f t="shared" si="7"/>
        <v>-30.169172932330827</v>
      </c>
      <c r="S27" s="21">
        <f t="shared" si="8"/>
        <v>-18.975877576539794</v>
      </c>
      <c r="T27" s="20">
        <f t="shared" si="9"/>
        <v>51.510832383124281</v>
      </c>
      <c r="U27" s="22">
        <f t="shared" si="10"/>
        <v>51.337058152793617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/>
      <c r="M30" s="48"/>
      <c r="N30" s="47"/>
      <c r="O30" s="48"/>
      <c r="P30" s="47">
        <f t="shared" si="5"/>
        <v>1051000</v>
      </c>
      <c r="Q30" s="48">
        <f t="shared" si="6"/>
        <v>1051155</v>
      </c>
      <c r="R30" s="24">
        <f t="shared" si="7"/>
        <v>-55.034482758620683</v>
      </c>
      <c r="S30" s="25">
        <f t="shared" si="8"/>
        <v>-55.178100536492217</v>
      </c>
      <c r="T30" s="24">
        <f t="shared" si="9"/>
        <v>56.810810810810807</v>
      </c>
      <c r="U30" s="26">
        <f t="shared" si="10"/>
        <v>56.819189189189188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1161000</v>
      </c>
      <c r="H32" s="47">
        <v>339000</v>
      </c>
      <c r="I32" s="48">
        <v>269016</v>
      </c>
      <c r="J32" s="47">
        <v>417000</v>
      </c>
      <c r="K32" s="48">
        <v>480733</v>
      </c>
      <c r="L32" s="47"/>
      <c r="M32" s="48"/>
      <c r="N32" s="47"/>
      <c r="O32" s="48"/>
      <c r="P32" s="47">
        <f t="shared" si="5"/>
        <v>756000</v>
      </c>
      <c r="Q32" s="48">
        <f t="shared" si="6"/>
        <v>749749</v>
      </c>
      <c r="R32" s="24">
        <f t="shared" si="7"/>
        <v>23.008849557522122</v>
      </c>
      <c r="S32" s="25">
        <f t="shared" si="8"/>
        <v>78.700523388943409</v>
      </c>
      <c r="T32" s="24">
        <f t="shared" si="9"/>
        <v>45.597104945717732</v>
      </c>
      <c r="U32" s="26">
        <f t="shared" si="10"/>
        <v>45.22008443908323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87977000</v>
      </c>
      <c r="C58" s="43">
        <f t="shared" si="26"/>
        <v>0</v>
      </c>
      <c r="D58" s="43">
        <f t="shared" si="26"/>
        <v>0</v>
      </c>
      <c r="E58" s="43">
        <f t="shared" si="26"/>
        <v>87977000</v>
      </c>
      <c r="F58" s="44">
        <f t="shared" si="26"/>
        <v>87977000</v>
      </c>
      <c r="G58" s="45">
        <f t="shared" si="26"/>
        <v>45902000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20666000</v>
      </c>
      <c r="Q58" s="45">
        <f t="shared" si="26"/>
        <v>52488896</v>
      </c>
      <c r="R58" s="20">
        <f t="shared" si="14"/>
        <v>20.696283639470312</v>
      </c>
      <c r="S58" s="21">
        <f t="shared" si="15"/>
        <v>72.807070201975549</v>
      </c>
      <c r="T58" s="20">
        <f t="shared" si="16"/>
        <v>23.490230401127569</v>
      </c>
      <c r="U58" s="22">
        <f t="shared" si="17"/>
        <v>59.662066221853436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87977000</v>
      </c>
      <c r="C62" s="55">
        <f t="shared" si="30"/>
        <v>0</v>
      </c>
      <c r="D62" s="55">
        <f t="shared" si="30"/>
        <v>0</v>
      </c>
      <c r="E62" s="55">
        <f t="shared" si="30"/>
        <v>87977000</v>
      </c>
      <c r="F62" s="56">
        <f t="shared" si="30"/>
        <v>87977000</v>
      </c>
      <c r="G62" s="57">
        <f t="shared" si="30"/>
        <v>45902000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20666000</v>
      </c>
      <c r="Q62" s="57">
        <f t="shared" si="30"/>
        <v>52488896</v>
      </c>
      <c r="R62" s="38">
        <f t="shared" si="14"/>
        <v>20.696283639470312</v>
      </c>
      <c r="S62" s="39">
        <f t="shared" si="15"/>
        <v>72.807070201975549</v>
      </c>
      <c r="T62" s="38">
        <f t="shared" si="16"/>
        <v>23.490230401127569</v>
      </c>
      <c r="U62" s="39">
        <f t="shared" si="17"/>
        <v>59.662066221853436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0</v>
      </c>
      <c r="D8" s="40">
        <f t="shared" si="0"/>
        <v>0</v>
      </c>
      <c r="E8" s="40">
        <f t="shared" si="0"/>
        <v>43294000</v>
      </c>
      <c r="F8" s="41">
        <f t="shared" si="0"/>
        <v>43294000</v>
      </c>
      <c r="G8" s="42">
        <f t="shared" si="0"/>
        <v>31177000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19278000</v>
      </c>
      <c r="Q8" s="42">
        <f t="shared" si="0"/>
        <v>16548309</v>
      </c>
      <c r="R8" s="16">
        <f>IF(($H8       =0),0,((($J8       -$H8       )/$H8       )*100))</f>
        <v>233.01886792452828</v>
      </c>
      <c r="S8" s="17">
        <f>IF(($I8       =0),0,((($K8       -$I8       )/$I8       )*100))</f>
        <v>138.41980860046348</v>
      </c>
      <c r="T8" s="16">
        <f>IF(($E8       =0),0,(($P8       /$E8       )*100))</f>
        <v>44.528110130734049</v>
      </c>
      <c r="U8" s="18">
        <f>IF(($E8       =0),0,(($Q8       /$E8       )*100))</f>
        <v>38.223100198641845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37464000</v>
      </c>
      <c r="C9" s="43">
        <f t="shared" si="2"/>
        <v>0</v>
      </c>
      <c r="D9" s="43">
        <f t="shared" si="2"/>
        <v>0</v>
      </c>
      <c r="E9" s="43">
        <f t="shared" si="2"/>
        <v>37464000</v>
      </c>
      <c r="F9" s="44">
        <f t="shared" si="2"/>
        <v>37464000</v>
      </c>
      <c r="G9" s="45">
        <f t="shared" si="2"/>
        <v>26641000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17116000</v>
      </c>
      <c r="Q9" s="45">
        <f t="shared" si="2"/>
        <v>14597767</v>
      </c>
      <c r="R9" s="20">
        <f>IF(($H9       =0),0,((($J9       -$H9       )/$H9       )*100))</f>
        <v>220.23078811686716</v>
      </c>
      <c r="S9" s="21">
        <f>IF(($I9       =0),0,((($K9       -$I9       )/$I9       )*100))</f>
        <v>117.08061791523225</v>
      </c>
      <c r="T9" s="20">
        <f>IF(($E9       =0),0,(($P9       /$E9       )*100))</f>
        <v>45.686525731368782</v>
      </c>
      <c r="U9" s="22">
        <f>IF(($E9       =0),0,(($Q9       /$E9       )*100))</f>
        <v>38.964784860132397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21641000</v>
      </c>
      <c r="H10" s="47">
        <v>3674000</v>
      </c>
      <c r="I10" s="48">
        <v>4204909</v>
      </c>
      <c r="J10" s="47">
        <v>13043000</v>
      </c>
      <c r="K10" s="48">
        <v>9174808</v>
      </c>
      <c r="L10" s="47"/>
      <c r="M10" s="48"/>
      <c r="N10" s="47"/>
      <c r="O10" s="48"/>
      <c r="P10" s="47">
        <f t="shared" ref="P10:P41" si="5">$H10      +$J10      +$L10      +$N10</f>
        <v>16717000</v>
      </c>
      <c r="Q10" s="48">
        <f t="shared" ref="Q10:Q41" si="6">$I10      +$K10      +$M10      +$O10</f>
        <v>13379717</v>
      </c>
      <c r="R10" s="24">
        <f t="shared" ref="R10:R41" si="7">IF(($H10      =0),0,((($J10      -$H10      )/$H10      )*100))</f>
        <v>255.00816548720741</v>
      </c>
      <c r="S10" s="25">
        <f t="shared" ref="S10:S41" si="8">IF(($I10      =0),0,((($K10      -$I10      )/$I10      )*100))</f>
        <v>118.19278372017088</v>
      </c>
      <c r="T10" s="24">
        <f t="shared" ref="T10:T41" si="9">IF(($E10      =0),0,(($P10      /$E10      )*100))</f>
        <v>51.493962543124695</v>
      </c>
      <c r="U10" s="26">
        <f t="shared" ref="U10:U41" si="10">IF(($E10      =0),0,(($Q10      /$E10      )*100))</f>
        <v>41.214012444553966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399000</v>
      </c>
      <c r="I13" s="48">
        <v>398894</v>
      </c>
      <c r="J13" s="47"/>
      <c r="K13" s="48">
        <v>819156</v>
      </c>
      <c r="L13" s="47"/>
      <c r="M13" s="48"/>
      <c r="N13" s="47"/>
      <c r="O13" s="48"/>
      <c r="P13" s="47">
        <f t="shared" si="5"/>
        <v>399000</v>
      </c>
      <c r="Q13" s="48">
        <f t="shared" si="6"/>
        <v>1218050</v>
      </c>
      <c r="R13" s="24">
        <f t="shared" si="7"/>
        <v>-100</v>
      </c>
      <c r="S13" s="25">
        <f t="shared" si="8"/>
        <v>105.35681158402986</v>
      </c>
      <c r="T13" s="24">
        <f t="shared" si="9"/>
        <v>7.9799999999999995</v>
      </c>
      <c r="U13" s="26">
        <f t="shared" si="10"/>
        <v>24.361000000000001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4536000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2162000</v>
      </c>
      <c r="Q27" s="45">
        <f t="shared" si="11"/>
        <v>1950542</v>
      </c>
      <c r="R27" s="20">
        <f t="shared" si="7"/>
        <v>370.44854881266491</v>
      </c>
      <c r="S27" s="21">
        <f t="shared" si="8"/>
        <v>481.8336578425787</v>
      </c>
      <c r="T27" s="20">
        <f t="shared" si="9"/>
        <v>37.084048027444254</v>
      </c>
      <c r="U27" s="22">
        <f t="shared" si="10"/>
        <v>33.45698113207547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/>
      <c r="M30" s="48"/>
      <c r="N30" s="47"/>
      <c r="O30" s="48"/>
      <c r="P30" s="47">
        <f t="shared" si="5"/>
        <v>1473000</v>
      </c>
      <c r="Q30" s="48">
        <f t="shared" si="6"/>
        <v>535633</v>
      </c>
      <c r="R30" s="24">
        <f t="shared" si="7"/>
        <v>396.35627530364371</v>
      </c>
      <c r="S30" s="25">
        <f t="shared" si="8"/>
        <v>146.16597623002204</v>
      </c>
      <c r="T30" s="24">
        <f t="shared" si="9"/>
        <v>79.621621621621614</v>
      </c>
      <c r="U30" s="26">
        <f t="shared" si="10"/>
        <v>28.953135135135135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132000</v>
      </c>
      <c r="I32" s="48">
        <v>131340</v>
      </c>
      <c r="J32" s="47">
        <v>213000</v>
      </c>
      <c r="K32" s="48">
        <v>212300</v>
      </c>
      <c r="L32" s="47"/>
      <c r="M32" s="48"/>
      <c r="N32" s="47"/>
      <c r="O32" s="48"/>
      <c r="P32" s="47">
        <f t="shared" si="5"/>
        <v>345000</v>
      </c>
      <c r="Q32" s="48">
        <f t="shared" si="6"/>
        <v>343640</v>
      </c>
      <c r="R32" s="24">
        <f t="shared" si="7"/>
        <v>61.363636363636367</v>
      </c>
      <c r="S32" s="25">
        <f t="shared" si="8"/>
        <v>61.641541038525958</v>
      </c>
      <c r="T32" s="24">
        <f t="shared" si="9"/>
        <v>35.204081632653065</v>
      </c>
      <c r="U32" s="26">
        <f t="shared" si="10"/>
        <v>35.06530612244898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344000</v>
      </c>
      <c r="K35" s="48">
        <v>1071269</v>
      </c>
      <c r="L35" s="47"/>
      <c r="M35" s="48"/>
      <c r="N35" s="47"/>
      <c r="O35" s="48"/>
      <c r="P35" s="47">
        <f t="shared" si="5"/>
        <v>344000</v>
      </c>
      <c r="Q35" s="48">
        <f t="shared" si="6"/>
        <v>1071269</v>
      </c>
      <c r="R35" s="24">
        <f t="shared" si="7"/>
        <v>0</v>
      </c>
      <c r="S35" s="25">
        <f t="shared" si="8"/>
        <v>0</v>
      </c>
      <c r="T35" s="24">
        <f t="shared" si="9"/>
        <v>11.466666666666667</v>
      </c>
      <c r="U35" s="26">
        <f t="shared" si="10"/>
        <v>35.708966666666669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55967000</v>
      </c>
      <c r="C58" s="43">
        <f t="shared" si="26"/>
        <v>0</v>
      </c>
      <c r="D58" s="43">
        <f t="shared" si="26"/>
        <v>0</v>
      </c>
      <c r="E58" s="43">
        <f t="shared" si="26"/>
        <v>55967000</v>
      </c>
      <c r="F58" s="44">
        <f t="shared" si="26"/>
        <v>55967000</v>
      </c>
      <c r="G58" s="45">
        <f t="shared" si="26"/>
        <v>31177000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19278000</v>
      </c>
      <c r="Q58" s="45">
        <f t="shared" si="26"/>
        <v>16548309</v>
      </c>
      <c r="R58" s="20">
        <f t="shared" si="14"/>
        <v>233.01886792452828</v>
      </c>
      <c r="S58" s="21">
        <f t="shared" si="15"/>
        <v>138.41980860046348</v>
      </c>
      <c r="T58" s="20">
        <f t="shared" si="16"/>
        <v>34.445298122107673</v>
      </c>
      <c r="U58" s="22">
        <f t="shared" si="17"/>
        <v>29.567975771436739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55967000</v>
      </c>
      <c r="C62" s="55">
        <f t="shared" si="30"/>
        <v>0</v>
      </c>
      <c r="D62" s="55">
        <f t="shared" si="30"/>
        <v>0</v>
      </c>
      <c r="E62" s="55">
        <f t="shared" si="30"/>
        <v>55967000</v>
      </c>
      <c r="F62" s="56">
        <f t="shared" si="30"/>
        <v>55967000</v>
      </c>
      <c r="G62" s="57">
        <f t="shared" si="30"/>
        <v>31177000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19278000</v>
      </c>
      <c r="Q62" s="57">
        <f t="shared" si="30"/>
        <v>16548309</v>
      </c>
      <c r="R62" s="38">
        <f t="shared" si="14"/>
        <v>233.01886792452828</v>
      </c>
      <c r="S62" s="39">
        <f t="shared" si="15"/>
        <v>138.41980860046348</v>
      </c>
      <c r="T62" s="38">
        <f t="shared" si="16"/>
        <v>34.445298122107673</v>
      </c>
      <c r="U62" s="39">
        <f t="shared" si="17"/>
        <v>29.567975771436739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0</v>
      </c>
      <c r="D8" s="40">
        <f t="shared" si="0"/>
        <v>0</v>
      </c>
      <c r="E8" s="40">
        <f t="shared" si="0"/>
        <v>147239000</v>
      </c>
      <c r="F8" s="41">
        <f t="shared" si="0"/>
        <v>147239000</v>
      </c>
      <c r="G8" s="42">
        <f t="shared" si="0"/>
        <v>96411000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59090000</v>
      </c>
      <c r="Q8" s="42">
        <f t="shared" si="0"/>
        <v>68549000</v>
      </c>
      <c r="R8" s="16">
        <f>IF(($H8       =0),0,((($J8       -$H8       )/$H8       )*100))</f>
        <v>29.636250582931755</v>
      </c>
      <c r="S8" s="17">
        <f>IF(($I8       =0),0,((($K8       -$I8       )/$I8       )*100))</f>
        <v>37.799155615088893</v>
      </c>
      <c r="T8" s="16">
        <f>IF(($E8       =0),0,(($P8       /$E8       )*100))</f>
        <v>40.132030236554172</v>
      </c>
      <c r="U8" s="18">
        <f>IF(($E8       =0),0,(($Q8       /$E8       )*100))</f>
        <v>46.556279246666982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135731000</v>
      </c>
      <c r="C9" s="43">
        <f t="shared" si="2"/>
        <v>0</v>
      </c>
      <c r="D9" s="43">
        <f t="shared" si="2"/>
        <v>0</v>
      </c>
      <c r="E9" s="43">
        <f t="shared" si="2"/>
        <v>135731000</v>
      </c>
      <c r="F9" s="44">
        <f t="shared" si="2"/>
        <v>135731000</v>
      </c>
      <c r="G9" s="45">
        <f t="shared" si="2"/>
        <v>87570000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51444000</v>
      </c>
      <c r="Q9" s="45">
        <f t="shared" si="2"/>
        <v>61708791</v>
      </c>
      <c r="R9" s="20">
        <f>IF(($H9       =0),0,((($J9       -$H9       )/$H9       )*100))</f>
        <v>23.543214704732108</v>
      </c>
      <c r="S9" s="21">
        <f>IF(($I9       =0),0,((($K9       -$I9       )/$I9       )*100))</f>
        <v>38.261164449255148</v>
      </c>
      <c r="T9" s="20">
        <f>IF(($E9       =0),0,(($P9       /$E9       )*100))</f>
        <v>37.901437401919971</v>
      </c>
      <c r="U9" s="22">
        <f>IF(($E9       =0),0,(($Q9       /$E9       )*100))</f>
        <v>45.464036218697274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9600000</v>
      </c>
      <c r="C13" s="46"/>
      <c r="D13" s="46"/>
      <c r="E13" s="46">
        <f t="shared" si="4"/>
        <v>9600000</v>
      </c>
      <c r="F13" s="47">
        <v>9600000</v>
      </c>
      <c r="G13" s="48">
        <v>6000000</v>
      </c>
      <c r="H13" s="47"/>
      <c r="I13" s="48">
        <v>2270459</v>
      </c>
      <c r="J13" s="47">
        <v>278000</v>
      </c>
      <c r="K13" s="48">
        <v>1047462</v>
      </c>
      <c r="L13" s="47"/>
      <c r="M13" s="48"/>
      <c r="N13" s="47"/>
      <c r="O13" s="48"/>
      <c r="P13" s="47">
        <f t="shared" si="5"/>
        <v>278000</v>
      </c>
      <c r="Q13" s="48">
        <f t="shared" si="6"/>
        <v>3317921</v>
      </c>
      <c r="R13" s="24">
        <f t="shared" si="7"/>
        <v>0</v>
      </c>
      <c r="S13" s="25">
        <f t="shared" si="8"/>
        <v>-53.865628051420444</v>
      </c>
      <c r="T13" s="24">
        <f t="shared" si="9"/>
        <v>2.895833333333333</v>
      </c>
      <c r="U13" s="26">
        <f t="shared" si="10"/>
        <v>34.561677083333329</v>
      </c>
      <c r="V13" s="47"/>
      <c r="W13" s="48"/>
    </row>
    <row r="14" spans="1:23" x14ac:dyDescent="0.2">
      <c r="A14" s="23" t="s">
        <v>41</v>
      </c>
      <c r="B14" s="46">
        <v>50000000</v>
      </c>
      <c r="C14" s="46"/>
      <c r="D14" s="46"/>
      <c r="E14" s="46">
        <f t="shared" si="4"/>
        <v>50000000</v>
      </c>
      <c r="F14" s="47">
        <v>50000000</v>
      </c>
      <c r="G14" s="48">
        <v>20439000</v>
      </c>
      <c r="H14" s="47"/>
      <c r="I14" s="48">
        <v>11048</v>
      </c>
      <c r="J14" s="47">
        <v>769000</v>
      </c>
      <c r="K14" s="48">
        <v>768684</v>
      </c>
      <c r="L14" s="47"/>
      <c r="M14" s="48"/>
      <c r="N14" s="47"/>
      <c r="O14" s="48"/>
      <c r="P14" s="47">
        <f t="shared" si="5"/>
        <v>769000</v>
      </c>
      <c r="Q14" s="48">
        <f t="shared" si="6"/>
        <v>779732</v>
      </c>
      <c r="R14" s="24">
        <f t="shared" si="7"/>
        <v>0</v>
      </c>
      <c r="S14" s="25">
        <f t="shared" si="8"/>
        <v>6857.675597393194</v>
      </c>
      <c r="T14" s="24">
        <f t="shared" si="9"/>
        <v>1.538</v>
      </c>
      <c r="U14" s="26">
        <f t="shared" si="10"/>
        <v>1.559464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76131000</v>
      </c>
      <c r="C25" s="46"/>
      <c r="D25" s="46"/>
      <c r="E25" s="46">
        <f t="shared" si="4"/>
        <v>76131000</v>
      </c>
      <c r="F25" s="47">
        <v>76131000</v>
      </c>
      <c r="G25" s="48">
        <v>61131000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/>
      <c r="M25" s="48"/>
      <c r="N25" s="47"/>
      <c r="O25" s="48"/>
      <c r="P25" s="47">
        <f t="shared" si="5"/>
        <v>50397000</v>
      </c>
      <c r="Q25" s="48">
        <f t="shared" si="6"/>
        <v>57611138</v>
      </c>
      <c r="R25" s="24">
        <f t="shared" si="7"/>
        <v>18.993612306087861</v>
      </c>
      <c r="S25" s="25">
        <f t="shared" si="8"/>
        <v>43.927539412932504</v>
      </c>
      <c r="T25" s="24">
        <f t="shared" si="9"/>
        <v>66.197738109311572</v>
      </c>
      <c r="U25" s="26">
        <f t="shared" si="10"/>
        <v>75.673691400349398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8841000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7646000</v>
      </c>
      <c r="Q27" s="45">
        <f t="shared" si="11"/>
        <v>6840209</v>
      </c>
      <c r="R27" s="20">
        <f t="shared" si="7"/>
        <v>81.20632585509378</v>
      </c>
      <c r="S27" s="21">
        <f t="shared" si="8"/>
        <v>33.710755559685992</v>
      </c>
      <c r="T27" s="20">
        <f t="shared" si="9"/>
        <v>66.440736878693087</v>
      </c>
      <c r="U27" s="22">
        <f t="shared" si="10"/>
        <v>59.438729579423011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/>
      <c r="M30" s="48"/>
      <c r="N30" s="47"/>
      <c r="O30" s="48"/>
      <c r="P30" s="47">
        <f t="shared" si="5"/>
        <v>425000</v>
      </c>
      <c r="Q30" s="48">
        <f t="shared" si="6"/>
        <v>422838</v>
      </c>
      <c r="R30" s="24">
        <f t="shared" si="7"/>
        <v>650</v>
      </c>
      <c r="S30" s="25">
        <f t="shared" si="8"/>
        <v>-48.896845987263873</v>
      </c>
      <c r="T30" s="24">
        <f t="shared" si="9"/>
        <v>21.794871794871796</v>
      </c>
      <c r="U30" s="26">
        <f t="shared" si="10"/>
        <v>21.684000000000001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3891000</v>
      </c>
      <c r="H32" s="47">
        <v>2339000</v>
      </c>
      <c r="I32" s="48">
        <v>2316950</v>
      </c>
      <c r="J32" s="47">
        <v>2328000</v>
      </c>
      <c r="K32" s="48">
        <v>1546470</v>
      </c>
      <c r="L32" s="47"/>
      <c r="M32" s="48"/>
      <c r="N32" s="47"/>
      <c r="O32" s="48"/>
      <c r="P32" s="47">
        <f t="shared" si="5"/>
        <v>4667000</v>
      </c>
      <c r="Q32" s="48">
        <f t="shared" si="6"/>
        <v>3863420</v>
      </c>
      <c r="R32" s="24">
        <f t="shared" si="7"/>
        <v>-0.47028644719965801</v>
      </c>
      <c r="S32" s="25">
        <f t="shared" si="8"/>
        <v>-33.254062452793541</v>
      </c>
      <c r="T32" s="24">
        <f t="shared" si="9"/>
        <v>83.969053616408786</v>
      </c>
      <c r="U32" s="26">
        <f t="shared" si="10"/>
        <v>69.510975170924794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330000</v>
      </c>
      <c r="I35" s="48">
        <v>330000</v>
      </c>
      <c r="J35" s="47">
        <v>2224000</v>
      </c>
      <c r="K35" s="48">
        <v>2223951</v>
      </c>
      <c r="L35" s="47"/>
      <c r="M35" s="48"/>
      <c r="N35" s="47"/>
      <c r="O35" s="48"/>
      <c r="P35" s="47">
        <f t="shared" si="5"/>
        <v>2554000</v>
      </c>
      <c r="Q35" s="48">
        <f t="shared" si="6"/>
        <v>2553951</v>
      </c>
      <c r="R35" s="24">
        <f t="shared" si="7"/>
        <v>573.93939393939388</v>
      </c>
      <c r="S35" s="25">
        <f t="shared" si="8"/>
        <v>573.92454545454552</v>
      </c>
      <c r="T35" s="24">
        <f t="shared" si="9"/>
        <v>63.849999999999994</v>
      </c>
      <c r="U35" s="26">
        <f t="shared" si="10"/>
        <v>63.848775000000003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158000000</v>
      </c>
      <c r="C58" s="43">
        <f t="shared" si="26"/>
        <v>0</v>
      </c>
      <c r="D58" s="43">
        <f t="shared" si="26"/>
        <v>0</v>
      </c>
      <c r="E58" s="43">
        <f t="shared" si="26"/>
        <v>158000000</v>
      </c>
      <c r="F58" s="44">
        <f t="shared" si="26"/>
        <v>158000000</v>
      </c>
      <c r="G58" s="45">
        <f t="shared" si="26"/>
        <v>96411000</v>
      </c>
      <c r="H58" s="44">
        <f t="shared" si="26"/>
        <v>25732000</v>
      </c>
      <c r="I58" s="45">
        <f t="shared" si="26"/>
        <v>28826427</v>
      </c>
      <c r="J58" s="44">
        <f t="shared" si="26"/>
        <v>33358000</v>
      </c>
      <c r="K58" s="45">
        <f t="shared" si="26"/>
        <v>39722573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59090000</v>
      </c>
      <c r="Q58" s="45">
        <f t="shared" si="26"/>
        <v>68549000</v>
      </c>
      <c r="R58" s="20">
        <f t="shared" si="14"/>
        <v>29.636250582931755</v>
      </c>
      <c r="S58" s="21">
        <f t="shared" si="15"/>
        <v>37.799155615088893</v>
      </c>
      <c r="T58" s="20">
        <f t="shared" si="16"/>
        <v>37.398734177215189</v>
      </c>
      <c r="U58" s="22">
        <f t="shared" si="17"/>
        <v>43.385443037974689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158000000</v>
      </c>
      <c r="C62" s="55">
        <f t="shared" si="30"/>
        <v>0</v>
      </c>
      <c r="D62" s="55">
        <f t="shared" si="30"/>
        <v>0</v>
      </c>
      <c r="E62" s="55">
        <f t="shared" si="30"/>
        <v>158000000</v>
      </c>
      <c r="F62" s="56">
        <f t="shared" si="30"/>
        <v>158000000</v>
      </c>
      <c r="G62" s="57">
        <f t="shared" si="30"/>
        <v>96411000</v>
      </c>
      <c r="H62" s="56">
        <f t="shared" si="30"/>
        <v>25732000</v>
      </c>
      <c r="I62" s="57">
        <f t="shared" si="30"/>
        <v>28826427</v>
      </c>
      <c r="J62" s="56">
        <f t="shared" si="30"/>
        <v>33358000</v>
      </c>
      <c r="K62" s="57">
        <f t="shared" si="30"/>
        <v>39722573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59090000</v>
      </c>
      <c r="Q62" s="57">
        <f t="shared" si="30"/>
        <v>68549000</v>
      </c>
      <c r="R62" s="38">
        <f t="shared" si="14"/>
        <v>29.636250582931755</v>
      </c>
      <c r="S62" s="39">
        <f t="shared" si="15"/>
        <v>37.799155615088893</v>
      </c>
      <c r="T62" s="38">
        <f t="shared" si="16"/>
        <v>37.398734177215189</v>
      </c>
      <c r="U62" s="39">
        <f t="shared" si="17"/>
        <v>43.385443037974689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3457000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2428000</v>
      </c>
      <c r="Q8" s="42">
        <f t="shared" si="0"/>
        <v>2216522</v>
      </c>
      <c r="R8" s="16">
        <f>IF(($H8       =0),0,((($J8       -$H8       )/$H8       )*100))</f>
        <v>537.99392097264433</v>
      </c>
      <c r="S8" s="17">
        <f>IF(($I8       =0),0,((($K8       -$I8       )/$I8       )*100))</f>
        <v>368.97213822561514</v>
      </c>
      <c r="T8" s="16">
        <f>IF(($E8       =0),0,(($P8       /$E8       )*100))</f>
        <v>53.835920177383592</v>
      </c>
      <c r="U8" s="18">
        <f>IF(($E8       =0),0,(($Q8       /$E8       )*100))</f>
        <v>49.146829268292684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1632000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1523000</v>
      </c>
      <c r="Q9" s="45">
        <f t="shared" si="2"/>
        <v>1419248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65.308747855917673</v>
      </c>
      <c r="U9" s="22">
        <f>IF(($E9       =0),0,(($Q9       /$E9       )*100))</f>
        <v>60.859691252144074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1632000</v>
      </c>
      <c r="H16" s="47"/>
      <c r="I16" s="48"/>
      <c r="J16" s="47">
        <v>1523000</v>
      </c>
      <c r="K16" s="48">
        <v>1419248</v>
      </c>
      <c r="L16" s="47"/>
      <c r="M16" s="48"/>
      <c r="N16" s="47"/>
      <c r="O16" s="48"/>
      <c r="P16" s="47">
        <f t="shared" si="5"/>
        <v>1523000</v>
      </c>
      <c r="Q16" s="48">
        <f t="shared" si="6"/>
        <v>1419248</v>
      </c>
      <c r="R16" s="24">
        <f t="shared" si="7"/>
        <v>0</v>
      </c>
      <c r="S16" s="25">
        <f t="shared" si="8"/>
        <v>0</v>
      </c>
      <c r="T16" s="24">
        <f t="shared" si="9"/>
        <v>65.308747855917673</v>
      </c>
      <c r="U16" s="26">
        <f t="shared" si="10"/>
        <v>60.859691252144074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1825000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905000</v>
      </c>
      <c r="Q27" s="45">
        <f t="shared" si="11"/>
        <v>797274</v>
      </c>
      <c r="R27" s="20">
        <f t="shared" si="7"/>
        <v>75.075987841945292</v>
      </c>
      <c r="S27" s="21">
        <f t="shared" si="8"/>
        <v>4.6569772516081995</v>
      </c>
      <c r="T27" s="20">
        <f t="shared" si="9"/>
        <v>41.551882460973374</v>
      </c>
      <c r="U27" s="22">
        <f t="shared" si="10"/>
        <v>36.605785123966946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/>
      <c r="M30" s="48"/>
      <c r="N30" s="47"/>
      <c r="O30" s="48"/>
      <c r="P30" s="47">
        <f t="shared" si="5"/>
        <v>402000</v>
      </c>
      <c r="Q30" s="48">
        <f t="shared" si="6"/>
        <v>120000</v>
      </c>
      <c r="R30" s="24">
        <f t="shared" si="7"/>
        <v>0</v>
      </c>
      <c r="S30" s="25">
        <f t="shared" si="8"/>
        <v>0</v>
      </c>
      <c r="T30" s="24">
        <f t="shared" si="9"/>
        <v>40.200000000000003</v>
      </c>
      <c r="U30" s="26">
        <f t="shared" si="10"/>
        <v>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825000</v>
      </c>
      <c r="H32" s="47">
        <v>329000</v>
      </c>
      <c r="I32" s="48">
        <v>329566</v>
      </c>
      <c r="J32" s="47">
        <v>174000</v>
      </c>
      <c r="K32" s="48">
        <v>347708</v>
      </c>
      <c r="L32" s="47"/>
      <c r="M32" s="48"/>
      <c r="N32" s="47"/>
      <c r="O32" s="48"/>
      <c r="P32" s="47">
        <f t="shared" si="5"/>
        <v>503000</v>
      </c>
      <c r="Q32" s="48">
        <f t="shared" si="6"/>
        <v>677274</v>
      </c>
      <c r="R32" s="24">
        <f t="shared" si="7"/>
        <v>-47.112462006079028</v>
      </c>
      <c r="S32" s="25">
        <f t="shared" si="8"/>
        <v>5.5048154239211566</v>
      </c>
      <c r="T32" s="24">
        <f t="shared" si="9"/>
        <v>42.699490662139219</v>
      </c>
      <c r="U32" s="26">
        <f t="shared" si="10"/>
        <v>57.493548387096773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3457000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2428000</v>
      </c>
      <c r="Q58" s="45">
        <f t="shared" si="26"/>
        <v>2216522</v>
      </c>
      <c r="R58" s="20">
        <f t="shared" si="14"/>
        <v>537.99392097264433</v>
      </c>
      <c r="S58" s="21">
        <f t="shared" si="15"/>
        <v>368.97213822561514</v>
      </c>
      <c r="T58" s="20">
        <f t="shared" si="16"/>
        <v>27.685290763968073</v>
      </c>
      <c r="U58" s="22">
        <f t="shared" si="17"/>
        <v>25.273911060433296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3457000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2428000</v>
      </c>
      <c r="Q62" s="57">
        <f t="shared" si="30"/>
        <v>2216522</v>
      </c>
      <c r="R62" s="38">
        <f t="shared" si="14"/>
        <v>537.99392097264433</v>
      </c>
      <c r="S62" s="39">
        <f t="shared" si="15"/>
        <v>368.97213822561514</v>
      </c>
      <c r="T62" s="38">
        <f t="shared" si="16"/>
        <v>27.685290763968073</v>
      </c>
      <c r="U62" s="39">
        <f t="shared" si="17"/>
        <v>25.273911060433296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0</v>
      </c>
      <c r="D8" s="40">
        <f t="shared" si="0"/>
        <v>0</v>
      </c>
      <c r="E8" s="40">
        <f t="shared" si="0"/>
        <v>40873000</v>
      </c>
      <c r="F8" s="41">
        <f t="shared" si="0"/>
        <v>40873000</v>
      </c>
      <c r="G8" s="42">
        <f t="shared" si="0"/>
        <v>35814000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20631000</v>
      </c>
      <c r="Q8" s="42">
        <f t="shared" si="0"/>
        <v>0</v>
      </c>
      <c r="R8" s="16">
        <f>IF(($H8       =0),0,((($J8       -$H8       )/$H8       )*100))</f>
        <v>-12.666848270226097</v>
      </c>
      <c r="S8" s="17">
        <f>IF(($I8       =0),0,((($K8       -$I8       )/$I8       )*100))</f>
        <v>0</v>
      </c>
      <c r="T8" s="16">
        <f>IF(($E8       =0),0,(($P8       /$E8       )*100))</f>
        <v>50.475864262471561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37577000</v>
      </c>
      <c r="C9" s="43">
        <f t="shared" si="2"/>
        <v>0</v>
      </c>
      <c r="D9" s="43">
        <f t="shared" si="2"/>
        <v>0</v>
      </c>
      <c r="E9" s="43">
        <f t="shared" si="2"/>
        <v>37577000</v>
      </c>
      <c r="F9" s="44">
        <f t="shared" si="2"/>
        <v>37577000</v>
      </c>
      <c r="G9" s="45">
        <f t="shared" si="2"/>
        <v>32931000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19675000</v>
      </c>
      <c r="Q9" s="45">
        <f t="shared" si="2"/>
        <v>0</v>
      </c>
      <c r="R9" s="20">
        <f>IF(($H9       =0),0,((($J9       -$H9       )/$H9       )*100))</f>
        <v>-14.980252021816815</v>
      </c>
      <c r="S9" s="21">
        <f>IF(($I9       =0),0,((($K9       -$I9       )/$I9       )*100))</f>
        <v>0</v>
      </c>
      <c r="T9" s="20">
        <f>IF(($E9       =0),0,(($P9       /$E9       )*100))</f>
        <v>52.35915586662054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28977000</v>
      </c>
      <c r="C10" s="46"/>
      <c r="D10" s="46"/>
      <c r="E10" s="46">
        <f t="shared" ref="E10:E41" si="4">$B10      +$C10      +$D10</f>
        <v>28977000</v>
      </c>
      <c r="F10" s="47">
        <v>28977000</v>
      </c>
      <c r="G10" s="48">
        <v>25131000</v>
      </c>
      <c r="H10" s="47">
        <v>10634000</v>
      </c>
      <c r="I10" s="48"/>
      <c r="J10" s="47">
        <v>9041000</v>
      </c>
      <c r="K10" s="48"/>
      <c r="L10" s="47"/>
      <c r="M10" s="48"/>
      <c r="N10" s="47"/>
      <c r="O10" s="48"/>
      <c r="P10" s="47">
        <f t="shared" ref="P10:P41" si="5">$H10      +$J10      +$L10      +$N10</f>
        <v>19675000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-14.980252021816815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67.898678262069922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7800000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2883000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956000</v>
      </c>
      <c r="Q27" s="45">
        <f t="shared" si="11"/>
        <v>0</v>
      </c>
      <c r="R27" s="20">
        <f t="shared" si="7"/>
        <v>52.242744063324544</v>
      </c>
      <c r="S27" s="21">
        <f t="shared" si="8"/>
        <v>0</v>
      </c>
      <c r="T27" s="20">
        <f t="shared" si="9"/>
        <v>29.004854368932037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963000</v>
      </c>
      <c r="H32" s="47">
        <v>379000</v>
      </c>
      <c r="I32" s="48"/>
      <c r="J32" s="47">
        <v>577000</v>
      </c>
      <c r="K32" s="48"/>
      <c r="L32" s="47"/>
      <c r="M32" s="48"/>
      <c r="N32" s="47"/>
      <c r="O32" s="48"/>
      <c r="P32" s="47">
        <f t="shared" si="5"/>
        <v>956000</v>
      </c>
      <c r="Q32" s="48">
        <f t="shared" si="6"/>
        <v>0</v>
      </c>
      <c r="R32" s="24">
        <f t="shared" si="7"/>
        <v>52.242744063324544</v>
      </c>
      <c r="S32" s="25">
        <f t="shared" si="8"/>
        <v>0</v>
      </c>
      <c r="T32" s="24">
        <f t="shared" si="9"/>
        <v>69.476744186046517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40873000</v>
      </c>
      <c r="C58" s="43">
        <f t="shared" si="26"/>
        <v>0</v>
      </c>
      <c r="D58" s="43">
        <f t="shared" si="26"/>
        <v>0</v>
      </c>
      <c r="E58" s="43">
        <f t="shared" si="26"/>
        <v>40873000</v>
      </c>
      <c r="F58" s="44">
        <f t="shared" si="26"/>
        <v>40873000</v>
      </c>
      <c r="G58" s="45">
        <f t="shared" si="26"/>
        <v>35814000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20631000</v>
      </c>
      <c r="Q58" s="45">
        <f t="shared" si="26"/>
        <v>0</v>
      </c>
      <c r="R58" s="20">
        <f t="shared" si="14"/>
        <v>-12.666848270226097</v>
      </c>
      <c r="S58" s="21">
        <f t="shared" si="15"/>
        <v>0</v>
      </c>
      <c r="T58" s="20">
        <f t="shared" si="16"/>
        <v>50.475864262471561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40873000</v>
      </c>
      <c r="C62" s="55">
        <f t="shared" si="30"/>
        <v>0</v>
      </c>
      <c r="D62" s="55">
        <f t="shared" si="30"/>
        <v>0</v>
      </c>
      <c r="E62" s="55">
        <f t="shared" si="30"/>
        <v>40873000</v>
      </c>
      <c r="F62" s="56">
        <f t="shared" si="30"/>
        <v>40873000</v>
      </c>
      <c r="G62" s="57">
        <f t="shared" si="30"/>
        <v>35814000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20631000</v>
      </c>
      <c r="Q62" s="57">
        <f t="shared" si="30"/>
        <v>0</v>
      </c>
      <c r="R62" s="38">
        <f t="shared" si="14"/>
        <v>-12.666848270226097</v>
      </c>
      <c r="S62" s="39">
        <f t="shared" si="15"/>
        <v>0</v>
      </c>
      <c r="T62" s="38">
        <f t="shared" si="16"/>
        <v>50.475864262471561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32260000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14307000</v>
      </c>
      <c r="Q8" s="42">
        <f t="shared" si="0"/>
        <v>12341048</v>
      </c>
      <c r="R8" s="16">
        <f>IF(($H8       =0),0,((($J8       -$H8       )/$H8       )*100))</f>
        <v>-82.978897431702919</v>
      </c>
      <c r="S8" s="17">
        <f>IF(($I8       =0),0,((($K8       -$I8       )/$I8       )*100))</f>
        <v>89.095580141429281</v>
      </c>
      <c r="T8" s="16">
        <f>IF(($E8       =0),0,(($P8       /$E8       )*100))</f>
        <v>31.560487073149211</v>
      </c>
      <c r="U8" s="18">
        <f>IF(($E8       =0),0,(($Q8       /$E8       )*100))</f>
        <v>27.223700697079327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29854000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12833000</v>
      </c>
      <c r="Q9" s="45">
        <f t="shared" si="2"/>
        <v>10936184</v>
      </c>
      <c r="R9" s="20">
        <f>IF(($H9       =0),0,((($J9       -$H9       )/$H9       )*100))</f>
        <v>-89.89274989274989</v>
      </c>
      <c r="S9" s="21">
        <f>IF(($I9       =0),0,((($K9       -$I9       )/$I9       )*100))</f>
        <v>98.834847885347287</v>
      </c>
      <c r="T9" s="20">
        <f>IF(($E9       =0),0,(($P9       /$E9       )*100))</f>
        <v>30.101801463689249</v>
      </c>
      <c r="U9" s="22">
        <f>IF(($E9       =0),0,(($Q9       /$E9       )*100))</f>
        <v>25.652523925689625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21854000</v>
      </c>
      <c r="H10" s="47">
        <v>8035000</v>
      </c>
      <c r="I10" s="48">
        <v>3659608</v>
      </c>
      <c r="J10" s="47">
        <v>1178000</v>
      </c>
      <c r="K10" s="48">
        <v>3519947</v>
      </c>
      <c r="L10" s="47"/>
      <c r="M10" s="48"/>
      <c r="N10" s="47"/>
      <c r="O10" s="48"/>
      <c r="P10" s="47">
        <f t="shared" ref="P10:P41" si="5">$H10      +$J10      +$L10      +$N10</f>
        <v>9213000</v>
      </c>
      <c r="Q10" s="48">
        <f t="shared" ref="Q10:Q41" si="6">$I10      +$K10      +$M10      +$O10</f>
        <v>7179555</v>
      </c>
      <c r="R10" s="24">
        <f t="shared" ref="R10:R41" si="7">IF(($H10      =0),0,((($J10      -$H10      )/$H10      )*100))</f>
        <v>-85.33914125700062</v>
      </c>
      <c r="S10" s="25">
        <f t="shared" ref="S10:S41" si="8">IF(($I10      =0),0,((($K10      -$I10      )/$I10      )*100))</f>
        <v>-3.8162830554529341</v>
      </c>
      <c r="T10" s="24">
        <f t="shared" ref="T10:T41" si="9">IF(($E10      =0),0,(($P10      /$E10      )*100))</f>
        <v>38.155388055992709</v>
      </c>
      <c r="U10" s="26">
        <f t="shared" ref="U10:U41" si="10">IF(($E10      =0),0,(($Q10      /$E10      )*100))</f>
        <v>29.733931085894145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8000000</v>
      </c>
      <c r="H13" s="47">
        <v>3620000</v>
      </c>
      <c r="I13" s="48"/>
      <c r="J13" s="47"/>
      <c r="K13" s="48">
        <v>3756629</v>
      </c>
      <c r="L13" s="47"/>
      <c r="M13" s="48"/>
      <c r="N13" s="47"/>
      <c r="O13" s="48"/>
      <c r="P13" s="47">
        <f t="shared" si="5"/>
        <v>3620000</v>
      </c>
      <c r="Q13" s="48">
        <f t="shared" si="6"/>
        <v>3756629</v>
      </c>
      <c r="R13" s="24">
        <f t="shared" si="7"/>
        <v>-100</v>
      </c>
      <c r="S13" s="25">
        <f t="shared" si="8"/>
        <v>0</v>
      </c>
      <c r="T13" s="24">
        <f t="shared" si="9"/>
        <v>19.582386670994264</v>
      </c>
      <c r="U13" s="26">
        <f t="shared" si="10"/>
        <v>20.321481120848208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2406000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1474000</v>
      </c>
      <c r="Q27" s="45">
        <f t="shared" si="11"/>
        <v>1404864</v>
      </c>
      <c r="R27" s="20">
        <f t="shared" si="7"/>
        <v>58.143607705779331</v>
      </c>
      <c r="S27" s="21">
        <f t="shared" si="8"/>
        <v>30.593248298286881</v>
      </c>
      <c r="T27" s="20">
        <f t="shared" si="9"/>
        <v>54.592592592592595</v>
      </c>
      <c r="U27" s="22">
        <f t="shared" si="10"/>
        <v>52.032000000000004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/>
      <c r="M30" s="48"/>
      <c r="N30" s="47"/>
      <c r="O30" s="48"/>
      <c r="P30" s="47">
        <f t="shared" si="5"/>
        <v>1262000</v>
      </c>
      <c r="Q30" s="48">
        <f t="shared" si="6"/>
        <v>1262003</v>
      </c>
      <c r="R30" s="24">
        <f t="shared" si="7"/>
        <v>70.815450643776828</v>
      </c>
      <c r="S30" s="25">
        <f t="shared" si="8"/>
        <v>70.596597609664272</v>
      </c>
      <c r="T30" s="24">
        <f t="shared" si="9"/>
        <v>73.372093023255815</v>
      </c>
      <c r="U30" s="26">
        <f t="shared" si="10"/>
        <v>73.372267441860458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105000</v>
      </c>
      <c r="I32" s="48">
        <v>142861</v>
      </c>
      <c r="J32" s="47">
        <v>107000</v>
      </c>
      <c r="K32" s="48"/>
      <c r="L32" s="47"/>
      <c r="M32" s="48"/>
      <c r="N32" s="47"/>
      <c r="O32" s="48"/>
      <c r="P32" s="47">
        <f t="shared" si="5"/>
        <v>212000</v>
      </c>
      <c r="Q32" s="48">
        <f t="shared" si="6"/>
        <v>142861</v>
      </c>
      <c r="R32" s="24">
        <f t="shared" si="7"/>
        <v>1.9047619047619049</v>
      </c>
      <c r="S32" s="25">
        <f t="shared" si="8"/>
        <v>-100</v>
      </c>
      <c r="T32" s="24">
        <f t="shared" si="9"/>
        <v>21.632653061224492</v>
      </c>
      <c r="U32" s="26">
        <f t="shared" si="10"/>
        <v>14.57765306122449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32260000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14307000</v>
      </c>
      <c r="Q58" s="45">
        <f t="shared" si="26"/>
        <v>12341048</v>
      </c>
      <c r="R58" s="20">
        <f t="shared" si="14"/>
        <v>-82.978897431702919</v>
      </c>
      <c r="S58" s="21">
        <f t="shared" si="15"/>
        <v>89.095580141429281</v>
      </c>
      <c r="T58" s="20">
        <f t="shared" si="16"/>
        <v>31.560487073149211</v>
      </c>
      <c r="U58" s="22">
        <f t="shared" si="17"/>
        <v>27.223700697079327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32260000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14307000</v>
      </c>
      <c r="Q62" s="57">
        <f t="shared" si="30"/>
        <v>12341048</v>
      </c>
      <c r="R62" s="38">
        <f t="shared" si="14"/>
        <v>-82.978897431702919</v>
      </c>
      <c r="S62" s="39">
        <f t="shared" si="15"/>
        <v>89.095580141429281</v>
      </c>
      <c r="T62" s="38">
        <f t="shared" si="16"/>
        <v>31.560487073149211</v>
      </c>
      <c r="U62" s="39">
        <f t="shared" si="17"/>
        <v>27.223700697079327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0</v>
      </c>
      <c r="D8" s="40">
        <f t="shared" si="0"/>
        <v>0</v>
      </c>
      <c r="E8" s="40">
        <f t="shared" si="0"/>
        <v>16499000</v>
      </c>
      <c r="F8" s="41">
        <f t="shared" si="0"/>
        <v>16499000</v>
      </c>
      <c r="G8" s="42">
        <f t="shared" si="0"/>
        <v>14392000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14946000</v>
      </c>
      <c r="Q8" s="42">
        <f t="shared" si="0"/>
        <v>15911928</v>
      </c>
      <c r="R8" s="16">
        <f>IF(($H8       =0),0,((($J8       -$H8       )/$H8       )*100))</f>
        <v>-62.641301350978772</v>
      </c>
      <c r="S8" s="17">
        <f>IF(($I8       =0),0,((($K8       -$I8       )/$I8       )*100))</f>
        <v>168.63562038884839</v>
      </c>
      <c r="T8" s="16">
        <f>IF(($E8       =0),0,(($P8       /$E8       )*100))</f>
        <v>90.587308321716463</v>
      </c>
      <c r="U8" s="18">
        <f>IF(($E8       =0),0,(($Q8       /$E8       )*100))</f>
        <v>96.441772228619911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12463000</v>
      </c>
      <c r="C9" s="43">
        <f t="shared" si="2"/>
        <v>0</v>
      </c>
      <c r="D9" s="43">
        <f t="shared" si="2"/>
        <v>0</v>
      </c>
      <c r="E9" s="43">
        <f t="shared" si="2"/>
        <v>12463000</v>
      </c>
      <c r="F9" s="44">
        <f t="shared" si="2"/>
        <v>12463000</v>
      </c>
      <c r="G9" s="45">
        <f t="shared" si="2"/>
        <v>10697000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11467000</v>
      </c>
      <c r="Q9" s="45">
        <f t="shared" si="2"/>
        <v>13193175</v>
      </c>
      <c r="R9" s="20">
        <f>IF(($H9       =0),0,((($J9       -$H9       )/$H9       )*100))</f>
        <v>-75.73688773298656</v>
      </c>
      <c r="S9" s="21">
        <f>IF(($I9       =0),0,((($K9       -$I9       )/$I9       )*100))</f>
        <v>114.32857562178718</v>
      </c>
      <c r="T9" s="20">
        <f>IF(($E9       =0),0,(($P9       /$E9       )*100))</f>
        <v>92.008344700312932</v>
      </c>
      <c r="U9" s="22">
        <f>IF(($E9       =0),0,(($Q9       /$E9       )*100))</f>
        <v>105.85874187595282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12463000</v>
      </c>
      <c r="C10" s="46"/>
      <c r="D10" s="46"/>
      <c r="E10" s="46">
        <f t="shared" ref="E10:E41" si="4">$B10      +$C10      +$D10</f>
        <v>12463000</v>
      </c>
      <c r="F10" s="47">
        <v>12463000</v>
      </c>
      <c r="G10" s="48">
        <v>10697000</v>
      </c>
      <c r="H10" s="47">
        <v>9228000</v>
      </c>
      <c r="I10" s="48">
        <v>4197256</v>
      </c>
      <c r="J10" s="47">
        <v>2239000</v>
      </c>
      <c r="K10" s="48">
        <v>8995919</v>
      </c>
      <c r="L10" s="47"/>
      <c r="M10" s="48"/>
      <c r="N10" s="47"/>
      <c r="O10" s="48"/>
      <c r="P10" s="47">
        <f t="shared" ref="P10:P41" si="5">$H10      +$J10      +$L10      +$N10</f>
        <v>11467000</v>
      </c>
      <c r="Q10" s="48">
        <f t="shared" ref="Q10:Q41" si="6">$I10      +$K10      +$M10      +$O10</f>
        <v>13193175</v>
      </c>
      <c r="R10" s="24">
        <f t="shared" ref="R10:R41" si="7">IF(($H10      =0),0,((($J10      -$H10      )/$H10      )*100))</f>
        <v>-75.73688773298656</v>
      </c>
      <c r="S10" s="25">
        <f t="shared" ref="S10:S41" si="8">IF(($I10      =0),0,((($K10      -$I10      )/$I10      )*100))</f>
        <v>114.32857562178718</v>
      </c>
      <c r="T10" s="24">
        <f t="shared" ref="T10:T41" si="9">IF(($E10      =0),0,(($P10      /$E10      )*100))</f>
        <v>92.008344700312932</v>
      </c>
      <c r="U10" s="26">
        <f t="shared" ref="U10:U41" si="10">IF(($E10      =0),0,(($Q10      /$E10      )*100))</f>
        <v>105.85874187595282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3695000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3479000</v>
      </c>
      <c r="Q27" s="45">
        <f t="shared" si="11"/>
        <v>2718753</v>
      </c>
      <c r="R27" s="20">
        <f t="shared" si="7"/>
        <v>10.465819721718088</v>
      </c>
      <c r="S27" s="21">
        <f t="shared" si="8"/>
        <v>2081.1775268077395</v>
      </c>
      <c r="T27" s="20">
        <f t="shared" si="9"/>
        <v>86.199207135777996</v>
      </c>
      <c r="U27" s="22">
        <f t="shared" si="10"/>
        <v>67.362561942517345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/>
      <c r="N30" s="47"/>
      <c r="O30" s="48"/>
      <c r="P30" s="47">
        <f t="shared" si="5"/>
        <v>2900000</v>
      </c>
      <c r="Q30" s="48">
        <f t="shared" si="6"/>
        <v>2050230</v>
      </c>
      <c r="R30" s="24">
        <f t="shared" si="7"/>
        <v>16.417910447761194</v>
      </c>
      <c r="S30" s="25">
        <f t="shared" si="8"/>
        <v>0</v>
      </c>
      <c r="T30" s="24">
        <f t="shared" si="9"/>
        <v>100</v>
      </c>
      <c r="U30" s="26">
        <f t="shared" si="10"/>
        <v>70.69758620689656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795000</v>
      </c>
      <c r="H32" s="47">
        <v>313000</v>
      </c>
      <c r="I32" s="48">
        <v>119182</v>
      </c>
      <c r="J32" s="47">
        <v>266000</v>
      </c>
      <c r="K32" s="48">
        <v>549341</v>
      </c>
      <c r="L32" s="47"/>
      <c r="M32" s="48"/>
      <c r="N32" s="47"/>
      <c r="O32" s="48"/>
      <c r="P32" s="47">
        <f t="shared" si="5"/>
        <v>579000</v>
      </c>
      <c r="Q32" s="48">
        <f t="shared" si="6"/>
        <v>668523</v>
      </c>
      <c r="R32" s="24">
        <f t="shared" si="7"/>
        <v>-15.015974440894569</v>
      </c>
      <c r="S32" s="25">
        <f t="shared" si="8"/>
        <v>360.9261465657566</v>
      </c>
      <c r="T32" s="24">
        <f t="shared" si="9"/>
        <v>50.968309859154928</v>
      </c>
      <c r="U32" s="26">
        <f t="shared" si="10"/>
        <v>58.84885563380282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18695000</v>
      </c>
      <c r="C58" s="43">
        <f t="shared" si="26"/>
        <v>0</v>
      </c>
      <c r="D58" s="43">
        <f t="shared" si="26"/>
        <v>0</v>
      </c>
      <c r="E58" s="43">
        <f t="shared" si="26"/>
        <v>18695000</v>
      </c>
      <c r="F58" s="44">
        <f t="shared" si="26"/>
        <v>18695000</v>
      </c>
      <c r="G58" s="45">
        <f t="shared" si="26"/>
        <v>14392000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14946000</v>
      </c>
      <c r="Q58" s="45">
        <f t="shared" si="26"/>
        <v>15911928</v>
      </c>
      <c r="R58" s="20">
        <f t="shared" si="14"/>
        <v>-62.641301350978772</v>
      </c>
      <c r="S58" s="21">
        <f t="shared" si="15"/>
        <v>168.63562038884839</v>
      </c>
      <c r="T58" s="20">
        <f t="shared" si="16"/>
        <v>79.946509761968443</v>
      </c>
      <c r="U58" s="22">
        <f t="shared" si="17"/>
        <v>85.11328162610323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18695000</v>
      </c>
      <c r="C62" s="55">
        <f t="shared" si="30"/>
        <v>0</v>
      </c>
      <c r="D62" s="55">
        <f t="shared" si="30"/>
        <v>0</v>
      </c>
      <c r="E62" s="55">
        <f t="shared" si="30"/>
        <v>18695000</v>
      </c>
      <c r="F62" s="56">
        <f t="shared" si="30"/>
        <v>18695000</v>
      </c>
      <c r="G62" s="57">
        <f t="shared" si="30"/>
        <v>14392000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14946000</v>
      </c>
      <c r="Q62" s="57">
        <f t="shared" si="30"/>
        <v>15911928</v>
      </c>
      <c r="R62" s="38">
        <f t="shared" si="14"/>
        <v>-62.641301350978772</v>
      </c>
      <c r="S62" s="39">
        <f t="shared" si="15"/>
        <v>168.63562038884839</v>
      </c>
      <c r="T62" s="38">
        <f t="shared" si="16"/>
        <v>79.946509761968443</v>
      </c>
      <c r="U62" s="39">
        <f t="shared" si="17"/>
        <v>85.11328162610323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0</v>
      </c>
      <c r="D8" s="40">
        <f t="shared" si="0"/>
        <v>0</v>
      </c>
      <c r="E8" s="40">
        <f t="shared" si="0"/>
        <v>27102000</v>
      </c>
      <c r="F8" s="41">
        <f t="shared" si="0"/>
        <v>27102000</v>
      </c>
      <c r="G8" s="42">
        <f t="shared" si="0"/>
        <v>16883000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10877000</v>
      </c>
      <c r="Q8" s="42">
        <f t="shared" si="0"/>
        <v>0</v>
      </c>
      <c r="R8" s="16">
        <f>IF(($H8       =0),0,((($J8       -$H8       )/$H8       )*100))</f>
        <v>308.27102803738319</v>
      </c>
      <c r="S8" s="17">
        <f>IF(($I8       =0),0,((($K8       -$I8       )/$I8       )*100))</f>
        <v>0</v>
      </c>
      <c r="T8" s="16">
        <f>IF(($E8       =0),0,(($P8       /$E8       )*100))</f>
        <v>40.13356947826729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23681000</v>
      </c>
      <c r="C9" s="43">
        <f t="shared" si="2"/>
        <v>0</v>
      </c>
      <c r="D9" s="43">
        <f t="shared" si="2"/>
        <v>0</v>
      </c>
      <c r="E9" s="43">
        <f t="shared" si="2"/>
        <v>23681000</v>
      </c>
      <c r="F9" s="44">
        <f t="shared" si="2"/>
        <v>23681000</v>
      </c>
      <c r="G9" s="45">
        <f t="shared" si="2"/>
        <v>13828000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8696000</v>
      </c>
      <c r="Q9" s="45">
        <f t="shared" si="2"/>
        <v>0</v>
      </c>
      <c r="R9" s="20">
        <f>IF(($H9       =0),0,((($J9       -$H9       )/$H9       )*100))</f>
        <v>361.03225806451616</v>
      </c>
      <c r="S9" s="21">
        <f>IF(($I9       =0),0,((($K9       -$I9       )/$I9       )*100))</f>
        <v>0</v>
      </c>
      <c r="T9" s="20">
        <f>IF(($E9       =0),0,(($P9       /$E9       )*100))</f>
        <v>36.721422237236602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13828000</v>
      </c>
      <c r="H10" s="47">
        <v>1550000</v>
      </c>
      <c r="I10" s="48"/>
      <c r="J10" s="47">
        <v>7146000</v>
      </c>
      <c r="K10" s="48"/>
      <c r="L10" s="47"/>
      <c r="M10" s="48"/>
      <c r="N10" s="47"/>
      <c r="O10" s="48"/>
      <c r="P10" s="47">
        <f t="shared" ref="P10:P41" si="5">$H10      +$J10      +$L10      +$N10</f>
        <v>8696000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361.03225806451616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43.199205166418281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3551000</v>
      </c>
      <c r="C13" s="46"/>
      <c r="D13" s="46"/>
      <c r="E13" s="46">
        <f t="shared" si="4"/>
        <v>3551000</v>
      </c>
      <c r="F13" s="47">
        <v>3551000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3055000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2181000</v>
      </c>
      <c r="Q27" s="45">
        <f t="shared" si="11"/>
        <v>0</v>
      </c>
      <c r="R27" s="20">
        <f t="shared" si="7"/>
        <v>169.66101694915255</v>
      </c>
      <c r="S27" s="21">
        <f t="shared" si="8"/>
        <v>0</v>
      </c>
      <c r="T27" s="20">
        <f t="shared" si="9"/>
        <v>63.753288512130958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/>
      <c r="M30" s="48"/>
      <c r="N30" s="47"/>
      <c r="O30" s="48"/>
      <c r="P30" s="47">
        <f t="shared" si="5"/>
        <v>1175000</v>
      </c>
      <c r="Q30" s="48">
        <f t="shared" si="6"/>
        <v>0</v>
      </c>
      <c r="R30" s="24">
        <f t="shared" si="7"/>
        <v>868.18181818181813</v>
      </c>
      <c r="S30" s="25">
        <f t="shared" si="8"/>
        <v>0</v>
      </c>
      <c r="T30" s="24">
        <f t="shared" si="9"/>
        <v>53.409090909090907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855000</v>
      </c>
      <c r="H32" s="47">
        <v>480000</v>
      </c>
      <c r="I32" s="48"/>
      <c r="J32" s="47">
        <v>526000</v>
      </c>
      <c r="K32" s="48"/>
      <c r="L32" s="47"/>
      <c r="M32" s="48"/>
      <c r="N32" s="47"/>
      <c r="O32" s="48"/>
      <c r="P32" s="47">
        <f t="shared" si="5"/>
        <v>1006000</v>
      </c>
      <c r="Q32" s="48">
        <f t="shared" si="6"/>
        <v>0</v>
      </c>
      <c r="R32" s="24">
        <f t="shared" si="7"/>
        <v>9.5833333333333339</v>
      </c>
      <c r="S32" s="25">
        <f t="shared" si="8"/>
        <v>0</v>
      </c>
      <c r="T32" s="24">
        <f t="shared" si="9"/>
        <v>82.391482391482398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27102000</v>
      </c>
      <c r="C58" s="43">
        <f t="shared" si="26"/>
        <v>0</v>
      </c>
      <c r="D58" s="43">
        <f t="shared" si="26"/>
        <v>0</v>
      </c>
      <c r="E58" s="43">
        <f t="shared" si="26"/>
        <v>27102000</v>
      </c>
      <c r="F58" s="44">
        <f t="shared" si="26"/>
        <v>27102000</v>
      </c>
      <c r="G58" s="45">
        <f t="shared" si="26"/>
        <v>16883000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10877000</v>
      </c>
      <c r="Q58" s="45">
        <f t="shared" si="26"/>
        <v>0</v>
      </c>
      <c r="R58" s="20">
        <f t="shared" si="14"/>
        <v>308.27102803738319</v>
      </c>
      <c r="S58" s="21">
        <f t="shared" si="15"/>
        <v>0</v>
      </c>
      <c r="T58" s="20">
        <f t="shared" si="16"/>
        <v>40.13356947826729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27102000</v>
      </c>
      <c r="C62" s="55">
        <f t="shared" si="30"/>
        <v>0</v>
      </c>
      <c r="D62" s="55">
        <f t="shared" si="30"/>
        <v>0</v>
      </c>
      <c r="E62" s="55">
        <f t="shared" si="30"/>
        <v>27102000</v>
      </c>
      <c r="F62" s="56">
        <f t="shared" si="30"/>
        <v>27102000</v>
      </c>
      <c r="G62" s="57">
        <f t="shared" si="30"/>
        <v>16883000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10877000</v>
      </c>
      <c r="Q62" s="57">
        <f t="shared" si="30"/>
        <v>0</v>
      </c>
      <c r="R62" s="38">
        <f t="shared" si="14"/>
        <v>308.27102803738319</v>
      </c>
      <c r="S62" s="39">
        <f t="shared" si="15"/>
        <v>0</v>
      </c>
      <c r="T62" s="38">
        <f t="shared" si="16"/>
        <v>40.13356947826729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0</v>
      </c>
      <c r="D8" s="40">
        <f t="shared" si="0"/>
        <v>0</v>
      </c>
      <c r="E8" s="40">
        <f t="shared" si="0"/>
        <v>312747000</v>
      </c>
      <c r="F8" s="41">
        <f t="shared" si="0"/>
        <v>312747000</v>
      </c>
      <c r="G8" s="42">
        <f t="shared" si="0"/>
        <v>245056000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158584000</v>
      </c>
      <c r="Q8" s="42">
        <f t="shared" si="0"/>
        <v>-86381454</v>
      </c>
      <c r="R8" s="16">
        <f>IF(($H8       =0),0,((($J8       -$H8       )/$H8       )*100))</f>
        <v>50.848637276768059</v>
      </c>
      <c r="S8" s="17">
        <f>IF(($I8       =0),0,((($K8       -$I8       )/$I8       )*100))</f>
        <v>-110.17226357114835</v>
      </c>
      <c r="T8" s="16">
        <f>IF(($E8       =0),0,(($P8       /$E8       )*100))</f>
        <v>50.706801344217531</v>
      </c>
      <c r="U8" s="18">
        <f>IF(($E8       =0),0,(($Q8       /$E8       )*100))</f>
        <v>-27.62023424685129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307331000</v>
      </c>
      <c r="C9" s="43">
        <f t="shared" si="2"/>
        <v>0</v>
      </c>
      <c r="D9" s="43">
        <f t="shared" si="2"/>
        <v>0</v>
      </c>
      <c r="E9" s="43">
        <f t="shared" si="2"/>
        <v>307331000</v>
      </c>
      <c r="F9" s="44">
        <f t="shared" si="2"/>
        <v>307331000</v>
      </c>
      <c r="G9" s="45">
        <f t="shared" si="2"/>
        <v>242277000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156979000</v>
      </c>
      <c r="Q9" s="45">
        <f t="shared" si="2"/>
        <v>-86381454</v>
      </c>
      <c r="R9" s="20">
        <f>IF(($H9       =0),0,((($J9       -$H9       )/$H9       )*100))</f>
        <v>52.402160980158861</v>
      </c>
      <c r="S9" s="21">
        <f>IF(($I9       =0),0,((($K9       -$I9       )/$I9       )*100))</f>
        <v>-110.17226357114835</v>
      </c>
      <c r="T9" s="20">
        <f>IF(($E9       =0),0,(($P9       /$E9       )*100))</f>
        <v>51.07815352177294</v>
      </c>
      <c r="U9" s="22">
        <f>IF(($E9       =0),0,(($Q9       /$E9       )*100))</f>
        <v>-28.106977167939451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192049000</v>
      </c>
      <c r="H10" s="47">
        <v>45391000</v>
      </c>
      <c r="I10" s="48"/>
      <c r="J10" s="47">
        <v>67274000</v>
      </c>
      <c r="K10" s="48"/>
      <c r="L10" s="47"/>
      <c r="M10" s="48"/>
      <c r="N10" s="47"/>
      <c r="O10" s="48"/>
      <c r="P10" s="47">
        <f t="shared" ref="P10:P41" si="5">$H10      +$J10      +$L10      +$N10</f>
        <v>112665000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48.209997576612103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53.821459793341639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24000000</v>
      </c>
      <c r="C13" s="46"/>
      <c r="D13" s="46"/>
      <c r="E13" s="46">
        <f t="shared" si="4"/>
        <v>24000000</v>
      </c>
      <c r="F13" s="47">
        <v>24000000</v>
      </c>
      <c r="G13" s="48">
        <v>20000000</v>
      </c>
      <c r="H13" s="47"/>
      <c r="I13" s="48"/>
      <c r="J13" s="47">
        <v>4286000</v>
      </c>
      <c r="K13" s="48"/>
      <c r="L13" s="47"/>
      <c r="M13" s="48"/>
      <c r="N13" s="47"/>
      <c r="O13" s="48"/>
      <c r="P13" s="47">
        <f t="shared" si="5"/>
        <v>4286000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17.858333333333334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10228000</v>
      </c>
      <c r="H14" s="47">
        <v>10228000</v>
      </c>
      <c r="I14" s="48"/>
      <c r="J14" s="47">
        <v>9800000</v>
      </c>
      <c r="K14" s="48"/>
      <c r="L14" s="47"/>
      <c r="M14" s="48"/>
      <c r="N14" s="47"/>
      <c r="O14" s="48"/>
      <c r="P14" s="47">
        <f t="shared" si="5"/>
        <v>20028000</v>
      </c>
      <c r="Q14" s="48">
        <f t="shared" si="6"/>
        <v>0</v>
      </c>
      <c r="R14" s="24">
        <f t="shared" si="7"/>
        <v>-4.1845913179507237</v>
      </c>
      <c r="S14" s="25">
        <f t="shared" si="8"/>
        <v>0</v>
      </c>
      <c r="T14" s="24">
        <f t="shared" si="9"/>
        <v>58.905882352941177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20000000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/>
      <c r="M23" s="48"/>
      <c r="N23" s="47"/>
      <c r="O23" s="48"/>
      <c r="P23" s="47">
        <f t="shared" si="5"/>
        <v>20000000</v>
      </c>
      <c r="Q23" s="48">
        <f t="shared" si="6"/>
        <v>-86381454</v>
      </c>
      <c r="R23" s="24">
        <f t="shared" si="7"/>
        <v>104.18250950570342</v>
      </c>
      <c r="S23" s="25">
        <f t="shared" si="8"/>
        <v>-110.17226357114835</v>
      </c>
      <c r="T23" s="24">
        <f t="shared" si="9"/>
        <v>50</v>
      </c>
      <c r="U23" s="26">
        <f t="shared" si="10"/>
        <v>-215.95363500000002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2779000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1605000</v>
      </c>
      <c r="Q27" s="45">
        <f t="shared" si="11"/>
        <v>0</v>
      </c>
      <c r="R27" s="20">
        <f t="shared" si="7"/>
        <v>-43.414634146341463</v>
      </c>
      <c r="S27" s="21">
        <f t="shared" si="8"/>
        <v>0</v>
      </c>
      <c r="T27" s="20">
        <f t="shared" si="9"/>
        <v>29.634416543574595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0</v>
      </c>
      <c r="R30" s="24">
        <f t="shared" si="7"/>
        <v>-14.864864864864865</v>
      </c>
      <c r="S30" s="25">
        <f t="shared" si="8"/>
        <v>0</v>
      </c>
      <c r="T30" s="24">
        <f t="shared" si="9"/>
        <v>14.421052631578949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879000</v>
      </c>
      <c r="H32" s="47">
        <v>877000</v>
      </c>
      <c r="I32" s="48"/>
      <c r="J32" s="47">
        <v>454000</v>
      </c>
      <c r="K32" s="48"/>
      <c r="L32" s="47"/>
      <c r="M32" s="48"/>
      <c r="N32" s="47"/>
      <c r="O32" s="48"/>
      <c r="P32" s="47">
        <f t="shared" si="5"/>
        <v>1331000</v>
      </c>
      <c r="Q32" s="48">
        <f t="shared" si="6"/>
        <v>0</v>
      </c>
      <c r="R32" s="24">
        <f t="shared" si="7"/>
        <v>-48.232611174458377</v>
      </c>
      <c r="S32" s="25">
        <f t="shared" si="8"/>
        <v>0</v>
      </c>
      <c r="T32" s="24">
        <f t="shared" si="9"/>
        <v>37.85551763367463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356250000</v>
      </c>
      <c r="C58" s="43">
        <f t="shared" si="26"/>
        <v>0</v>
      </c>
      <c r="D58" s="43">
        <f t="shared" si="26"/>
        <v>0</v>
      </c>
      <c r="E58" s="43">
        <f t="shared" si="26"/>
        <v>356250000</v>
      </c>
      <c r="F58" s="44">
        <f t="shared" si="26"/>
        <v>356250000</v>
      </c>
      <c r="G58" s="45">
        <f t="shared" si="26"/>
        <v>245056000</v>
      </c>
      <c r="H58" s="44">
        <f t="shared" si="26"/>
        <v>63219000</v>
      </c>
      <c r="I58" s="45">
        <f t="shared" si="26"/>
        <v>-96163454</v>
      </c>
      <c r="J58" s="44">
        <f t="shared" si="26"/>
        <v>95365000</v>
      </c>
      <c r="K58" s="45">
        <f t="shared" si="26"/>
        <v>9782000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158584000</v>
      </c>
      <c r="Q58" s="45">
        <f t="shared" si="26"/>
        <v>-86381454</v>
      </c>
      <c r="R58" s="20">
        <f t="shared" si="14"/>
        <v>50.848637276768059</v>
      </c>
      <c r="S58" s="21">
        <f t="shared" si="15"/>
        <v>-110.17226357114835</v>
      </c>
      <c r="T58" s="20">
        <f t="shared" si="16"/>
        <v>44.514807017543859</v>
      </c>
      <c r="U58" s="22">
        <f t="shared" si="17"/>
        <v>-24.247425684210526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356250000</v>
      </c>
      <c r="C62" s="55">
        <f t="shared" si="30"/>
        <v>0</v>
      </c>
      <c r="D62" s="55">
        <f t="shared" si="30"/>
        <v>0</v>
      </c>
      <c r="E62" s="55">
        <f t="shared" si="30"/>
        <v>356250000</v>
      </c>
      <c r="F62" s="56">
        <f t="shared" si="30"/>
        <v>356250000</v>
      </c>
      <c r="G62" s="57">
        <f t="shared" si="30"/>
        <v>245056000</v>
      </c>
      <c r="H62" s="56">
        <f t="shared" si="30"/>
        <v>63219000</v>
      </c>
      <c r="I62" s="57">
        <f t="shared" si="30"/>
        <v>-96163454</v>
      </c>
      <c r="J62" s="56">
        <f t="shared" si="30"/>
        <v>95365000</v>
      </c>
      <c r="K62" s="57">
        <f t="shared" si="30"/>
        <v>9782000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158584000</v>
      </c>
      <c r="Q62" s="57">
        <f t="shared" si="30"/>
        <v>-86381454</v>
      </c>
      <c r="R62" s="38">
        <f t="shared" si="14"/>
        <v>50.848637276768059</v>
      </c>
      <c r="S62" s="39">
        <f t="shared" si="15"/>
        <v>-110.17226357114835</v>
      </c>
      <c r="T62" s="38">
        <f t="shared" si="16"/>
        <v>44.514807017543859</v>
      </c>
      <c r="U62" s="39">
        <f t="shared" si="17"/>
        <v>-24.247425684210526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0</v>
      </c>
      <c r="D8" s="40">
        <f t="shared" si="0"/>
        <v>0</v>
      </c>
      <c r="E8" s="40">
        <f t="shared" si="0"/>
        <v>47044000</v>
      </c>
      <c r="F8" s="41">
        <f t="shared" si="0"/>
        <v>47044000</v>
      </c>
      <c r="G8" s="42">
        <f t="shared" si="0"/>
        <v>44491000</v>
      </c>
      <c r="H8" s="41">
        <f t="shared" si="0"/>
        <v>8009000</v>
      </c>
      <c r="I8" s="42">
        <f t="shared" si="0"/>
        <v>0</v>
      </c>
      <c r="J8" s="41">
        <f t="shared" si="0"/>
        <v>19286000</v>
      </c>
      <c r="K8" s="42">
        <f t="shared" si="0"/>
        <v>7429688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27295000</v>
      </c>
      <c r="Q8" s="42">
        <f t="shared" si="0"/>
        <v>7429688</v>
      </c>
      <c r="R8" s="16">
        <f>IF(($H8       =0),0,((($J8       -$H8       )/$H8       )*100))</f>
        <v>140.80409539268322</v>
      </c>
      <c r="S8" s="17">
        <f>IF(($I8       =0),0,((($K8       -$I8       )/$I8       )*100))</f>
        <v>0</v>
      </c>
      <c r="T8" s="16">
        <f>IF(($E8       =0),0,(($P8       /$E8       )*100))</f>
        <v>58.020151347674521</v>
      </c>
      <c r="U8" s="18">
        <f>IF(($E8       =0),0,(($Q8       /$E8       )*100))</f>
        <v>15.79306181447156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42865000</v>
      </c>
      <c r="C9" s="43">
        <f t="shared" si="2"/>
        <v>0</v>
      </c>
      <c r="D9" s="43">
        <f t="shared" si="2"/>
        <v>0</v>
      </c>
      <c r="E9" s="43">
        <f t="shared" si="2"/>
        <v>42865000</v>
      </c>
      <c r="F9" s="44">
        <f t="shared" si="2"/>
        <v>42865000</v>
      </c>
      <c r="G9" s="45">
        <f t="shared" si="2"/>
        <v>40710000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24646000</v>
      </c>
      <c r="Q9" s="45">
        <f t="shared" si="2"/>
        <v>6764668</v>
      </c>
      <c r="R9" s="20">
        <f>IF(($H9       =0),0,((($J9       -$H9       )/$H9       )*100))</f>
        <v>180.10487353485502</v>
      </c>
      <c r="S9" s="21">
        <f>IF(($I9       =0),0,((($K9       -$I9       )/$I9       )*100))</f>
        <v>0</v>
      </c>
      <c r="T9" s="20">
        <f>IF(($E9       =0),0,(($P9       /$E9       )*100))</f>
        <v>57.496792254753295</v>
      </c>
      <c r="U9" s="22">
        <f>IF(($E9       =0),0,(($Q9       /$E9       )*100))</f>
        <v>15.781332089116995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24755000</v>
      </c>
      <c r="C10" s="46"/>
      <c r="D10" s="46"/>
      <c r="E10" s="46">
        <f t="shared" ref="E10:E41" si="4">$B10      +$C10      +$D10</f>
        <v>24755000</v>
      </c>
      <c r="F10" s="47">
        <v>24755000</v>
      </c>
      <c r="G10" s="48">
        <v>24710000</v>
      </c>
      <c r="H10" s="47">
        <v>3860000</v>
      </c>
      <c r="I10" s="48"/>
      <c r="J10" s="47">
        <v>15059000</v>
      </c>
      <c r="K10" s="48">
        <v>6764668</v>
      </c>
      <c r="L10" s="47"/>
      <c r="M10" s="48"/>
      <c r="N10" s="47"/>
      <c r="O10" s="48"/>
      <c r="P10" s="47">
        <f t="shared" ref="P10:P41" si="5">$H10      +$J10      +$L10      +$N10</f>
        <v>18919000</v>
      </c>
      <c r="Q10" s="48">
        <f t="shared" ref="Q10:Q41" si="6">$I10      +$K10      +$M10      +$O10</f>
        <v>6764668</v>
      </c>
      <c r="R10" s="24">
        <f t="shared" ref="R10:R41" si="7">IF(($H10      =0),0,((($J10      -$H10      )/$H10      )*100))</f>
        <v>290.12953367875645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76.424964653605329</v>
      </c>
      <c r="U10" s="26">
        <f t="shared" ref="U10:U41" si="10">IF(($E10      =0),0,(($Q10      /$E10      )*100))</f>
        <v>27.326471419915165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16000000</v>
      </c>
      <c r="H13" s="47">
        <v>2624000</v>
      </c>
      <c r="I13" s="48"/>
      <c r="J13" s="47">
        <v>3103000</v>
      </c>
      <c r="K13" s="48"/>
      <c r="L13" s="47"/>
      <c r="M13" s="48"/>
      <c r="N13" s="47"/>
      <c r="O13" s="48"/>
      <c r="P13" s="47">
        <f t="shared" si="5"/>
        <v>5727000</v>
      </c>
      <c r="Q13" s="48">
        <f t="shared" si="6"/>
        <v>0</v>
      </c>
      <c r="R13" s="24">
        <f t="shared" si="7"/>
        <v>18.254573170731707</v>
      </c>
      <c r="S13" s="25">
        <f t="shared" si="8"/>
        <v>0</v>
      </c>
      <c r="T13" s="24">
        <f t="shared" si="9"/>
        <v>31.623412479293204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3781000</v>
      </c>
      <c r="H27" s="44">
        <f t="shared" si="11"/>
        <v>1525000</v>
      </c>
      <c r="I27" s="45">
        <f t="shared" si="11"/>
        <v>0</v>
      </c>
      <c r="J27" s="44">
        <f t="shared" si="11"/>
        <v>1124000</v>
      </c>
      <c r="K27" s="45">
        <f t="shared" si="11"/>
        <v>665020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2649000</v>
      </c>
      <c r="Q27" s="45">
        <f t="shared" si="11"/>
        <v>665020</v>
      </c>
      <c r="R27" s="20">
        <f t="shared" si="7"/>
        <v>-26.295081967213115</v>
      </c>
      <c r="S27" s="21">
        <f t="shared" si="8"/>
        <v>0</v>
      </c>
      <c r="T27" s="20">
        <f t="shared" si="9"/>
        <v>63.388370423546306</v>
      </c>
      <c r="U27" s="22">
        <f t="shared" si="10"/>
        <v>15.913376405838717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/>
      <c r="M30" s="48"/>
      <c r="N30" s="47"/>
      <c r="O30" s="48"/>
      <c r="P30" s="47">
        <f t="shared" si="5"/>
        <v>1084000</v>
      </c>
      <c r="Q30" s="48">
        <f t="shared" si="6"/>
        <v>134265</v>
      </c>
      <c r="R30" s="24">
        <f t="shared" si="7"/>
        <v>-56.803170409511225</v>
      </c>
      <c r="S30" s="25">
        <f t="shared" si="8"/>
        <v>0</v>
      </c>
      <c r="T30" s="24">
        <f t="shared" si="9"/>
        <v>38.035087719298247</v>
      </c>
      <c r="U30" s="26">
        <f t="shared" si="10"/>
        <v>4.7110526315789469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931000</v>
      </c>
      <c r="H32" s="47">
        <v>768000</v>
      </c>
      <c r="I32" s="48"/>
      <c r="J32" s="47">
        <v>797000</v>
      </c>
      <c r="K32" s="48">
        <v>530755</v>
      </c>
      <c r="L32" s="47"/>
      <c r="M32" s="48"/>
      <c r="N32" s="47"/>
      <c r="O32" s="48"/>
      <c r="P32" s="47">
        <f t="shared" si="5"/>
        <v>1565000</v>
      </c>
      <c r="Q32" s="48">
        <f t="shared" si="6"/>
        <v>530755</v>
      </c>
      <c r="R32" s="24">
        <f t="shared" si="7"/>
        <v>3.7760416666666665</v>
      </c>
      <c r="S32" s="25">
        <f t="shared" si="8"/>
        <v>0</v>
      </c>
      <c r="T32" s="24">
        <f t="shared" si="9"/>
        <v>117.75771256583897</v>
      </c>
      <c r="U32" s="26">
        <f t="shared" si="10"/>
        <v>39.93641835966892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47044000</v>
      </c>
      <c r="C58" s="43">
        <f t="shared" si="26"/>
        <v>0</v>
      </c>
      <c r="D58" s="43">
        <f t="shared" si="26"/>
        <v>0</v>
      </c>
      <c r="E58" s="43">
        <f t="shared" si="26"/>
        <v>47044000</v>
      </c>
      <c r="F58" s="44">
        <f t="shared" si="26"/>
        <v>47044000</v>
      </c>
      <c r="G58" s="45">
        <f t="shared" si="26"/>
        <v>44491000</v>
      </c>
      <c r="H58" s="44">
        <f t="shared" si="26"/>
        <v>8009000</v>
      </c>
      <c r="I58" s="45">
        <f t="shared" si="26"/>
        <v>0</v>
      </c>
      <c r="J58" s="44">
        <f t="shared" si="26"/>
        <v>19286000</v>
      </c>
      <c r="K58" s="45">
        <f t="shared" si="26"/>
        <v>7429688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27295000</v>
      </c>
      <c r="Q58" s="45">
        <f t="shared" si="26"/>
        <v>7429688</v>
      </c>
      <c r="R58" s="20">
        <f t="shared" si="14"/>
        <v>140.80409539268322</v>
      </c>
      <c r="S58" s="21">
        <f t="shared" si="15"/>
        <v>0</v>
      </c>
      <c r="T58" s="20">
        <f t="shared" si="16"/>
        <v>58.020151347674521</v>
      </c>
      <c r="U58" s="22">
        <f t="shared" si="17"/>
        <v>15.79306181447156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47044000</v>
      </c>
      <c r="C62" s="55">
        <f t="shared" si="30"/>
        <v>0</v>
      </c>
      <c r="D62" s="55">
        <f t="shared" si="30"/>
        <v>0</v>
      </c>
      <c r="E62" s="55">
        <f t="shared" si="30"/>
        <v>47044000</v>
      </c>
      <c r="F62" s="56">
        <f t="shared" si="30"/>
        <v>47044000</v>
      </c>
      <c r="G62" s="57">
        <f t="shared" si="30"/>
        <v>44491000</v>
      </c>
      <c r="H62" s="56">
        <f t="shared" si="30"/>
        <v>8009000</v>
      </c>
      <c r="I62" s="57">
        <f t="shared" si="30"/>
        <v>0</v>
      </c>
      <c r="J62" s="56">
        <f t="shared" si="30"/>
        <v>19286000</v>
      </c>
      <c r="K62" s="57">
        <f t="shared" si="30"/>
        <v>7429688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27295000</v>
      </c>
      <c r="Q62" s="57">
        <f t="shared" si="30"/>
        <v>7429688</v>
      </c>
      <c r="R62" s="38">
        <f t="shared" si="14"/>
        <v>140.80409539268322</v>
      </c>
      <c r="S62" s="39">
        <f t="shared" si="15"/>
        <v>0</v>
      </c>
      <c r="T62" s="38">
        <f t="shared" si="16"/>
        <v>58.020151347674521</v>
      </c>
      <c r="U62" s="39">
        <f t="shared" si="17"/>
        <v>15.79306181447156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0</v>
      </c>
      <c r="D8" s="40">
        <f t="shared" si="0"/>
        <v>0</v>
      </c>
      <c r="E8" s="40">
        <f t="shared" si="0"/>
        <v>33197000</v>
      </c>
      <c r="F8" s="41">
        <f t="shared" si="0"/>
        <v>33197000</v>
      </c>
      <c r="G8" s="42">
        <f t="shared" si="0"/>
        <v>18940000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22371000</v>
      </c>
      <c r="Q8" s="42">
        <f t="shared" si="0"/>
        <v>19745270</v>
      </c>
      <c r="R8" s="16">
        <f>IF(($H8       =0),0,((($J8       -$H8       )/$H8       )*100))</f>
        <v>48.153078202995012</v>
      </c>
      <c r="S8" s="17">
        <f>IF(($I8       =0),0,((($K8       -$I8       )/$I8       )*100))</f>
        <v>-48.627554820684558</v>
      </c>
      <c r="T8" s="16">
        <f>IF(($E8       =0),0,(($P8       /$E8       )*100))</f>
        <v>67.388619453565084</v>
      </c>
      <c r="U8" s="18">
        <f>IF(($E8       =0),0,(($Q8       /$E8       )*100))</f>
        <v>59.479079434888696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30246000</v>
      </c>
      <c r="C9" s="43">
        <f t="shared" si="2"/>
        <v>0</v>
      </c>
      <c r="D9" s="43">
        <f t="shared" si="2"/>
        <v>0</v>
      </c>
      <c r="E9" s="43">
        <f t="shared" si="2"/>
        <v>30246000</v>
      </c>
      <c r="F9" s="44">
        <f t="shared" si="2"/>
        <v>30246000</v>
      </c>
      <c r="G9" s="45">
        <f t="shared" si="2"/>
        <v>16319000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21123000</v>
      </c>
      <c r="Q9" s="45">
        <f t="shared" si="2"/>
        <v>19216610</v>
      </c>
      <c r="R9" s="20">
        <f>IF(($H9       =0),0,((($J9       -$H9       )/$H9       )*100))</f>
        <v>45.5020920502092</v>
      </c>
      <c r="S9" s="21">
        <f>IF(($I9       =0),0,((($K9       -$I9       )/$I9       )*100))</f>
        <v>-49.449292243758741</v>
      </c>
      <c r="T9" s="20">
        <f>IF(($E9       =0),0,(($P9       /$E9       )*100))</f>
        <v>69.837333862328904</v>
      </c>
      <c r="U9" s="22">
        <f>IF(($E9       =0),0,(($Q9       /$E9       )*100))</f>
        <v>63.534384712028036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19266000</v>
      </c>
      <c r="C10" s="46"/>
      <c r="D10" s="46"/>
      <c r="E10" s="46">
        <f t="shared" ref="E10:E41" si="4">$B10      +$C10      +$D10</f>
        <v>19266000</v>
      </c>
      <c r="F10" s="47">
        <v>19266000</v>
      </c>
      <c r="G10" s="48">
        <v>16319000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/>
      <c r="N10" s="47"/>
      <c r="O10" s="48"/>
      <c r="P10" s="47">
        <f t="shared" ref="P10:P41" si="5">$H10      +$J10      +$L10      +$N10</f>
        <v>18671000</v>
      </c>
      <c r="Q10" s="48">
        <f t="shared" ref="Q10:Q41" si="6">$I10      +$K10      +$M10      +$O10</f>
        <v>19216610</v>
      </c>
      <c r="R10" s="24">
        <f t="shared" ref="R10:R41" si="7">IF(($H10      =0),0,((($J10      -$H10      )/$H10      )*100))</f>
        <v>17.003719200371918</v>
      </c>
      <c r="S10" s="25">
        <f t="shared" ref="S10:S41" si="8">IF(($I10      =0),0,((($K10      -$I10      )/$I10      )*100))</f>
        <v>-49.449292243758741</v>
      </c>
      <c r="T10" s="24">
        <f t="shared" ref="T10:T41" si="9">IF(($E10      =0),0,(($P10      /$E10      )*100))</f>
        <v>96.911657842831929</v>
      </c>
      <c r="U10" s="26">
        <f t="shared" ref="U10:U41" si="10">IF(($E10      =0),0,(($Q10      /$E10      )*100))</f>
        <v>99.743641648499946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/>
      <c r="H13" s="47"/>
      <c r="I13" s="48"/>
      <c r="J13" s="47">
        <v>2452000</v>
      </c>
      <c r="K13" s="48"/>
      <c r="L13" s="47"/>
      <c r="M13" s="48"/>
      <c r="N13" s="47"/>
      <c r="O13" s="48"/>
      <c r="P13" s="47">
        <f t="shared" si="5"/>
        <v>2452000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22.331511839708561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2621000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1248000</v>
      </c>
      <c r="Q27" s="45">
        <f t="shared" si="11"/>
        <v>528660</v>
      </c>
      <c r="R27" s="20">
        <f t="shared" si="7"/>
        <v>103.64963503649636</v>
      </c>
      <c r="S27" s="21">
        <f t="shared" si="8"/>
        <v>-11.16115919457909</v>
      </c>
      <c r="T27" s="20">
        <f t="shared" si="9"/>
        <v>42.290748898678416</v>
      </c>
      <c r="U27" s="22">
        <f t="shared" si="10"/>
        <v>17.914605218569974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/>
      <c r="M30" s="48"/>
      <c r="N30" s="47"/>
      <c r="O30" s="48"/>
      <c r="P30" s="47">
        <f t="shared" si="5"/>
        <v>528000</v>
      </c>
      <c r="Q30" s="48">
        <f t="shared" si="6"/>
        <v>528660</v>
      </c>
      <c r="R30" s="24">
        <f t="shared" si="7"/>
        <v>-11.428571428571429</v>
      </c>
      <c r="S30" s="25">
        <f t="shared" si="8"/>
        <v>-11.16115919457909</v>
      </c>
      <c r="T30" s="24">
        <f t="shared" si="9"/>
        <v>28.540540540540544</v>
      </c>
      <c r="U30" s="26">
        <f t="shared" si="10"/>
        <v>28.576216216216217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771000</v>
      </c>
      <c r="H32" s="47">
        <v>131000</v>
      </c>
      <c r="I32" s="48"/>
      <c r="J32" s="47">
        <v>589000</v>
      </c>
      <c r="K32" s="48"/>
      <c r="L32" s="47"/>
      <c r="M32" s="48"/>
      <c r="N32" s="47"/>
      <c r="O32" s="48"/>
      <c r="P32" s="47">
        <f t="shared" si="5"/>
        <v>720000</v>
      </c>
      <c r="Q32" s="48">
        <f t="shared" si="6"/>
        <v>0</v>
      </c>
      <c r="R32" s="24">
        <f t="shared" si="7"/>
        <v>349.61832061068702</v>
      </c>
      <c r="S32" s="25">
        <f t="shared" si="8"/>
        <v>0</v>
      </c>
      <c r="T32" s="24">
        <f t="shared" si="9"/>
        <v>65.395095367847418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33197000</v>
      </c>
      <c r="C58" s="43">
        <f t="shared" si="26"/>
        <v>0</v>
      </c>
      <c r="D58" s="43">
        <f t="shared" si="26"/>
        <v>0</v>
      </c>
      <c r="E58" s="43">
        <f t="shared" si="26"/>
        <v>33197000</v>
      </c>
      <c r="F58" s="44">
        <f t="shared" si="26"/>
        <v>33197000</v>
      </c>
      <c r="G58" s="45">
        <f t="shared" si="26"/>
        <v>18940000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22371000</v>
      </c>
      <c r="Q58" s="45">
        <f t="shared" si="26"/>
        <v>19745270</v>
      </c>
      <c r="R58" s="20">
        <f t="shared" si="14"/>
        <v>48.153078202995012</v>
      </c>
      <c r="S58" s="21">
        <f t="shared" si="15"/>
        <v>-48.627554820684558</v>
      </c>
      <c r="T58" s="20">
        <f t="shared" si="16"/>
        <v>67.388619453565084</v>
      </c>
      <c r="U58" s="22">
        <f t="shared" si="17"/>
        <v>59.479079434888696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33197000</v>
      </c>
      <c r="C62" s="55">
        <f t="shared" si="30"/>
        <v>0</v>
      </c>
      <c r="D62" s="55">
        <f t="shared" si="30"/>
        <v>0</v>
      </c>
      <c r="E62" s="55">
        <f t="shared" si="30"/>
        <v>33197000</v>
      </c>
      <c r="F62" s="56">
        <f t="shared" si="30"/>
        <v>33197000</v>
      </c>
      <c r="G62" s="57">
        <f t="shared" si="30"/>
        <v>18940000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22371000</v>
      </c>
      <c r="Q62" s="57">
        <f t="shared" si="30"/>
        <v>19745270</v>
      </c>
      <c r="R62" s="38">
        <f t="shared" si="14"/>
        <v>48.153078202995012</v>
      </c>
      <c r="S62" s="39">
        <f t="shared" si="15"/>
        <v>-48.627554820684558</v>
      </c>
      <c r="T62" s="38">
        <f t="shared" si="16"/>
        <v>67.388619453565084</v>
      </c>
      <c r="U62" s="39">
        <f t="shared" si="17"/>
        <v>59.479079434888696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0</v>
      </c>
      <c r="D8" s="40">
        <f t="shared" si="0"/>
        <v>0</v>
      </c>
      <c r="E8" s="40">
        <f t="shared" si="0"/>
        <v>47497000</v>
      </c>
      <c r="F8" s="41">
        <f t="shared" si="0"/>
        <v>47497000</v>
      </c>
      <c r="G8" s="42">
        <f t="shared" si="0"/>
        <v>35185000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27023000</v>
      </c>
      <c r="Q8" s="42">
        <f t="shared" si="0"/>
        <v>24239110</v>
      </c>
      <c r="R8" s="16">
        <f>IF(($H8       =0),0,((($J8       -$H8       )/$H8       )*100))</f>
        <v>-7.1851587584730652</v>
      </c>
      <c r="S8" s="17">
        <f>IF(($I8       =0),0,((($K8       -$I8       )/$I8       )*100))</f>
        <v>-0.26380319263335311</v>
      </c>
      <c r="T8" s="16">
        <f>IF(($E8       =0),0,(($P8       /$E8       )*100))</f>
        <v>56.894119628608117</v>
      </c>
      <c r="U8" s="18">
        <f>IF(($E8       =0),0,(($Q8       /$E8       )*100))</f>
        <v>51.032928395477605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43134000</v>
      </c>
      <c r="C9" s="43">
        <f t="shared" si="2"/>
        <v>0</v>
      </c>
      <c r="D9" s="43">
        <f t="shared" si="2"/>
        <v>0</v>
      </c>
      <c r="E9" s="43">
        <f t="shared" si="2"/>
        <v>43134000</v>
      </c>
      <c r="F9" s="44">
        <f t="shared" si="2"/>
        <v>43134000</v>
      </c>
      <c r="G9" s="45">
        <f t="shared" si="2"/>
        <v>31576000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23678000</v>
      </c>
      <c r="Q9" s="45">
        <f t="shared" si="2"/>
        <v>20791578</v>
      </c>
      <c r="R9" s="20">
        <f>IF(($H9       =0),0,((($J9       -$H9       )/$H9       )*100))</f>
        <v>-2.5681647627782871</v>
      </c>
      <c r="S9" s="21">
        <f>IF(($I9       =0),0,((($K9       -$I9       )/$I9       )*100))</f>
        <v>20.600086429625691</v>
      </c>
      <c r="T9" s="20">
        <f>IF(($E9       =0),0,(($P9       /$E9       )*100))</f>
        <v>54.894051096582743</v>
      </c>
      <c r="U9" s="22">
        <f>IF(($E9       =0),0,(($Q9       /$E9       )*100))</f>
        <v>48.202295173181248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29734000</v>
      </c>
      <c r="C10" s="46"/>
      <c r="D10" s="46"/>
      <c r="E10" s="46">
        <f t="shared" ref="E10:E41" si="4">$B10      +$C10      +$D10</f>
        <v>29734000</v>
      </c>
      <c r="F10" s="47">
        <v>29734000</v>
      </c>
      <c r="G10" s="48">
        <v>25576000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/>
      <c r="M10" s="48"/>
      <c r="N10" s="47"/>
      <c r="O10" s="48"/>
      <c r="P10" s="47">
        <f t="shared" ref="P10:P41" si="5">$H10      +$J10      +$L10      +$N10</f>
        <v>23678000</v>
      </c>
      <c r="Q10" s="48">
        <f t="shared" ref="Q10:Q41" si="6">$I10      +$K10      +$M10      +$O10</f>
        <v>16532196</v>
      </c>
      <c r="R10" s="24">
        <f t="shared" ref="R10:R41" si="7">IF(($H10      =0),0,((($J10      -$H10      )/$H10      )*100))</f>
        <v>-2.5681647627782871</v>
      </c>
      <c r="S10" s="25">
        <f t="shared" ref="S10:S41" si="8">IF(($I10      =0),0,((($K10      -$I10      )/$I10      )*100))</f>
        <v>-24.592252378751045</v>
      </c>
      <c r="T10" s="24">
        <f t="shared" ref="T10:T41" si="9">IF(($E10      =0),0,(($P10      /$E10      )*100))</f>
        <v>79.632743660456043</v>
      </c>
      <c r="U10" s="26">
        <f t="shared" ref="U10:U41" si="10">IF(($E10      =0),0,(($Q10      /$E10      )*100))</f>
        <v>55.600309410102909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13400000</v>
      </c>
      <c r="C13" s="46"/>
      <c r="D13" s="46"/>
      <c r="E13" s="46">
        <f t="shared" si="4"/>
        <v>13400000</v>
      </c>
      <c r="F13" s="47">
        <v>13400000</v>
      </c>
      <c r="G13" s="48">
        <v>6000000</v>
      </c>
      <c r="H13" s="47"/>
      <c r="I13" s="48"/>
      <c r="J13" s="47"/>
      <c r="K13" s="48">
        <v>4259382</v>
      </c>
      <c r="L13" s="47"/>
      <c r="M13" s="48"/>
      <c r="N13" s="47"/>
      <c r="O13" s="48"/>
      <c r="P13" s="47">
        <f t="shared" si="5"/>
        <v>0</v>
      </c>
      <c r="Q13" s="48">
        <f t="shared" si="6"/>
        <v>4259382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31.786432835820893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3609000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3345000</v>
      </c>
      <c r="Q27" s="45">
        <f t="shared" si="11"/>
        <v>3447532</v>
      </c>
      <c r="R27" s="20">
        <f t="shared" si="7"/>
        <v>-34.569732937685458</v>
      </c>
      <c r="S27" s="21">
        <f t="shared" si="8"/>
        <v>-72.810751164061358</v>
      </c>
      <c r="T27" s="20">
        <f t="shared" si="9"/>
        <v>76.667430666972265</v>
      </c>
      <c r="U27" s="22">
        <f t="shared" si="10"/>
        <v>79.017465046986018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/>
      <c r="M30" s="48"/>
      <c r="N30" s="47"/>
      <c r="O30" s="48"/>
      <c r="P30" s="47">
        <f t="shared" si="5"/>
        <v>832000</v>
      </c>
      <c r="Q30" s="48">
        <f t="shared" si="6"/>
        <v>934533</v>
      </c>
      <c r="R30" s="24">
        <f t="shared" si="7"/>
        <v>-46.494464944649444</v>
      </c>
      <c r="S30" s="25">
        <f t="shared" si="8"/>
        <v>-46.425261289686453</v>
      </c>
      <c r="T30" s="24">
        <f t="shared" si="9"/>
        <v>44.972972972972975</v>
      </c>
      <c r="U30" s="26">
        <f t="shared" si="10"/>
        <v>50.515297297297302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1759000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-30.202702702702705</v>
      </c>
      <c r="S32" s="25">
        <f t="shared" si="8"/>
        <v>-80.449117592349879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47497000</v>
      </c>
      <c r="C58" s="43">
        <f t="shared" si="26"/>
        <v>0</v>
      </c>
      <c r="D58" s="43">
        <f t="shared" si="26"/>
        <v>0</v>
      </c>
      <c r="E58" s="43">
        <f t="shared" si="26"/>
        <v>47497000</v>
      </c>
      <c r="F58" s="44">
        <f t="shared" si="26"/>
        <v>47497000</v>
      </c>
      <c r="G58" s="45">
        <f t="shared" si="26"/>
        <v>35185000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27023000</v>
      </c>
      <c r="Q58" s="45">
        <f t="shared" si="26"/>
        <v>24239110</v>
      </c>
      <c r="R58" s="20">
        <f t="shared" si="14"/>
        <v>-7.1851587584730652</v>
      </c>
      <c r="S58" s="21">
        <f t="shared" si="15"/>
        <v>-0.26380319263335311</v>
      </c>
      <c r="T58" s="20">
        <f t="shared" si="16"/>
        <v>56.894119628608117</v>
      </c>
      <c r="U58" s="22">
        <f t="shared" si="17"/>
        <v>51.032928395477605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47497000</v>
      </c>
      <c r="C62" s="55">
        <f t="shared" si="30"/>
        <v>0</v>
      </c>
      <c r="D62" s="55">
        <f t="shared" si="30"/>
        <v>0</v>
      </c>
      <c r="E62" s="55">
        <f t="shared" si="30"/>
        <v>47497000</v>
      </c>
      <c r="F62" s="56">
        <f t="shared" si="30"/>
        <v>47497000</v>
      </c>
      <c r="G62" s="57">
        <f t="shared" si="30"/>
        <v>35185000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27023000</v>
      </c>
      <c r="Q62" s="57">
        <f t="shared" si="30"/>
        <v>24239110</v>
      </c>
      <c r="R62" s="38">
        <f t="shared" si="14"/>
        <v>-7.1851587584730652</v>
      </c>
      <c r="S62" s="39">
        <f t="shared" si="15"/>
        <v>-0.26380319263335311</v>
      </c>
      <c r="T62" s="38">
        <f t="shared" si="16"/>
        <v>56.894119628608117</v>
      </c>
      <c r="U62" s="39">
        <f t="shared" si="17"/>
        <v>51.032928395477605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37189000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17834000</v>
      </c>
      <c r="Q8" s="42">
        <f t="shared" si="0"/>
        <v>10398883</v>
      </c>
      <c r="R8" s="16">
        <f>IF(($H8       =0),0,((($J8       -$H8       )/$H8       )*100))</f>
        <v>-54.878346488729754</v>
      </c>
      <c r="S8" s="17">
        <f>IF(($I8       =0),0,((($K8       -$I8       )/$I8       )*100))</f>
        <v>-57.884706423863939</v>
      </c>
      <c r="T8" s="16">
        <f>IF(($E8       =0),0,(($P8       /$E8       )*100))</f>
        <v>40.6435880489528</v>
      </c>
      <c r="U8" s="18">
        <f>IF(($E8       =0),0,(($Q8       /$E8       )*100))</f>
        <v>23.698997242416645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33609000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15981000</v>
      </c>
      <c r="Q9" s="45">
        <f t="shared" si="2"/>
        <v>10341846</v>
      </c>
      <c r="R9" s="20">
        <f>IF(($H9       =0),0,((($J9       -$H9       )/$H9       )*100))</f>
        <v>-61.672292910932228</v>
      </c>
      <c r="S9" s="21">
        <f>IF(($I9       =0),0,((($K9       -$I9       )/$I9       )*100))</f>
        <v>-57.553842680738313</v>
      </c>
      <c r="T9" s="20">
        <f>IF(($E9       =0),0,(($P9       /$E9       )*100))</f>
        <v>40.289928148241522</v>
      </c>
      <c r="U9" s="22">
        <f>IF(($E9       =0),0,(($Q9       /$E9       )*100))</f>
        <v>26.072976175469559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33609000</v>
      </c>
      <c r="H10" s="47">
        <v>11553000</v>
      </c>
      <c r="I10" s="48">
        <v>7260179</v>
      </c>
      <c r="J10" s="47">
        <v>4428000</v>
      </c>
      <c r="K10" s="48">
        <v>3081667</v>
      </c>
      <c r="L10" s="47"/>
      <c r="M10" s="48"/>
      <c r="N10" s="47"/>
      <c r="O10" s="48"/>
      <c r="P10" s="47">
        <f t="shared" ref="P10:P41" si="5">$H10      +$J10      +$L10      +$N10</f>
        <v>15981000</v>
      </c>
      <c r="Q10" s="48">
        <f t="shared" ref="Q10:Q41" si="6">$I10      +$K10      +$M10      +$O10</f>
        <v>10341846</v>
      </c>
      <c r="R10" s="24">
        <f t="shared" ref="R10:R41" si="7">IF(($H10      =0),0,((($J10      -$H10      )/$H10      )*100))</f>
        <v>-61.672292910932228</v>
      </c>
      <c r="S10" s="25">
        <f t="shared" ref="S10:S41" si="8">IF(($I10      =0),0,((($K10      -$I10      )/$I10      )*100))</f>
        <v>-57.553842680738313</v>
      </c>
      <c r="T10" s="24">
        <f t="shared" ref="T10:T41" si="9">IF(($E10      =0),0,(($P10      /$E10      )*100))</f>
        <v>40.289928148241522</v>
      </c>
      <c r="U10" s="26">
        <f t="shared" ref="U10:U41" si="10">IF(($E10      =0),0,(($Q10      /$E10      )*100))</f>
        <v>26.072976175469559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3580000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1853000</v>
      </c>
      <c r="Q27" s="45">
        <f t="shared" si="11"/>
        <v>57037</v>
      </c>
      <c r="R27" s="20">
        <f t="shared" si="7"/>
        <v>51.766304347826086</v>
      </c>
      <c r="S27" s="21">
        <f t="shared" si="8"/>
        <v>-100</v>
      </c>
      <c r="T27" s="20">
        <f t="shared" si="9"/>
        <v>43.972472710014237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/>
      <c r="M30" s="48"/>
      <c r="N30" s="47"/>
      <c r="O30" s="48"/>
      <c r="P30" s="47">
        <f t="shared" si="5"/>
        <v>373000</v>
      </c>
      <c r="Q30" s="48">
        <f t="shared" si="6"/>
        <v>57037</v>
      </c>
      <c r="R30" s="24">
        <f t="shared" si="7"/>
        <v>-19.806763285024154</v>
      </c>
      <c r="S30" s="25">
        <f t="shared" si="8"/>
        <v>-100</v>
      </c>
      <c r="T30" s="24">
        <f t="shared" si="9"/>
        <v>17.761904761904763</v>
      </c>
      <c r="U30" s="26">
        <f t="shared" si="10"/>
        <v>2.716047619047619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1480000</v>
      </c>
      <c r="H32" s="47">
        <v>529000</v>
      </c>
      <c r="I32" s="48"/>
      <c r="J32" s="47">
        <v>951000</v>
      </c>
      <c r="K32" s="48"/>
      <c r="L32" s="47"/>
      <c r="M32" s="48"/>
      <c r="N32" s="47"/>
      <c r="O32" s="48"/>
      <c r="P32" s="47">
        <f t="shared" si="5"/>
        <v>1480000</v>
      </c>
      <c r="Q32" s="48">
        <f t="shared" si="6"/>
        <v>0</v>
      </c>
      <c r="R32" s="24">
        <f t="shared" si="7"/>
        <v>79.773156899810957</v>
      </c>
      <c r="S32" s="25">
        <f t="shared" si="8"/>
        <v>0</v>
      </c>
      <c r="T32" s="24">
        <f t="shared" si="9"/>
        <v>70.009460737937559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37189000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17834000</v>
      </c>
      <c r="Q58" s="45">
        <f t="shared" si="26"/>
        <v>10398883</v>
      </c>
      <c r="R58" s="20">
        <f t="shared" si="14"/>
        <v>-54.878346488729754</v>
      </c>
      <c r="S58" s="21">
        <f t="shared" si="15"/>
        <v>-57.884706423863939</v>
      </c>
      <c r="T58" s="20">
        <f t="shared" si="16"/>
        <v>37.901134866323801</v>
      </c>
      <c r="U58" s="22">
        <f t="shared" si="17"/>
        <v>22.099891613890424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37189000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17834000</v>
      </c>
      <c r="Q62" s="57">
        <f t="shared" si="30"/>
        <v>10398883</v>
      </c>
      <c r="R62" s="38">
        <f t="shared" si="14"/>
        <v>-54.878346488729754</v>
      </c>
      <c r="S62" s="39">
        <f t="shared" si="15"/>
        <v>-57.884706423863939</v>
      </c>
      <c r="T62" s="38">
        <f t="shared" si="16"/>
        <v>37.901134866323801</v>
      </c>
      <c r="U62" s="39">
        <f t="shared" si="17"/>
        <v>22.099891613890424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123791000</v>
      </c>
      <c r="C8" s="40">
        <f t="shared" si="0"/>
        <v>0</v>
      </c>
      <c r="D8" s="40">
        <f t="shared" si="0"/>
        <v>0</v>
      </c>
      <c r="E8" s="40">
        <f t="shared" si="0"/>
        <v>123791000</v>
      </c>
      <c r="F8" s="41">
        <f t="shared" si="0"/>
        <v>123791000</v>
      </c>
      <c r="G8" s="42">
        <f t="shared" si="0"/>
        <v>105454000</v>
      </c>
      <c r="H8" s="41">
        <f t="shared" si="0"/>
        <v>7065000</v>
      </c>
      <c r="I8" s="42">
        <f t="shared" si="0"/>
        <v>4543411</v>
      </c>
      <c r="J8" s="41">
        <f t="shared" si="0"/>
        <v>46179000</v>
      </c>
      <c r="K8" s="42">
        <f t="shared" si="0"/>
        <v>43149572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53244000</v>
      </c>
      <c r="Q8" s="42">
        <f t="shared" si="0"/>
        <v>47692983</v>
      </c>
      <c r="R8" s="16">
        <f>IF(($H8       =0),0,((($J8       -$H8       )/$H8       )*100))</f>
        <v>553.6305732484077</v>
      </c>
      <c r="S8" s="17">
        <f>IF(($I8       =0),0,((($K8       -$I8       )/$I8       )*100))</f>
        <v>849.7175580197345</v>
      </c>
      <c r="T8" s="16">
        <f>IF(($E8       =0),0,(($P8       /$E8       )*100))</f>
        <v>43.011204368653615</v>
      </c>
      <c r="U8" s="18">
        <f>IF(($E8       =0),0,(($Q8       /$E8       )*100))</f>
        <v>38.527019734875715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82261000</v>
      </c>
      <c r="C9" s="43">
        <f t="shared" si="2"/>
        <v>0</v>
      </c>
      <c r="D9" s="43">
        <f t="shared" si="2"/>
        <v>0</v>
      </c>
      <c r="E9" s="43">
        <f t="shared" si="2"/>
        <v>82261000</v>
      </c>
      <c r="F9" s="44">
        <f t="shared" si="2"/>
        <v>82261000</v>
      </c>
      <c r="G9" s="45">
        <f t="shared" si="2"/>
        <v>66667000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39247000</v>
      </c>
      <c r="Q9" s="45">
        <f t="shared" si="2"/>
        <v>34654430</v>
      </c>
      <c r="R9" s="20">
        <f>IF(($H9       =0),0,((($J9       -$H9       )/$H9       )*100))</f>
        <v>533.31464872944684</v>
      </c>
      <c r="S9" s="21">
        <f>IF(($I9       =0),0,((($K9       -$I9       )/$I9       )*100))</f>
        <v>1335.2989440797314</v>
      </c>
      <c r="T9" s="20">
        <f>IF(($E9       =0),0,(($P9       /$E9       )*100))</f>
        <v>47.710336611517</v>
      </c>
      <c r="U9" s="22">
        <f>IF(($E9       =0),0,(($Q9       /$E9       )*100))</f>
        <v>42.127411531588486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65161000</v>
      </c>
      <c r="C10" s="46"/>
      <c r="D10" s="46"/>
      <c r="E10" s="46">
        <f t="shared" ref="E10:E41" si="4">$B10      +$C10      +$D10</f>
        <v>65161000</v>
      </c>
      <c r="F10" s="47">
        <v>65161000</v>
      </c>
      <c r="G10" s="48">
        <v>52667000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/>
      <c r="M10" s="48"/>
      <c r="N10" s="47"/>
      <c r="O10" s="48"/>
      <c r="P10" s="47">
        <f t="shared" ref="P10:P41" si="5">$H10      +$J10      +$L10      +$N10</f>
        <v>39247000</v>
      </c>
      <c r="Q10" s="48">
        <f t="shared" ref="Q10:Q41" si="6">$I10      +$K10      +$M10      +$O10</f>
        <v>30341292</v>
      </c>
      <c r="R10" s="24">
        <f t="shared" ref="R10:R41" si="7">IF(($H10      =0),0,((($J10      -$H10      )/$H10      )*100))</f>
        <v>533.31464872944684</v>
      </c>
      <c r="S10" s="25">
        <f t="shared" ref="S10:S41" si="8">IF(($I10      =0),0,((($K10      -$I10      )/$I10      )*100))</f>
        <v>1545.0873052892757</v>
      </c>
      <c r="T10" s="24">
        <f t="shared" ref="T10:T41" si="9">IF(($E10      =0),0,(($P10      /$E10      )*100))</f>
        <v>60.230812909562474</v>
      </c>
      <c r="U10" s="26">
        <f t="shared" ref="U10:U41" si="10">IF(($E10      =0),0,(($Q10      /$E10      )*100))</f>
        <v>46.563576372369972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14000000</v>
      </c>
      <c r="H13" s="47"/>
      <c r="I13" s="48">
        <v>518509</v>
      </c>
      <c r="J13" s="47"/>
      <c r="K13" s="48">
        <v>3794629</v>
      </c>
      <c r="L13" s="47"/>
      <c r="M13" s="48"/>
      <c r="N13" s="47"/>
      <c r="O13" s="48"/>
      <c r="P13" s="47">
        <f t="shared" si="5"/>
        <v>0</v>
      </c>
      <c r="Q13" s="48">
        <f t="shared" si="6"/>
        <v>4313138</v>
      </c>
      <c r="R13" s="24">
        <f t="shared" si="7"/>
        <v>0</v>
      </c>
      <c r="S13" s="25">
        <f t="shared" si="8"/>
        <v>631.83474153775535</v>
      </c>
      <c r="T13" s="24">
        <f t="shared" si="9"/>
        <v>0</v>
      </c>
      <c r="U13" s="26">
        <f t="shared" si="10"/>
        <v>25.223029239766081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38787000</v>
      </c>
      <c r="H27" s="44">
        <f t="shared" si="11"/>
        <v>1713000</v>
      </c>
      <c r="I27" s="45">
        <f t="shared" si="11"/>
        <v>2286233</v>
      </c>
      <c r="J27" s="44">
        <f t="shared" si="11"/>
        <v>12284000</v>
      </c>
      <c r="K27" s="45">
        <f t="shared" si="11"/>
        <v>10752320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13997000</v>
      </c>
      <c r="Q27" s="45">
        <f t="shared" si="11"/>
        <v>13038553</v>
      </c>
      <c r="R27" s="20">
        <f t="shared" si="7"/>
        <v>617.10449503794507</v>
      </c>
      <c r="S27" s="21">
        <f t="shared" si="8"/>
        <v>370.30726964399514</v>
      </c>
      <c r="T27" s="20">
        <f t="shared" si="9"/>
        <v>33.703346978088128</v>
      </c>
      <c r="U27" s="22">
        <f t="shared" si="10"/>
        <v>31.395504454611121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/>
      <c r="M30" s="48"/>
      <c r="N30" s="47"/>
      <c r="O30" s="48"/>
      <c r="P30" s="47">
        <f t="shared" si="5"/>
        <v>467000</v>
      </c>
      <c r="Q30" s="48">
        <f t="shared" si="6"/>
        <v>492784</v>
      </c>
      <c r="R30" s="24">
        <f t="shared" si="7"/>
        <v>23.444976076555022</v>
      </c>
      <c r="S30" s="25">
        <f t="shared" si="8"/>
        <v>105.57594999503918</v>
      </c>
      <c r="T30" s="24">
        <f t="shared" si="9"/>
        <v>23.948717948717949</v>
      </c>
      <c r="U30" s="26">
        <f t="shared" si="10"/>
        <v>25.270974358974357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2900000</v>
      </c>
      <c r="H32" s="47">
        <v>781000</v>
      </c>
      <c r="I32" s="48">
        <v>1667536</v>
      </c>
      <c r="J32" s="47">
        <v>1173000</v>
      </c>
      <c r="K32" s="48">
        <v>1485559</v>
      </c>
      <c r="L32" s="47"/>
      <c r="M32" s="48"/>
      <c r="N32" s="47"/>
      <c r="O32" s="48"/>
      <c r="P32" s="47">
        <f t="shared" si="5"/>
        <v>1954000</v>
      </c>
      <c r="Q32" s="48">
        <f t="shared" si="6"/>
        <v>3153095</v>
      </c>
      <c r="R32" s="24">
        <f t="shared" si="7"/>
        <v>50.192061459667094</v>
      </c>
      <c r="S32" s="25">
        <f t="shared" si="8"/>
        <v>-10.912927816850731</v>
      </c>
      <c r="T32" s="24">
        <f t="shared" si="9"/>
        <v>47.163890900313781</v>
      </c>
      <c r="U32" s="26">
        <f t="shared" si="10"/>
        <v>76.106565290852032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2000000</v>
      </c>
      <c r="H33" s="47">
        <v>723000</v>
      </c>
      <c r="I33" s="48">
        <v>457433</v>
      </c>
      <c r="J33" s="47"/>
      <c r="K33" s="48">
        <v>960429</v>
      </c>
      <c r="L33" s="47"/>
      <c r="M33" s="48"/>
      <c r="N33" s="47"/>
      <c r="O33" s="48"/>
      <c r="P33" s="47">
        <f t="shared" si="5"/>
        <v>723000</v>
      </c>
      <c r="Q33" s="48">
        <f t="shared" si="6"/>
        <v>1417862</v>
      </c>
      <c r="R33" s="24">
        <f t="shared" si="7"/>
        <v>-100</v>
      </c>
      <c r="S33" s="25">
        <f t="shared" si="8"/>
        <v>109.96058439159395</v>
      </c>
      <c r="T33" s="24">
        <f t="shared" si="9"/>
        <v>20.657142857142858</v>
      </c>
      <c r="U33" s="26">
        <f t="shared" si="10"/>
        <v>40.510342857142859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/>
      <c r="M36" s="48"/>
      <c r="N36" s="47"/>
      <c r="O36" s="48"/>
      <c r="P36" s="47">
        <f t="shared" si="5"/>
        <v>10853000</v>
      </c>
      <c r="Q36" s="48">
        <f t="shared" si="6"/>
        <v>7974812</v>
      </c>
      <c r="R36" s="24">
        <f t="shared" si="7"/>
        <v>0</v>
      </c>
      <c r="S36" s="25">
        <f t="shared" si="8"/>
        <v>0</v>
      </c>
      <c r="T36" s="24">
        <f t="shared" si="9"/>
        <v>33.982528102201208</v>
      </c>
      <c r="U36" s="26">
        <f t="shared" si="10"/>
        <v>24.970448069637097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145156000</v>
      </c>
      <c r="C58" s="43">
        <f t="shared" si="26"/>
        <v>0</v>
      </c>
      <c r="D58" s="43">
        <f t="shared" si="26"/>
        <v>0</v>
      </c>
      <c r="E58" s="43">
        <f t="shared" si="26"/>
        <v>145156000</v>
      </c>
      <c r="F58" s="44">
        <f t="shared" si="26"/>
        <v>145156000</v>
      </c>
      <c r="G58" s="45">
        <f t="shared" si="26"/>
        <v>105454000</v>
      </c>
      <c r="H58" s="44">
        <f t="shared" si="26"/>
        <v>7065000</v>
      </c>
      <c r="I58" s="45">
        <f t="shared" si="26"/>
        <v>4543411</v>
      </c>
      <c r="J58" s="44">
        <f t="shared" si="26"/>
        <v>46179000</v>
      </c>
      <c r="K58" s="45">
        <f t="shared" si="26"/>
        <v>43149572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53244000</v>
      </c>
      <c r="Q58" s="45">
        <f t="shared" si="26"/>
        <v>47692983</v>
      </c>
      <c r="R58" s="20">
        <f t="shared" si="14"/>
        <v>553.6305732484077</v>
      </c>
      <c r="S58" s="21">
        <f t="shared" si="15"/>
        <v>849.7175580197345</v>
      </c>
      <c r="T58" s="20">
        <f t="shared" si="16"/>
        <v>36.680536801785664</v>
      </c>
      <c r="U58" s="22">
        <f t="shared" si="17"/>
        <v>32.856363498580841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145156000</v>
      </c>
      <c r="C62" s="55">
        <f t="shared" si="30"/>
        <v>0</v>
      </c>
      <c r="D62" s="55">
        <f t="shared" si="30"/>
        <v>0</v>
      </c>
      <c r="E62" s="55">
        <f t="shared" si="30"/>
        <v>145156000</v>
      </c>
      <c r="F62" s="56">
        <f t="shared" si="30"/>
        <v>145156000</v>
      </c>
      <c r="G62" s="57">
        <f t="shared" si="30"/>
        <v>105454000</v>
      </c>
      <c r="H62" s="56">
        <f t="shared" si="30"/>
        <v>7065000</v>
      </c>
      <c r="I62" s="57">
        <f t="shared" si="30"/>
        <v>4543411</v>
      </c>
      <c r="J62" s="56">
        <f t="shared" si="30"/>
        <v>46179000</v>
      </c>
      <c r="K62" s="57">
        <f t="shared" si="30"/>
        <v>43149572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53244000</v>
      </c>
      <c r="Q62" s="57">
        <f t="shared" si="30"/>
        <v>47692983</v>
      </c>
      <c r="R62" s="38">
        <f t="shared" si="14"/>
        <v>553.6305732484077</v>
      </c>
      <c r="S62" s="39">
        <f t="shared" si="15"/>
        <v>849.7175580197345</v>
      </c>
      <c r="T62" s="38">
        <f t="shared" si="16"/>
        <v>36.680536801785664</v>
      </c>
      <c r="U62" s="39">
        <f t="shared" si="17"/>
        <v>32.856363498580841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0</v>
      </c>
      <c r="D8" s="40">
        <f t="shared" si="0"/>
        <v>0</v>
      </c>
      <c r="E8" s="40">
        <f t="shared" si="0"/>
        <v>14306000</v>
      </c>
      <c r="F8" s="41">
        <f t="shared" si="0"/>
        <v>14306000</v>
      </c>
      <c r="G8" s="42">
        <f t="shared" si="0"/>
        <v>7904000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5670000</v>
      </c>
      <c r="Q8" s="42">
        <f t="shared" si="0"/>
        <v>0</v>
      </c>
      <c r="R8" s="16">
        <f>IF(($H8       =0),0,((($J8       -$H8       )/$H8       )*100))</f>
        <v>83.5</v>
      </c>
      <c r="S8" s="17">
        <f>IF(($I8       =0),0,((($K8       -$I8       )/$I8       )*100))</f>
        <v>0</v>
      </c>
      <c r="T8" s="16">
        <f>IF(($E8       =0),0,(($P8       /$E8       )*100))</f>
        <v>39.633720117433249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1721000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983000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39.991863303498782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1721000</v>
      </c>
      <c r="H16" s="47"/>
      <c r="I16" s="48"/>
      <c r="J16" s="47">
        <v>983000</v>
      </c>
      <c r="K16" s="48"/>
      <c r="L16" s="47"/>
      <c r="M16" s="48"/>
      <c r="N16" s="47"/>
      <c r="O16" s="48"/>
      <c r="P16" s="47">
        <f t="shared" si="5"/>
        <v>983000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39.991863303498782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11848000</v>
      </c>
      <c r="C27" s="43">
        <f t="shared" si="11"/>
        <v>0</v>
      </c>
      <c r="D27" s="43">
        <f t="shared" si="11"/>
        <v>0</v>
      </c>
      <c r="E27" s="43">
        <f t="shared" si="11"/>
        <v>11848000</v>
      </c>
      <c r="F27" s="44">
        <f t="shared" si="11"/>
        <v>11848000</v>
      </c>
      <c r="G27" s="45">
        <f t="shared" si="11"/>
        <v>6183000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4687000</v>
      </c>
      <c r="Q27" s="45">
        <f t="shared" si="11"/>
        <v>0</v>
      </c>
      <c r="R27" s="20">
        <f t="shared" si="7"/>
        <v>34.35</v>
      </c>
      <c r="S27" s="21">
        <f t="shared" si="8"/>
        <v>0</v>
      </c>
      <c r="T27" s="20">
        <f t="shared" si="9"/>
        <v>39.559419311276166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/>
      <c r="M30" s="48"/>
      <c r="N30" s="47"/>
      <c r="O30" s="48"/>
      <c r="P30" s="47">
        <f t="shared" si="5"/>
        <v>1036000</v>
      </c>
      <c r="Q30" s="48">
        <f t="shared" si="6"/>
        <v>0</v>
      </c>
      <c r="R30" s="24">
        <f t="shared" si="7"/>
        <v>-63.143989431968294</v>
      </c>
      <c r="S30" s="25">
        <f t="shared" si="8"/>
        <v>0</v>
      </c>
      <c r="T30" s="24">
        <f t="shared" si="9"/>
        <v>45.043478260869563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3883000</v>
      </c>
      <c r="H32" s="47">
        <v>1243000</v>
      </c>
      <c r="I32" s="48"/>
      <c r="J32" s="47">
        <v>408000</v>
      </c>
      <c r="K32" s="48"/>
      <c r="L32" s="47"/>
      <c r="M32" s="48"/>
      <c r="N32" s="47"/>
      <c r="O32" s="48"/>
      <c r="P32" s="47">
        <f t="shared" si="5"/>
        <v>1651000</v>
      </c>
      <c r="Q32" s="48">
        <f t="shared" si="6"/>
        <v>0</v>
      </c>
      <c r="R32" s="24">
        <f t="shared" si="7"/>
        <v>-67.176186645213193</v>
      </c>
      <c r="S32" s="25">
        <f t="shared" si="8"/>
        <v>0</v>
      </c>
      <c r="T32" s="24">
        <f t="shared" si="9"/>
        <v>29.758471521268927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/>
      <c r="H35" s="47"/>
      <c r="I35" s="48"/>
      <c r="J35" s="47">
        <v>2000000</v>
      </c>
      <c r="K35" s="48"/>
      <c r="L35" s="47"/>
      <c r="M35" s="48"/>
      <c r="N35" s="47"/>
      <c r="O35" s="48"/>
      <c r="P35" s="47">
        <f t="shared" si="5"/>
        <v>2000000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18566000</v>
      </c>
      <c r="C58" s="43">
        <f t="shared" si="26"/>
        <v>0</v>
      </c>
      <c r="D58" s="43">
        <f t="shared" si="26"/>
        <v>0</v>
      </c>
      <c r="E58" s="43">
        <f t="shared" si="26"/>
        <v>18566000</v>
      </c>
      <c r="F58" s="44">
        <f t="shared" si="26"/>
        <v>18566000</v>
      </c>
      <c r="G58" s="45">
        <f t="shared" si="26"/>
        <v>7904000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5670000</v>
      </c>
      <c r="Q58" s="45">
        <f t="shared" si="26"/>
        <v>0</v>
      </c>
      <c r="R58" s="20">
        <f t="shared" si="14"/>
        <v>83.5</v>
      </c>
      <c r="S58" s="21">
        <f t="shared" si="15"/>
        <v>0</v>
      </c>
      <c r="T58" s="20">
        <f t="shared" si="16"/>
        <v>30.539696218894751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18566000</v>
      </c>
      <c r="C62" s="55">
        <f t="shared" si="30"/>
        <v>0</v>
      </c>
      <c r="D62" s="55">
        <f t="shared" si="30"/>
        <v>0</v>
      </c>
      <c r="E62" s="55">
        <f t="shared" si="30"/>
        <v>18566000</v>
      </c>
      <c r="F62" s="56">
        <f t="shared" si="30"/>
        <v>18566000</v>
      </c>
      <c r="G62" s="57">
        <f t="shared" si="30"/>
        <v>7904000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5670000</v>
      </c>
      <c r="Q62" s="57">
        <f t="shared" si="30"/>
        <v>0</v>
      </c>
      <c r="R62" s="38">
        <f t="shared" si="14"/>
        <v>83.5</v>
      </c>
      <c r="S62" s="39">
        <f t="shared" si="15"/>
        <v>0</v>
      </c>
      <c r="T62" s="38">
        <f t="shared" si="16"/>
        <v>30.539696218894751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28924000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14421000</v>
      </c>
      <c r="Q8" s="42">
        <f t="shared" si="0"/>
        <v>0</v>
      </c>
      <c r="R8" s="16">
        <f>IF(($H8       =0),0,((($J8       -$H8       )/$H8       )*100))</f>
        <v>111.26699762572846</v>
      </c>
      <c r="S8" s="17">
        <f>IF(($I8       =0),0,((($K8       -$I8       )/$I8       )*100))</f>
        <v>0</v>
      </c>
      <c r="T8" s="16">
        <f>IF(($E8       =0),0,(($P8       /$E8       )*100))</f>
        <v>42.873706742775596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25711000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13218000</v>
      </c>
      <c r="Q9" s="45">
        <f t="shared" si="2"/>
        <v>0</v>
      </c>
      <c r="R9" s="20">
        <f>IF(($H9       =0),0,((($J9       -$H9       )/$H9       )*100))</f>
        <v>120.51406401551891</v>
      </c>
      <c r="S9" s="21">
        <f>IF(($I9       =0),0,((($K9       -$I9       )/$I9       )*100))</f>
        <v>0</v>
      </c>
      <c r="T9" s="20">
        <f>IF(($E9       =0),0,(($P9       /$E9       )*100))</f>
        <v>44.137977092864062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11600000</v>
      </c>
      <c r="H10" s="47">
        <v>4124000</v>
      </c>
      <c r="I10" s="48"/>
      <c r="J10" s="47">
        <v>3905000</v>
      </c>
      <c r="K10" s="48"/>
      <c r="L10" s="47"/>
      <c r="M10" s="48"/>
      <c r="N10" s="47"/>
      <c r="O10" s="48"/>
      <c r="P10" s="47">
        <f t="shared" ref="P10:P41" si="5">$H10      +$J10      +$L10      +$N10</f>
        <v>8029000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-5.3103782735208531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50.700934579439249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/>
      <c r="M13" s="48"/>
      <c r="N13" s="47"/>
      <c r="O13" s="48"/>
      <c r="P13" s="47">
        <f t="shared" si="5"/>
        <v>5189000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36.772730493940898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3213000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0</v>
      </c>
      <c r="R27" s="20">
        <f t="shared" si="7"/>
        <v>36.345776031434184</v>
      </c>
      <c r="S27" s="21">
        <f t="shared" si="8"/>
        <v>0</v>
      </c>
      <c r="T27" s="20">
        <f t="shared" si="9"/>
        <v>32.610463540254813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/>
      <c r="M30" s="48"/>
      <c r="N30" s="47"/>
      <c r="O30" s="48"/>
      <c r="P30" s="47">
        <f t="shared" si="5"/>
        <v>436000</v>
      </c>
      <c r="Q30" s="48">
        <f t="shared" si="6"/>
        <v>0</v>
      </c>
      <c r="R30" s="24">
        <f t="shared" si="7"/>
        <v>70.807453416149073</v>
      </c>
      <c r="S30" s="25">
        <f t="shared" si="8"/>
        <v>0</v>
      </c>
      <c r="T30" s="24">
        <f t="shared" si="9"/>
        <v>20.761904761904763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1113000</v>
      </c>
      <c r="H32" s="47">
        <v>348000</v>
      </c>
      <c r="I32" s="48"/>
      <c r="J32" s="47">
        <v>419000</v>
      </c>
      <c r="K32" s="48"/>
      <c r="L32" s="47"/>
      <c r="M32" s="48"/>
      <c r="N32" s="47"/>
      <c r="O32" s="48"/>
      <c r="P32" s="47">
        <f t="shared" si="5"/>
        <v>767000</v>
      </c>
      <c r="Q32" s="48">
        <f t="shared" si="6"/>
        <v>0</v>
      </c>
      <c r="R32" s="24">
        <f t="shared" si="7"/>
        <v>20.402298850574713</v>
      </c>
      <c r="S32" s="25">
        <f t="shared" si="8"/>
        <v>0</v>
      </c>
      <c r="T32" s="24">
        <f t="shared" si="9"/>
        <v>48.269351793580867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28924000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14421000</v>
      </c>
      <c r="Q58" s="45">
        <f t="shared" si="26"/>
        <v>0</v>
      </c>
      <c r="R58" s="20">
        <f t="shared" si="14"/>
        <v>111.26699762572846</v>
      </c>
      <c r="S58" s="21">
        <f t="shared" si="15"/>
        <v>0</v>
      </c>
      <c r="T58" s="20">
        <f t="shared" si="16"/>
        <v>35.960799960101738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28924000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14421000</v>
      </c>
      <c r="Q62" s="57">
        <f t="shared" si="30"/>
        <v>0</v>
      </c>
      <c r="R62" s="38">
        <f t="shared" si="14"/>
        <v>111.26699762572846</v>
      </c>
      <c r="S62" s="39">
        <f t="shared" si="15"/>
        <v>0</v>
      </c>
      <c r="T62" s="38">
        <f t="shared" si="16"/>
        <v>35.960799960101738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0</v>
      </c>
      <c r="D8" s="40">
        <f t="shared" si="0"/>
        <v>0</v>
      </c>
      <c r="E8" s="40">
        <f t="shared" si="0"/>
        <v>47916000</v>
      </c>
      <c r="F8" s="41">
        <f t="shared" si="0"/>
        <v>47916000</v>
      </c>
      <c r="G8" s="42">
        <f t="shared" si="0"/>
        <v>36732000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27906000</v>
      </c>
      <c r="Q8" s="42">
        <f t="shared" si="0"/>
        <v>23681785</v>
      </c>
      <c r="R8" s="16">
        <f>IF(($H8       =0),0,((($J8       -$H8       )/$H8       )*100))</f>
        <v>582.11883408071742</v>
      </c>
      <c r="S8" s="17">
        <f>IF(($I8       =0),0,((($K8       -$I8       )/$I8       )*100))</f>
        <v>98.007789396856566</v>
      </c>
      <c r="T8" s="16">
        <f>IF(($E8       =0),0,(($P8       /$E8       )*100))</f>
        <v>58.239418983220638</v>
      </c>
      <c r="U8" s="18">
        <f>IF(($E8       =0),0,(($Q8       /$E8       )*100))</f>
        <v>49.423543284080473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42806000</v>
      </c>
      <c r="C9" s="43">
        <f t="shared" si="2"/>
        <v>0</v>
      </c>
      <c r="D9" s="43">
        <f t="shared" si="2"/>
        <v>0</v>
      </c>
      <c r="E9" s="43">
        <f t="shared" si="2"/>
        <v>42806000</v>
      </c>
      <c r="F9" s="44">
        <f t="shared" si="2"/>
        <v>42806000</v>
      </c>
      <c r="G9" s="45">
        <f t="shared" si="2"/>
        <v>32500000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26460000</v>
      </c>
      <c r="Q9" s="45">
        <f t="shared" si="2"/>
        <v>23635611</v>
      </c>
      <c r="R9" s="20">
        <f>IF(($H9       =0),0,((($J9       -$H9       )/$H9       )*100))</f>
        <v>668.68023637557462</v>
      </c>
      <c r="S9" s="21">
        <f>IF(($I9       =0),0,((($K9       -$I9       )/$I9       )*100))</f>
        <v>99.165030277730864</v>
      </c>
      <c r="T9" s="20">
        <f>IF(($E9       =0),0,(($P9       /$E9       )*100))</f>
        <v>61.813764425547824</v>
      </c>
      <c r="U9" s="22">
        <f>IF(($E9       =0),0,(($Q9       /$E9       )*100))</f>
        <v>55.215649675279167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32806000</v>
      </c>
      <c r="C10" s="46"/>
      <c r="D10" s="46"/>
      <c r="E10" s="46">
        <f t="shared" ref="E10:E41" si="4">$B10      +$C10      +$D10</f>
        <v>32806000</v>
      </c>
      <c r="F10" s="47">
        <v>32806000</v>
      </c>
      <c r="G10" s="48">
        <v>28000000</v>
      </c>
      <c r="H10" s="47">
        <v>3046000</v>
      </c>
      <c r="I10" s="48">
        <v>4073674</v>
      </c>
      <c r="J10" s="47">
        <v>20460000</v>
      </c>
      <c r="K10" s="48">
        <v>9719656</v>
      </c>
      <c r="L10" s="47"/>
      <c r="M10" s="48"/>
      <c r="N10" s="47"/>
      <c r="O10" s="48"/>
      <c r="P10" s="47">
        <f t="shared" ref="P10:P41" si="5">$H10      +$J10      +$L10      +$N10</f>
        <v>23506000</v>
      </c>
      <c r="Q10" s="48">
        <f t="shared" ref="Q10:Q41" si="6">$I10      +$K10      +$M10      +$O10</f>
        <v>13793330</v>
      </c>
      <c r="R10" s="24">
        <f t="shared" ref="R10:R41" si="7">IF(($H10      =0),0,((($J10      -$H10      )/$H10      )*100))</f>
        <v>571.70059093893633</v>
      </c>
      <c r="S10" s="25">
        <f t="shared" ref="S10:S41" si="8">IF(($I10      =0),0,((($K10      -$I10      )/$I10      )*100))</f>
        <v>138.59680475168116</v>
      </c>
      <c r="T10" s="24">
        <f t="shared" ref="T10:T41" si="9">IF(($E10      =0),0,(($P10      /$E10      )*100))</f>
        <v>71.651527159665918</v>
      </c>
      <c r="U10" s="26">
        <f t="shared" ref="U10:U41" si="10">IF(($E10      =0),0,(($Q10      /$E10      )*100))</f>
        <v>42.045144180942515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/>
      <c r="P13" s="47">
        <f t="shared" si="5"/>
        <v>2954000</v>
      </c>
      <c r="Q13" s="48">
        <f t="shared" si="6"/>
        <v>9842281</v>
      </c>
      <c r="R13" s="24">
        <f t="shared" si="7"/>
        <v>0</v>
      </c>
      <c r="S13" s="25">
        <f t="shared" si="8"/>
        <v>57.190008915944489</v>
      </c>
      <c r="T13" s="24">
        <f t="shared" si="9"/>
        <v>29.54</v>
      </c>
      <c r="U13" s="26">
        <f t="shared" si="10"/>
        <v>98.422809999999998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4232000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1446000</v>
      </c>
      <c r="Q27" s="45">
        <f t="shared" si="11"/>
        <v>46174</v>
      </c>
      <c r="R27" s="20">
        <f t="shared" si="7"/>
        <v>77.011494252873561</v>
      </c>
      <c r="S27" s="21">
        <f t="shared" si="8"/>
        <v>-100</v>
      </c>
      <c r="T27" s="20">
        <f t="shared" si="9"/>
        <v>28.297455968688844</v>
      </c>
      <c r="U27" s="22">
        <f t="shared" si="10"/>
        <v>0.90360078277886502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/>
      <c r="M30" s="48"/>
      <c r="N30" s="47"/>
      <c r="O30" s="48"/>
      <c r="P30" s="47">
        <f t="shared" si="5"/>
        <v>382000</v>
      </c>
      <c r="Q30" s="48">
        <f t="shared" si="6"/>
        <v>46174</v>
      </c>
      <c r="R30" s="24">
        <f t="shared" si="7"/>
        <v>206.38297872340425</v>
      </c>
      <c r="S30" s="25">
        <f t="shared" si="8"/>
        <v>-100</v>
      </c>
      <c r="T30" s="24">
        <f t="shared" si="9"/>
        <v>20.648648648648649</v>
      </c>
      <c r="U30" s="26">
        <f t="shared" si="10"/>
        <v>2.4958918918918922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882000</v>
      </c>
      <c r="H32" s="47">
        <v>428000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1064000</v>
      </c>
      <c r="Q32" s="48">
        <f t="shared" si="6"/>
        <v>0</v>
      </c>
      <c r="R32" s="24">
        <f t="shared" si="7"/>
        <v>48.598130841121495</v>
      </c>
      <c r="S32" s="25">
        <f t="shared" si="8"/>
        <v>0</v>
      </c>
      <c r="T32" s="24">
        <f t="shared" si="9"/>
        <v>84.444444444444443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73414000</v>
      </c>
      <c r="C58" s="43">
        <f t="shared" si="26"/>
        <v>0</v>
      </c>
      <c r="D58" s="43">
        <f t="shared" si="26"/>
        <v>0</v>
      </c>
      <c r="E58" s="43">
        <f t="shared" si="26"/>
        <v>73414000</v>
      </c>
      <c r="F58" s="44">
        <f t="shared" si="26"/>
        <v>73414000</v>
      </c>
      <c r="G58" s="45">
        <f t="shared" si="26"/>
        <v>36732000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27906000</v>
      </c>
      <c r="Q58" s="45">
        <f t="shared" si="26"/>
        <v>23681785</v>
      </c>
      <c r="R58" s="20">
        <f t="shared" si="14"/>
        <v>582.11883408071742</v>
      </c>
      <c r="S58" s="21">
        <f t="shared" si="15"/>
        <v>98.007789396856566</v>
      </c>
      <c r="T58" s="20">
        <f t="shared" si="16"/>
        <v>38.011823357942625</v>
      </c>
      <c r="U58" s="22">
        <f t="shared" si="17"/>
        <v>32.257859536328219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73414000</v>
      </c>
      <c r="C62" s="55">
        <f t="shared" si="30"/>
        <v>0</v>
      </c>
      <c r="D62" s="55">
        <f t="shared" si="30"/>
        <v>0</v>
      </c>
      <c r="E62" s="55">
        <f t="shared" si="30"/>
        <v>73414000</v>
      </c>
      <c r="F62" s="56">
        <f t="shared" si="30"/>
        <v>73414000</v>
      </c>
      <c r="G62" s="57">
        <f t="shared" si="30"/>
        <v>36732000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27906000</v>
      </c>
      <c r="Q62" s="57">
        <f t="shared" si="30"/>
        <v>23681785</v>
      </c>
      <c r="R62" s="38">
        <f t="shared" si="14"/>
        <v>582.11883408071742</v>
      </c>
      <c r="S62" s="39">
        <f t="shared" si="15"/>
        <v>98.007789396856566</v>
      </c>
      <c r="T62" s="38">
        <f t="shared" si="16"/>
        <v>38.011823357942625</v>
      </c>
      <c r="U62" s="39">
        <f t="shared" si="17"/>
        <v>32.257859536328219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0</v>
      </c>
      <c r="D8" s="40">
        <f t="shared" si="0"/>
        <v>0</v>
      </c>
      <c r="E8" s="40">
        <f t="shared" si="0"/>
        <v>49671000</v>
      </c>
      <c r="F8" s="41">
        <f t="shared" si="0"/>
        <v>49671000</v>
      </c>
      <c r="G8" s="42">
        <f t="shared" si="0"/>
        <v>40096000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32412000</v>
      </c>
      <c r="Q8" s="42">
        <f t="shared" si="0"/>
        <v>15855205</v>
      </c>
      <c r="R8" s="16">
        <f>IF(($H8       =0),0,((($J8       -$H8       )/$H8       )*100))</f>
        <v>-17.848713049342475</v>
      </c>
      <c r="S8" s="17">
        <f>IF(($I8       =0),0,((($K8       -$I8       )/$I8       )*100))</f>
        <v>96.232228865070624</v>
      </c>
      <c r="T8" s="16">
        <f>IF(($E8       =0),0,(($P8       /$E8       )*100))</f>
        <v>65.253367155885726</v>
      </c>
      <c r="U8" s="18">
        <f>IF(($E8       =0),0,(($Q8       /$E8       )*100))</f>
        <v>31.920446538221498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43832000</v>
      </c>
      <c r="C9" s="43">
        <f t="shared" si="2"/>
        <v>0</v>
      </c>
      <c r="D9" s="43">
        <f t="shared" si="2"/>
        <v>0</v>
      </c>
      <c r="E9" s="43">
        <f t="shared" si="2"/>
        <v>43832000</v>
      </c>
      <c r="F9" s="44">
        <f t="shared" si="2"/>
        <v>43832000</v>
      </c>
      <c r="G9" s="45">
        <f t="shared" si="2"/>
        <v>35453000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27808000</v>
      </c>
      <c r="Q9" s="45">
        <f t="shared" si="2"/>
        <v>16269413</v>
      </c>
      <c r="R9" s="20">
        <f>IF(($H9       =0),0,((($J9       -$H9       )/$H9       )*100))</f>
        <v>9.4922404700919092</v>
      </c>
      <c r="S9" s="21">
        <f>IF(($I9       =0),0,((($K9       -$I9       )/$I9       )*100))</f>
        <v>103.9711233829115</v>
      </c>
      <c r="T9" s="20">
        <f>IF(($E9       =0),0,(($P9       /$E9       )*100))</f>
        <v>63.442233984303712</v>
      </c>
      <c r="U9" s="22">
        <f>IF(($E9       =0),0,(($Q9       /$E9       )*100))</f>
        <v>37.117660613250592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39412000</v>
      </c>
      <c r="C10" s="46"/>
      <c r="D10" s="46"/>
      <c r="E10" s="46">
        <f t="shared" ref="E10:E41" si="4">$B10      +$C10      +$D10</f>
        <v>39412000</v>
      </c>
      <c r="F10" s="47">
        <v>39412000</v>
      </c>
      <c r="G10" s="48">
        <v>33453000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/>
      <c r="M10" s="48"/>
      <c r="N10" s="47"/>
      <c r="O10" s="48"/>
      <c r="P10" s="47">
        <f t="shared" ref="P10:P41" si="5">$H10      +$J10      +$L10      +$N10</f>
        <v>27592000</v>
      </c>
      <c r="Q10" s="48">
        <f t="shared" ref="Q10:Q41" si="6">$I10      +$K10      +$M10      +$O10</f>
        <v>14185543</v>
      </c>
      <c r="R10" s="24">
        <f t="shared" ref="R10:R41" si="7">IF(($H10      =0),0,((($J10      -$H10      )/$H10      )*100))</f>
        <v>7.8649992466475815</v>
      </c>
      <c r="S10" s="25">
        <f t="shared" ref="S10:S41" si="8">IF(($I10      =0),0,((($K10      -$I10      )/$I10      )*100))</f>
        <v>65.036940269854639</v>
      </c>
      <c r="T10" s="24">
        <f t="shared" ref="T10:T41" si="9">IF(($E10      =0),0,(($P10      /$E10      )*100))</f>
        <v>70.009134273825239</v>
      </c>
      <c r="U10" s="26">
        <f t="shared" ref="U10:U41" si="10">IF(($E10      =0),0,(($Q10      /$E10      )*100))</f>
        <v>35.992953922663148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4420000</v>
      </c>
      <c r="C13" s="46"/>
      <c r="D13" s="46"/>
      <c r="E13" s="46">
        <f t="shared" si="4"/>
        <v>4420000</v>
      </c>
      <c r="F13" s="47">
        <v>4420000</v>
      </c>
      <c r="G13" s="48">
        <v>2000000</v>
      </c>
      <c r="H13" s="47"/>
      <c r="I13" s="48"/>
      <c r="J13" s="47">
        <v>216000</v>
      </c>
      <c r="K13" s="48">
        <v>2083870</v>
      </c>
      <c r="L13" s="47"/>
      <c r="M13" s="48"/>
      <c r="N13" s="47"/>
      <c r="O13" s="48"/>
      <c r="P13" s="47">
        <f t="shared" si="5"/>
        <v>216000</v>
      </c>
      <c r="Q13" s="48">
        <f t="shared" si="6"/>
        <v>2083870</v>
      </c>
      <c r="R13" s="24">
        <f t="shared" si="7"/>
        <v>0</v>
      </c>
      <c r="S13" s="25">
        <f t="shared" si="8"/>
        <v>0</v>
      </c>
      <c r="T13" s="24">
        <f t="shared" si="9"/>
        <v>4.886877828054299</v>
      </c>
      <c r="U13" s="26">
        <f t="shared" si="10"/>
        <v>47.146380090497736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4643000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4604000</v>
      </c>
      <c r="Q27" s="45">
        <f t="shared" si="11"/>
        <v>-414208</v>
      </c>
      <c r="R27" s="20">
        <f t="shared" si="7"/>
        <v>-98.141592920353986</v>
      </c>
      <c r="S27" s="21">
        <f t="shared" si="8"/>
        <v>0</v>
      </c>
      <c r="T27" s="20">
        <f t="shared" si="9"/>
        <v>78.84911799965748</v>
      </c>
      <c r="U27" s="22">
        <f t="shared" si="10"/>
        <v>-7.0938174344922071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/>
      <c r="M30" s="48"/>
      <c r="N30" s="47"/>
      <c r="O30" s="48"/>
      <c r="P30" s="47">
        <f t="shared" si="5"/>
        <v>1102000</v>
      </c>
      <c r="Q30" s="48">
        <f t="shared" si="6"/>
        <v>41667</v>
      </c>
      <c r="R30" s="24">
        <f t="shared" si="7"/>
        <v>-91.748526522593323</v>
      </c>
      <c r="S30" s="25">
        <f t="shared" si="8"/>
        <v>0</v>
      </c>
      <c r="T30" s="24">
        <f t="shared" si="9"/>
        <v>59.567567567567572</v>
      </c>
      <c r="U30" s="26">
        <f t="shared" si="10"/>
        <v>2.2522702702702704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2793000</v>
      </c>
      <c r="H32" s="47">
        <v>3502000</v>
      </c>
      <c r="I32" s="48"/>
      <c r="J32" s="47"/>
      <c r="K32" s="48">
        <v>-455875</v>
      </c>
      <c r="L32" s="47"/>
      <c r="M32" s="48"/>
      <c r="N32" s="47"/>
      <c r="O32" s="48"/>
      <c r="P32" s="47">
        <f t="shared" si="5"/>
        <v>3502000</v>
      </c>
      <c r="Q32" s="48">
        <f t="shared" si="6"/>
        <v>-455875</v>
      </c>
      <c r="R32" s="24">
        <f t="shared" si="7"/>
        <v>-100</v>
      </c>
      <c r="S32" s="25">
        <f t="shared" si="8"/>
        <v>0</v>
      </c>
      <c r="T32" s="24">
        <f t="shared" si="9"/>
        <v>87.791426422662326</v>
      </c>
      <c r="U32" s="26">
        <f t="shared" si="10"/>
        <v>-11.428302832790173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60040000</v>
      </c>
      <c r="C58" s="43">
        <f t="shared" si="26"/>
        <v>0</v>
      </c>
      <c r="D58" s="43">
        <f t="shared" si="26"/>
        <v>0</v>
      </c>
      <c r="E58" s="43">
        <f t="shared" si="26"/>
        <v>60040000</v>
      </c>
      <c r="F58" s="44">
        <f t="shared" si="26"/>
        <v>60040000</v>
      </c>
      <c r="G58" s="45">
        <f t="shared" si="26"/>
        <v>40096000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32412000</v>
      </c>
      <c r="Q58" s="45">
        <f t="shared" si="26"/>
        <v>15855205</v>
      </c>
      <c r="R58" s="20">
        <f t="shared" si="14"/>
        <v>-17.848713049342475</v>
      </c>
      <c r="S58" s="21">
        <f t="shared" si="15"/>
        <v>96.232228865070624</v>
      </c>
      <c r="T58" s="20">
        <f t="shared" si="16"/>
        <v>53.98401065956029</v>
      </c>
      <c r="U58" s="22">
        <f t="shared" si="17"/>
        <v>26.407736508994006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60040000</v>
      </c>
      <c r="C62" s="55">
        <f t="shared" si="30"/>
        <v>0</v>
      </c>
      <c r="D62" s="55">
        <f t="shared" si="30"/>
        <v>0</v>
      </c>
      <c r="E62" s="55">
        <f t="shared" si="30"/>
        <v>60040000</v>
      </c>
      <c r="F62" s="56">
        <f t="shared" si="30"/>
        <v>60040000</v>
      </c>
      <c r="G62" s="57">
        <f t="shared" si="30"/>
        <v>40096000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32412000</v>
      </c>
      <c r="Q62" s="57">
        <f t="shared" si="30"/>
        <v>15855205</v>
      </c>
      <c r="R62" s="38">
        <f t="shared" si="14"/>
        <v>-17.848713049342475</v>
      </c>
      <c r="S62" s="39">
        <f t="shared" si="15"/>
        <v>96.232228865070624</v>
      </c>
      <c r="T62" s="38">
        <f t="shared" si="16"/>
        <v>53.98401065956029</v>
      </c>
      <c r="U62" s="39">
        <f t="shared" si="17"/>
        <v>26.407736508994006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45187000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28560000</v>
      </c>
      <c r="Q8" s="42">
        <f t="shared" si="0"/>
        <v>0</v>
      </c>
      <c r="R8" s="16">
        <f>IF(($H8       =0),0,((($J8       -$H8       )/$H8       )*100))</f>
        <v>178.47866419294991</v>
      </c>
      <c r="S8" s="17">
        <f>IF(($I8       =0),0,((($K8       -$I8       )/$I8       )*100))</f>
        <v>0</v>
      </c>
      <c r="T8" s="16">
        <f>IF(($E8       =0),0,(($P8       /$E8       )*100))</f>
        <v>45.254317857708763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41137000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27704000</v>
      </c>
      <c r="Q9" s="45">
        <f t="shared" si="2"/>
        <v>0</v>
      </c>
      <c r="R9" s="20">
        <f>IF(($H9       =0),0,((($J9       -$H9       )/$H9       )*100))</f>
        <v>181.59779614325069</v>
      </c>
      <c r="S9" s="21">
        <f>IF(($I9       =0),0,((($K9       -$I9       )/$I9       )*100))</f>
        <v>0</v>
      </c>
      <c r="T9" s="20">
        <f>IF(($E9       =0),0,(($P9       /$E9       )*100))</f>
        <v>47.308743169398909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23900000</v>
      </c>
      <c r="H10" s="47">
        <v>6133000</v>
      </c>
      <c r="I10" s="48"/>
      <c r="J10" s="47">
        <v>10679000</v>
      </c>
      <c r="K10" s="48"/>
      <c r="L10" s="47"/>
      <c r="M10" s="48"/>
      <c r="N10" s="47"/>
      <c r="O10" s="48"/>
      <c r="P10" s="47">
        <f t="shared" ref="P10:P41" si="5">$H10      +$J10      +$L10      +$N10</f>
        <v>16812000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74.123593673569204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40.684364639546985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/>
      <c r="M13" s="48"/>
      <c r="N13" s="47"/>
      <c r="O13" s="48"/>
      <c r="P13" s="47">
        <f t="shared" si="5"/>
        <v>10892000</v>
      </c>
      <c r="Q13" s="48">
        <f t="shared" si="6"/>
        <v>0</v>
      </c>
      <c r="R13" s="24">
        <f t="shared" si="7"/>
        <v>766.45962732919259</v>
      </c>
      <c r="S13" s="25">
        <f t="shared" si="8"/>
        <v>0</v>
      </c>
      <c r="T13" s="24">
        <f t="shared" si="9"/>
        <v>63.189650171143477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4050000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856000</v>
      </c>
      <c r="Q27" s="45">
        <f t="shared" si="11"/>
        <v>0</v>
      </c>
      <c r="R27" s="20">
        <f t="shared" si="7"/>
        <v>99.300699300699307</v>
      </c>
      <c r="S27" s="21">
        <f t="shared" si="8"/>
        <v>0</v>
      </c>
      <c r="T27" s="20">
        <f t="shared" si="9"/>
        <v>18.813186813186814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/>
      <c r="M30" s="48"/>
      <c r="N30" s="47"/>
      <c r="O30" s="48"/>
      <c r="P30" s="47">
        <f t="shared" si="5"/>
        <v>856000</v>
      </c>
      <c r="Q30" s="48">
        <f t="shared" si="6"/>
        <v>0</v>
      </c>
      <c r="R30" s="24">
        <f t="shared" si="7"/>
        <v>99.300699300699307</v>
      </c>
      <c r="S30" s="25">
        <f t="shared" si="8"/>
        <v>0</v>
      </c>
      <c r="T30" s="24">
        <f t="shared" si="9"/>
        <v>33.568627450980394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45187000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28560000</v>
      </c>
      <c r="Q58" s="45">
        <f t="shared" si="26"/>
        <v>0</v>
      </c>
      <c r="R58" s="20">
        <f t="shared" si="14"/>
        <v>178.47866419294991</v>
      </c>
      <c r="S58" s="21">
        <f t="shared" si="15"/>
        <v>0</v>
      </c>
      <c r="T58" s="20">
        <f t="shared" si="16"/>
        <v>40.780774777604847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45187000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28560000</v>
      </c>
      <c r="Q62" s="57">
        <f t="shared" si="30"/>
        <v>0</v>
      </c>
      <c r="R62" s="38">
        <f t="shared" si="14"/>
        <v>178.47866419294991</v>
      </c>
      <c r="S62" s="39">
        <f t="shared" si="15"/>
        <v>0</v>
      </c>
      <c r="T62" s="38">
        <f t="shared" si="16"/>
        <v>40.780774777604847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0</v>
      </c>
      <c r="D8" s="40">
        <f t="shared" si="0"/>
        <v>0</v>
      </c>
      <c r="E8" s="40">
        <f t="shared" si="0"/>
        <v>196280000</v>
      </c>
      <c r="F8" s="41">
        <f t="shared" si="0"/>
        <v>196280000</v>
      </c>
      <c r="G8" s="42">
        <f t="shared" si="0"/>
        <v>106882000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68450000</v>
      </c>
      <c r="Q8" s="42">
        <f t="shared" si="0"/>
        <v>0</v>
      </c>
      <c r="R8" s="16">
        <f>IF(($H8       =0),0,((($J8       -$H8       )/$H8       )*100))</f>
        <v>40.758327178080265</v>
      </c>
      <c r="S8" s="17">
        <f>IF(($I8       =0),0,((($K8       -$I8       )/$I8       )*100))</f>
        <v>0</v>
      </c>
      <c r="T8" s="16">
        <f>IF(($E8       =0),0,(($P8       /$E8       )*100))</f>
        <v>34.873649887915228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187682000</v>
      </c>
      <c r="C9" s="43">
        <f t="shared" si="2"/>
        <v>0</v>
      </c>
      <c r="D9" s="43">
        <f t="shared" si="2"/>
        <v>0</v>
      </c>
      <c r="E9" s="43">
        <f t="shared" si="2"/>
        <v>187682000</v>
      </c>
      <c r="F9" s="44">
        <f t="shared" si="2"/>
        <v>187682000</v>
      </c>
      <c r="G9" s="45">
        <f t="shared" si="2"/>
        <v>102169000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66247000</v>
      </c>
      <c r="Q9" s="45">
        <f t="shared" si="2"/>
        <v>0</v>
      </c>
      <c r="R9" s="20">
        <f>IF(($H9       =0),0,((($J9       -$H9       )/$H9       )*100))</f>
        <v>40.749354944216307</v>
      </c>
      <c r="S9" s="21">
        <f>IF(($I9       =0),0,((($K9       -$I9       )/$I9       )*100))</f>
        <v>0</v>
      </c>
      <c r="T9" s="20">
        <f>IF(($E9       =0),0,(($P9       /$E9       )*100))</f>
        <v>35.297471254568897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92169000</v>
      </c>
      <c r="H10" s="47">
        <v>22517000</v>
      </c>
      <c r="I10" s="48"/>
      <c r="J10" s="47">
        <v>33730000</v>
      </c>
      <c r="K10" s="48"/>
      <c r="L10" s="47"/>
      <c r="M10" s="48"/>
      <c r="N10" s="47"/>
      <c r="O10" s="48"/>
      <c r="P10" s="47">
        <f t="shared" ref="P10:P41" si="5">$H10      +$J10      +$L10      +$N10</f>
        <v>56247000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49.797930452546964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47.194207178936416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13500000</v>
      </c>
      <c r="C13" s="46"/>
      <c r="D13" s="46"/>
      <c r="E13" s="46">
        <f t="shared" si="4"/>
        <v>13500000</v>
      </c>
      <c r="F13" s="47">
        <v>13500000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10000000</v>
      </c>
      <c r="H23" s="47">
        <v>5000000</v>
      </c>
      <c r="I23" s="48"/>
      <c r="J23" s="47">
        <v>5000000</v>
      </c>
      <c r="K23" s="48"/>
      <c r="L23" s="47"/>
      <c r="M23" s="48"/>
      <c r="N23" s="47"/>
      <c r="O23" s="48"/>
      <c r="P23" s="47">
        <f t="shared" si="5"/>
        <v>10000000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4713000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2203000</v>
      </c>
      <c r="Q27" s="45">
        <f t="shared" si="11"/>
        <v>0</v>
      </c>
      <c r="R27" s="20">
        <f t="shared" si="7"/>
        <v>41.028446389496722</v>
      </c>
      <c r="S27" s="21">
        <f t="shared" si="8"/>
        <v>0</v>
      </c>
      <c r="T27" s="20">
        <f t="shared" si="9"/>
        <v>25.622237729704583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0</v>
      </c>
      <c r="R30" s="24">
        <f t="shared" si="7"/>
        <v>33.333333333333329</v>
      </c>
      <c r="S30" s="25">
        <f t="shared" si="8"/>
        <v>0</v>
      </c>
      <c r="T30" s="24">
        <f t="shared" si="9"/>
        <v>12.727272727272727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2063000</v>
      </c>
      <c r="H32" s="47">
        <v>824000</v>
      </c>
      <c r="I32" s="48"/>
      <c r="J32" s="47">
        <v>896000</v>
      </c>
      <c r="K32" s="48"/>
      <c r="L32" s="47"/>
      <c r="M32" s="48"/>
      <c r="N32" s="47"/>
      <c r="O32" s="48"/>
      <c r="P32" s="47">
        <f t="shared" si="5"/>
        <v>1720000</v>
      </c>
      <c r="Q32" s="48">
        <f t="shared" si="6"/>
        <v>0</v>
      </c>
      <c r="R32" s="24">
        <f t="shared" si="7"/>
        <v>8.7378640776699026</v>
      </c>
      <c r="S32" s="25">
        <f t="shared" si="8"/>
        <v>0</v>
      </c>
      <c r="T32" s="24">
        <f t="shared" si="9"/>
        <v>58.344640434192677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>
        <v>273000</v>
      </c>
      <c r="K35" s="48"/>
      <c r="L35" s="47"/>
      <c r="M35" s="48"/>
      <c r="N35" s="47"/>
      <c r="O35" s="48"/>
      <c r="P35" s="47">
        <f t="shared" si="5"/>
        <v>273000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6.8250000000000002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210365000</v>
      </c>
      <c r="C58" s="43">
        <f t="shared" si="26"/>
        <v>0</v>
      </c>
      <c r="D58" s="43">
        <f t="shared" si="26"/>
        <v>0</v>
      </c>
      <c r="E58" s="43">
        <f t="shared" si="26"/>
        <v>210365000</v>
      </c>
      <c r="F58" s="44">
        <f t="shared" si="26"/>
        <v>210365000</v>
      </c>
      <c r="G58" s="45">
        <f t="shared" si="26"/>
        <v>106882000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68450000</v>
      </c>
      <c r="Q58" s="45">
        <f t="shared" si="26"/>
        <v>0</v>
      </c>
      <c r="R58" s="20">
        <f t="shared" si="14"/>
        <v>40.758327178080265</v>
      </c>
      <c r="S58" s="21">
        <f t="shared" si="15"/>
        <v>0</v>
      </c>
      <c r="T58" s="20">
        <f t="shared" si="16"/>
        <v>32.538682765669193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210365000</v>
      </c>
      <c r="C62" s="55">
        <f t="shared" si="30"/>
        <v>0</v>
      </c>
      <c r="D62" s="55">
        <f t="shared" si="30"/>
        <v>0</v>
      </c>
      <c r="E62" s="55">
        <f t="shared" si="30"/>
        <v>210365000</v>
      </c>
      <c r="F62" s="56">
        <f t="shared" si="30"/>
        <v>210365000</v>
      </c>
      <c r="G62" s="57">
        <f t="shared" si="30"/>
        <v>106882000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68450000</v>
      </c>
      <c r="Q62" s="57">
        <f t="shared" si="30"/>
        <v>0</v>
      </c>
      <c r="R62" s="38">
        <f t="shared" si="14"/>
        <v>40.758327178080265</v>
      </c>
      <c r="S62" s="39">
        <f t="shared" si="15"/>
        <v>0</v>
      </c>
      <c r="T62" s="38">
        <f t="shared" si="16"/>
        <v>32.538682765669193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0</v>
      </c>
      <c r="D8" s="40">
        <f t="shared" si="0"/>
        <v>0</v>
      </c>
      <c r="E8" s="40">
        <f t="shared" si="0"/>
        <v>20532000</v>
      </c>
      <c r="F8" s="41">
        <f t="shared" si="0"/>
        <v>20532000</v>
      </c>
      <c r="G8" s="42">
        <f t="shared" si="0"/>
        <v>15725000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5995000</v>
      </c>
      <c r="Q8" s="42">
        <f t="shared" si="0"/>
        <v>0</v>
      </c>
      <c r="R8" s="16">
        <f>IF(($H8       =0),0,((($J8       -$H8       )/$H8       )*100))</f>
        <v>634.95821727019495</v>
      </c>
      <c r="S8" s="17">
        <f>IF(($I8       =0),0,((($K8       -$I8       )/$I8       )*100))</f>
        <v>0</v>
      </c>
      <c r="T8" s="16">
        <f>IF(($E8       =0),0,(($P8       /$E8       )*100))</f>
        <v>29.198324566530292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17682000</v>
      </c>
      <c r="C9" s="43">
        <f t="shared" si="2"/>
        <v>0</v>
      </c>
      <c r="D9" s="43">
        <f t="shared" si="2"/>
        <v>0</v>
      </c>
      <c r="E9" s="43">
        <f t="shared" si="2"/>
        <v>17682000</v>
      </c>
      <c r="F9" s="44">
        <f t="shared" si="2"/>
        <v>17682000</v>
      </c>
      <c r="G9" s="45">
        <f t="shared" si="2"/>
        <v>12875000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5235000</v>
      </c>
      <c r="Q9" s="45">
        <f t="shared" si="2"/>
        <v>0</v>
      </c>
      <c r="R9" s="20">
        <f>IF(($H9       =0),0,((($J9       -$H9       )/$H9       )*100))</f>
        <v>529.10863509749299</v>
      </c>
      <c r="S9" s="21">
        <f>IF(($I9       =0),0,((($K9       -$I9       )/$I9       )*100))</f>
        <v>0</v>
      </c>
      <c r="T9" s="20">
        <f>IF(($E9       =0),0,(($P9       /$E9       )*100))</f>
        <v>29.606379368849677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9607000</v>
      </c>
      <c r="C10" s="46"/>
      <c r="D10" s="46"/>
      <c r="E10" s="46">
        <f t="shared" ref="E10:E41" si="4">$B10      +$C10      +$D10</f>
        <v>9607000</v>
      </c>
      <c r="F10" s="47">
        <v>9607000</v>
      </c>
      <c r="G10" s="48">
        <v>4800000</v>
      </c>
      <c r="H10" s="47">
        <v>718000</v>
      </c>
      <c r="I10" s="48"/>
      <c r="J10" s="47">
        <v>1092000</v>
      </c>
      <c r="K10" s="48"/>
      <c r="L10" s="47"/>
      <c r="M10" s="48"/>
      <c r="N10" s="47"/>
      <c r="O10" s="48"/>
      <c r="P10" s="47">
        <f t="shared" ref="P10:P41" si="5">$H10      +$J10      +$L10      +$N10</f>
        <v>1810000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52.089136490250695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18.840428853960653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/>
      <c r="M13" s="48"/>
      <c r="N13" s="47"/>
      <c r="O13" s="48"/>
      <c r="P13" s="47">
        <f t="shared" si="5"/>
        <v>3425000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42.414860681114554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26.666666666666668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/>
      <c r="M30" s="48"/>
      <c r="N30" s="47"/>
      <c r="O30" s="48"/>
      <c r="P30" s="47">
        <f t="shared" si="5"/>
        <v>760000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26.666666666666668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24849000</v>
      </c>
      <c r="C58" s="43">
        <f t="shared" si="26"/>
        <v>0</v>
      </c>
      <c r="D58" s="43">
        <f t="shared" si="26"/>
        <v>0</v>
      </c>
      <c r="E58" s="43">
        <f t="shared" si="26"/>
        <v>24849000</v>
      </c>
      <c r="F58" s="44">
        <f t="shared" si="26"/>
        <v>24849000</v>
      </c>
      <c r="G58" s="45">
        <f t="shared" si="26"/>
        <v>15725000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5995000</v>
      </c>
      <c r="Q58" s="45">
        <f t="shared" si="26"/>
        <v>0</v>
      </c>
      <c r="R58" s="20">
        <f t="shared" si="14"/>
        <v>634.95821727019495</v>
      </c>
      <c r="S58" s="21">
        <f t="shared" si="15"/>
        <v>0</v>
      </c>
      <c r="T58" s="20">
        <f t="shared" si="16"/>
        <v>24.12571934484285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24849000</v>
      </c>
      <c r="C62" s="55">
        <f t="shared" si="30"/>
        <v>0</v>
      </c>
      <c r="D62" s="55">
        <f t="shared" si="30"/>
        <v>0</v>
      </c>
      <c r="E62" s="55">
        <f t="shared" si="30"/>
        <v>24849000</v>
      </c>
      <c r="F62" s="56">
        <f t="shared" si="30"/>
        <v>24849000</v>
      </c>
      <c r="G62" s="57">
        <f t="shared" si="30"/>
        <v>15725000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5995000</v>
      </c>
      <c r="Q62" s="57">
        <f t="shared" si="30"/>
        <v>0</v>
      </c>
      <c r="R62" s="38">
        <f t="shared" si="14"/>
        <v>634.95821727019495</v>
      </c>
      <c r="S62" s="39">
        <f t="shared" si="15"/>
        <v>0</v>
      </c>
      <c r="T62" s="38">
        <f t="shared" si="16"/>
        <v>24.12571934484285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0</v>
      </c>
      <c r="D8" s="40">
        <f t="shared" si="0"/>
        <v>0</v>
      </c>
      <c r="E8" s="40">
        <f t="shared" si="0"/>
        <v>32644000</v>
      </c>
      <c r="F8" s="41">
        <f t="shared" si="0"/>
        <v>32644000</v>
      </c>
      <c r="G8" s="42">
        <f t="shared" si="0"/>
        <v>24850000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20561000</v>
      </c>
      <c r="Q8" s="42">
        <f t="shared" si="0"/>
        <v>0</v>
      </c>
      <c r="R8" s="16">
        <f>IF(($H8       =0),0,((($J8       -$H8       )/$H8       )*100))</f>
        <v>-30.480666171984499</v>
      </c>
      <c r="S8" s="17">
        <f>IF(($I8       =0),0,((($K8       -$I8       )/$I8       )*100))</f>
        <v>0</v>
      </c>
      <c r="T8" s="16">
        <f>IF(($E8       =0),0,(($P8       /$E8       )*100))</f>
        <v>62.98554098762407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30794000</v>
      </c>
      <c r="C9" s="43">
        <f t="shared" si="2"/>
        <v>0</v>
      </c>
      <c r="D9" s="43">
        <f t="shared" si="2"/>
        <v>0</v>
      </c>
      <c r="E9" s="43">
        <f t="shared" si="2"/>
        <v>30794000</v>
      </c>
      <c r="F9" s="44">
        <f t="shared" si="2"/>
        <v>30794000</v>
      </c>
      <c r="G9" s="45">
        <f t="shared" si="2"/>
        <v>23000000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19207000</v>
      </c>
      <c r="Q9" s="45">
        <f t="shared" si="2"/>
        <v>0</v>
      </c>
      <c r="R9" s="20">
        <f>IF(($H9       =0),0,((($J9       -$H9       )/$H9       )*100))</f>
        <v>-24.320863440958565</v>
      </c>
      <c r="S9" s="21">
        <f>IF(($I9       =0),0,((($K9       -$I9       )/$I9       )*100))</f>
        <v>0</v>
      </c>
      <c r="T9" s="20">
        <f>IF(($E9       =0),0,(($P9       /$E9       )*100))</f>
        <v>62.3725401052153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30794000</v>
      </c>
      <c r="C10" s="46"/>
      <c r="D10" s="46"/>
      <c r="E10" s="46">
        <f t="shared" ref="E10:E41" si="4">$B10      +$C10      +$D10</f>
        <v>30794000</v>
      </c>
      <c r="F10" s="47">
        <v>30794000</v>
      </c>
      <c r="G10" s="48">
        <v>23000000</v>
      </c>
      <c r="H10" s="47">
        <v>10933000</v>
      </c>
      <c r="I10" s="48"/>
      <c r="J10" s="47">
        <v>8274000</v>
      </c>
      <c r="K10" s="48"/>
      <c r="L10" s="47"/>
      <c r="M10" s="48"/>
      <c r="N10" s="47"/>
      <c r="O10" s="48"/>
      <c r="P10" s="47">
        <f t="shared" ref="P10:P41" si="5">$H10      +$J10      +$L10      +$N10</f>
        <v>19207000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-24.320863440958565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62.3725401052153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1354000</v>
      </c>
      <c r="Q27" s="45">
        <f t="shared" si="11"/>
        <v>0</v>
      </c>
      <c r="R27" s="20">
        <f t="shared" si="7"/>
        <v>-86.789297658862878</v>
      </c>
      <c r="S27" s="21">
        <f t="shared" si="8"/>
        <v>0</v>
      </c>
      <c r="T27" s="20">
        <f t="shared" si="9"/>
        <v>73.189189189189179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/>
      <c r="M30" s="48"/>
      <c r="N30" s="47"/>
      <c r="O30" s="48"/>
      <c r="P30" s="47">
        <f t="shared" si="5"/>
        <v>1354000</v>
      </c>
      <c r="Q30" s="48">
        <f t="shared" si="6"/>
        <v>0</v>
      </c>
      <c r="R30" s="24">
        <f t="shared" si="7"/>
        <v>-86.789297658862878</v>
      </c>
      <c r="S30" s="25">
        <f t="shared" si="8"/>
        <v>0</v>
      </c>
      <c r="T30" s="24">
        <f t="shared" si="9"/>
        <v>73.189189189189179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44064000</v>
      </c>
      <c r="C58" s="43">
        <f t="shared" si="26"/>
        <v>0</v>
      </c>
      <c r="D58" s="43">
        <f t="shared" si="26"/>
        <v>0</v>
      </c>
      <c r="E58" s="43">
        <f t="shared" si="26"/>
        <v>44064000</v>
      </c>
      <c r="F58" s="44">
        <f t="shared" si="26"/>
        <v>44064000</v>
      </c>
      <c r="G58" s="45">
        <f t="shared" si="26"/>
        <v>24850000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20561000</v>
      </c>
      <c r="Q58" s="45">
        <f t="shared" si="26"/>
        <v>0</v>
      </c>
      <c r="R58" s="20">
        <f t="shared" si="14"/>
        <v>-30.480666171984499</v>
      </c>
      <c r="S58" s="21">
        <f t="shared" si="15"/>
        <v>0</v>
      </c>
      <c r="T58" s="20">
        <f t="shared" si="16"/>
        <v>46.661673928830794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44064000</v>
      </c>
      <c r="C62" s="55">
        <f t="shared" si="30"/>
        <v>0</v>
      </c>
      <c r="D62" s="55">
        <f t="shared" si="30"/>
        <v>0</v>
      </c>
      <c r="E62" s="55">
        <f t="shared" si="30"/>
        <v>44064000</v>
      </c>
      <c r="F62" s="56">
        <f t="shared" si="30"/>
        <v>44064000</v>
      </c>
      <c r="G62" s="57">
        <f t="shared" si="30"/>
        <v>24850000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20561000</v>
      </c>
      <c r="Q62" s="57">
        <f t="shared" si="30"/>
        <v>0</v>
      </c>
      <c r="R62" s="38">
        <f t="shared" si="14"/>
        <v>-30.480666171984499</v>
      </c>
      <c r="S62" s="39">
        <f t="shared" si="15"/>
        <v>0</v>
      </c>
      <c r="T62" s="38">
        <f t="shared" si="16"/>
        <v>46.661673928830794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0</v>
      </c>
      <c r="D8" s="40">
        <f t="shared" si="0"/>
        <v>0</v>
      </c>
      <c r="E8" s="40">
        <f t="shared" si="0"/>
        <v>51478000</v>
      </c>
      <c r="F8" s="41">
        <f t="shared" si="0"/>
        <v>51478000</v>
      </c>
      <c r="G8" s="42">
        <f t="shared" si="0"/>
        <v>42761000</v>
      </c>
      <c r="H8" s="41">
        <f t="shared" si="0"/>
        <v>8805000</v>
      </c>
      <c r="I8" s="42">
        <f t="shared" si="0"/>
        <v>15514889</v>
      </c>
      <c r="J8" s="41">
        <f t="shared" si="0"/>
        <v>13499000</v>
      </c>
      <c r="K8" s="42">
        <f t="shared" si="0"/>
        <v>20379799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22304000</v>
      </c>
      <c r="Q8" s="42">
        <f t="shared" si="0"/>
        <v>35894688</v>
      </c>
      <c r="R8" s="16">
        <f>IF(($H8       =0),0,((($J8       -$H8       )/$H8       )*100))</f>
        <v>53.310618966496307</v>
      </c>
      <c r="S8" s="17">
        <f>IF(($I8       =0),0,((($K8       -$I8       )/$I8       )*100))</f>
        <v>31.356395782141917</v>
      </c>
      <c r="T8" s="16">
        <f>IF(($E8       =0),0,(($P8       /$E8       )*100))</f>
        <v>43.327246590776639</v>
      </c>
      <c r="U8" s="18">
        <f>IF(($E8       =0),0,(($Q8       /$E8       )*100))</f>
        <v>69.728210109172849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45347000</v>
      </c>
      <c r="C9" s="43">
        <f t="shared" si="2"/>
        <v>0</v>
      </c>
      <c r="D9" s="43">
        <f t="shared" si="2"/>
        <v>0</v>
      </c>
      <c r="E9" s="43">
        <f t="shared" si="2"/>
        <v>45347000</v>
      </c>
      <c r="F9" s="44">
        <f t="shared" si="2"/>
        <v>45347000</v>
      </c>
      <c r="G9" s="45">
        <f t="shared" si="2"/>
        <v>38000000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19585000</v>
      </c>
      <c r="Q9" s="45">
        <f t="shared" si="2"/>
        <v>30752917</v>
      </c>
      <c r="R9" s="20">
        <f>IF(($H9       =0),0,((($J9       -$H9       )/$H9       )*100))</f>
        <v>35.93542946632936</v>
      </c>
      <c r="S9" s="21">
        <f>IF(($I9       =0),0,((($K9       -$I9       )/$I9       )*100))</f>
        <v>44.570839566647265</v>
      </c>
      <c r="T9" s="20">
        <f>IF(($E9       =0),0,(($P9       /$E9       )*100))</f>
        <v>43.189185613160738</v>
      </c>
      <c r="U9" s="22">
        <f>IF(($E9       =0),0,(($Q9       /$E9       )*100))</f>
        <v>67.816872119434578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18847000</v>
      </c>
      <c r="C10" s="46"/>
      <c r="D10" s="46"/>
      <c r="E10" s="46">
        <f t="shared" ref="E10:E41" si="4">$B10      +$C10      +$D10</f>
        <v>18847000</v>
      </c>
      <c r="F10" s="47">
        <v>18847000</v>
      </c>
      <c r="G10" s="48">
        <v>16500000</v>
      </c>
      <c r="H10" s="47">
        <v>4253000</v>
      </c>
      <c r="I10" s="48">
        <v>4383730</v>
      </c>
      <c r="J10" s="47">
        <v>11284000</v>
      </c>
      <c r="K10" s="48">
        <v>9398849</v>
      </c>
      <c r="L10" s="47"/>
      <c r="M10" s="48"/>
      <c r="N10" s="47"/>
      <c r="O10" s="48"/>
      <c r="P10" s="47">
        <f t="shared" ref="P10:P41" si="5">$H10      +$J10      +$L10      +$N10</f>
        <v>15537000</v>
      </c>
      <c r="Q10" s="48">
        <f t="shared" ref="Q10:Q41" si="6">$I10      +$K10      +$M10      +$O10</f>
        <v>13782579</v>
      </c>
      <c r="R10" s="24">
        <f t="shared" ref="R10:R41" si="7">IF(($H10      =0),0,((($J10      -$H10      )/$H10      )*100))</f>
        <v>165.31859863625675</v>
      </c>
      <c r="S10" s="25">
        <f t="shared" ref="S10:S41" si="8">IF(($I10      =0),0,((($K10      -$I10      )/$I10      )*100))</f>
        <v>114.40300839695877</v>
      </c>
      <c r="T10" s="24">
        <f t="shared" ref="T10:T41" si="9">IF(($E10      =0),0,(($P10      /$E10      )*100))</f>
        <v>82.437523213243495</v>
      </c>
      <c r="U10" s="26">
        <f t="shared" ref="U10:U41" si="10">IF(($E10      =0),0,(($Q10      /$E10      )*100))</f>
        <v>73.128768504271235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21500000</v>
      </c>
      <c r="H13" s="47">
        <v>4048000</v>
      </c>
      <c r="I13" s="48">
        <v>8190507</v>
      </c>
      <c r="J13" s="47"/>
      <c r="K13" s="48">
        <v>8779831</v>
      </c>
      <c r="L13" s="47"/>
      <c r="M13" s="48"/>
      <c r="N13" s="47"/>
      <c r="O13" s="48"/>
      <c r="P13" s="47">
        <f t="shared" si="5"/>
        <v>4048000</v>
      </c>
      <c r="Q13" s="48">
        <f t="shared" si="6"/>
        <v>16970338</v>
      </c>
      <c r="R13" s="24">
        <f t="shared" si="7"/>
        <v>-100</v>
      </c>
      <c r="S13" s="25">
        <f t="shared" si="8"/>
        <v>7.1952078180264056</v>
      </c>
      <c r="T13" s="24">
        <f t="shared" si="9"/>
        <v>15.275471698113208</v>
      </c>
      <c r="U13" s="26">
        <f t="shared" si="10"/>
        <v>64.03901132075471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4761000</v>
      </c>
      <c r="H27" s="44">
        <f t="shared" si="11"/>
        <v>504000</v>
      </c>
      <c r="I27" s="45">
        <f t="shared" si="11"/>
        <v>2940652</v>
      </c>
      <c r="J27" s="44">
        <f t="shared" si="11"/>
        <v>2215000</v>
      </c>
      <c r="K27" s="45">
        <f t="shared" si="11"/>
        <v>2201119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5141771</v>
      </c>
      <c r="R27" s="20">
        <f t="shared" si="7"/>
        <v>339.48412698412699</v>
      </c>
      <c r="S27" s="21">
        <f t="shared" si="8"/>
        <v>-25.148606499510993</v>
      </c>
      <c r="T27" s="20">
        <f t="shared" si="9"/>
        <v>44.348393410536616</v>
      </c>
      <c r="U27" s="22">
        <f t="shared" si="10"/>
        <v>83.865128037840492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1780000</v>
      </c>
      <c r="K30" s="48">
        <v>702979</v>
      </c>
      <c r="L30" s="47"/>
      <c r="M30" s="48"/>
      <c r="N30" s="47"/>
      <c r="O30" s="48"/>
      <c r="P30" s="47">
        <f t="shared" si="5"/>
        <v>1845000</v>
      </c>
      <c r="Q30" s="48">
        <f t="shared" si="6"/>
        <v>2180394</v>
      </c>
      <c r="R30" s="24">
        <f t="shared" si="7"/>
        <v>2638.4615384615381</v>
      </c>
      <c r="S30" s="25">
        <f t="shared" si="8"/>
        <v>-52.418311713364218</v>
      </c>
      <c r="T30" s="24">
        <f t="shared" si="9"/>
        <v>63.620689655172413</v>
      </c>
      <c r="U30" s="26">
        <f t="shared" si="10"/>
        <v>75.185999999999993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861000</v>
      </c>
      <c r="H32" s="47">
        <v>439000</v>
      </c>
      <c r="I32" s="48">
        <v>1463237</v>
      </c>
      <c r="J32" s="47">
        <v>435000</v>
      </c>
      <c r="K32" s="48">
        <v>1498140</v>
      </c>
      <c r="L32" s="47"/>
      <c r="M32" s="48"/>
      <c r="N32" s="47"/>
      <c r="O32" s="48"/>
      <c r="P32" s="47">
        <f t="shared" si="5"/>
        <v>874000</v>
      </c>
      <c r="Q32" s="48">
        <f t="shared" si="6"/>
        <v>2961377</v>
      </c>
      <c r="R32" s="24">
        <f t="shared" si="7"/>
        <v>-0.91116173120728927</v>
      </c>
      <c r="S32" s="25">
        <f t="shared" si="8"/>
        <v>2.3853278723815761</v>
      </c>
      <c r="T32" s="24">
        <f t="shared" si="9"/>
        <v>70.999187652315186</v>
      </c>
      <c r="U32" s="26">
        <f t="shared" si="10"/>
        <v>240.56677497969133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64095000</v>
      </c>
      <c r="C58" s="43">
        <f t="shared" si="26"/>
        <v>0</v>
      </c>
      <c r="D58" s="43">
        <f t="shared" si="26"/>
        <v>0</v>
      </c>
      <c r="E58" s="43">
        <f t="shared" si="26"/>
        <v>64095000</v>
      </c>
      <c r="F58" s="44">
        <f t="shared" si="26"/>
        <v>64095000</v>
      </c>
      <c r="G58" s="45">
        <f t="shared" si="26"/>
        <v>42761000</v>
      </c>
      <c r="H58" s="44">
        <f t="shared" si="26"/>
        <v>8805000</v>
      </c>
      <c r="I58" s="45">
        <f t="shared" si="26"/>
        <v>15514889</v>
      </c>
      <c r="J58" s="44">
        <f t="shared" si="26"/>
        <v>13499000</v>
      </c>
      <c r="K58" s="45">
        <f t="shared" si="26"/>
        <v>20379799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22304000</v>
      </c>
      <c r="Q58" s="45">
        <f t="shared" si="26"/>
        <v>35894688</v>
      </c>
      <c r="R58" s="20">
        <f t="shared" si="14"/>
        <v>53.310618966496307</v>
      </c>
      <c r="S58" s="21">
        <f t="shared" si="15"/>
        <v>31.356395782141917</v>
      </c>
      <c r="T58" s="20">
        <f t="shared" si="16"/>
        <v>34.798346204852173</v>
      </c>
      <c r="U58" s="22">
        <f t="shared" si="17"/>
        <v>56.002321553943368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64095000</v>
      </c>
      <c r="C62" s="55">
        <f t="shared" si="30"/>
        <v>0</v>
      </c>
      <c r="D62" s="55">
        <f t="shared" si="30"/>
        <v>0</v>
      </c>
      <c r="E62" s="55">
        <f t="shared" si="30"/>
        <v>64095000</v>
      </c>
      <c r="F62" s="56">
        <f t="shared" si="30"/>
        <v>64095000</v>
      </c>
      <c r="G62" s="57">
        <f t="shared" si="30"/>
        <v>42761000</v>
      </c>
      <c r="H62" s="56">
        <f t="shared" si="30"/>
        <v>8805000</v>
      </c>
      <c r="I62" s="57">
        <f t="shared" si="30"/>
        <v>15514889</v>
      </c>
      <c r="J62" s="56">
        <f t="shared" si="30"/>
        <v>13499000</v>
      </c>
      <c r="K62" s="57">
        <f t="shared" si="30"/>
        <v>20379799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22304000</v>
      </c>
      <c r="Q62" s="57">
        <f t="shared" si="30"/>
        <v>35894688</v>
      </c>
      <c r="R62" s="38">
        <f t="shared" si="14"/>
        <v>53.310618966496307</v>
      </c>
      <c r="S62" s="39">
        <f t="shared" si="15"/>
        <v>31.356395782141917</v>
      </c>
      <c r="T62" s="38">
        <f t="shared" si="16"/>
        <v>34.798346204852173</v>
      </c>
      <c r="U62" s="39">
        <f t="shared" si="17"/>
        <v>56.002321553943368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0</v>
      </c>
      <c r="D8" s="40">
        <f t="shared" si="0"/>
        <v>0</v>
      </c>
      <c r="E8" s="40">
        <f t="shared" si="0"/>
        <v>81133000</v>
      </c>
      <c r="F8" s="41">
        <f t="shared" si="0"/>
        <v>81133000</v>
      </c>
      <c r="G8" s="42">
        <f t="shared" si="0"/>
        <v>43752000</v>
      </c>
      <c r="H8" s="41">
        <f t="shared" si="0"/>
        <v>10421000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29127000</v>
      </c>
      <c r="Q8" s="42">
        <f t="shared" si="0"/>
        <v>39733790</v>
      </c>
      <c r="R8" s="16">
        <f>IF(($H8       =0),0,((($J8       -$H8       )/$H8       )*100))</f>
        <v>79.502926782458488</v>
      </c>
      <c r="S8" s="17">
        <f>IF(($I8       =0),0,((($K8       -$I8       )/$I8       )*100))</f>
        <v>51.015083221915077</v>
      </c>
      <c r="T8" s="16">
        <f>IF(($E8       =0),0,(($P8       /$E8       )*100))</f>
        <v>35.900311833655849</v>
      </c>
      <c r="U8" s="18">
        <f>IF(($E8       =0),0,(($Q8       /$E8       )*100))</f>
        <v>48.973648207264617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75729000</v>
      </c>
      <c r="C9" s="43">
        <f t="shared" si="2"/>
        <v>0</v>
      </c>
      <c r="D9" s="43">
        <f t="shared" si="2"/>
        <v>0</v>
      </c>
      <c r="E9" s="43">
        <f t="shared" si="2"/>
        <v>75729000</v>
      </c>
      <c r="F9" s="44">
        <f t="shared" si="2"/>
        <v>75729000</v>
      </c>
      <c r="G9" s="45">
        <f t="shared" si="2"/>
        <v>39100000</v>
      </c>
      <c r="H9" s="44">
        <f t="shared" si="2"/>
        <v>8301000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25723000</v>
      </c>
      <c r="Q9" s="45">
        <f t="shared" si="2"/>
        <v>36724251</v>
      </c>
      <c r="R9" s="20">
        <f>IF(($H9       =0),0,((($J9       -$H9       )/$H9       )*100))</f>
        <v>109.87832791229972</v>
      </c>
      <c r="S9" s="21">
        <f>IF(($I9       =0),0,((($K9       -$I9       )/$I9       )*100))</f>
        <v>66.784916483176403</v>
      </c>
      <c r="T9" s="20">
        <f>IF(($E9       =0),0,(($P9       /$E9       )*100))</f>
        <v>33.967172417435862</v>
      </c>
      <c r="U9" s="22">
        <f>IF(($E9       =0),0,(($Q9       /$E9       )*100))</f>
        <v>48.494303371231631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29732000</v>
      </c>
      <c r="C10" s="46"/>
      <c r="D10" s="46"/>
      <c r="E10" s="46">
        <f t="shared" ref="E10:E41" si="4">$B10      +$C10      +$D10</f>
        <v>29732000</v>
      </c>
      <c r="F10" s="47">
        <v>29732000</v>
      </c>
      <c r="G10" s="48">
        <v>24100000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/>
      <c r="M10" s="48"/>
      <c r="N10" s="47"/>
      <c r="O10" s="48"/>
      <c r="P10" s="47">
        <f t="shared" ref="P10:P41" si="5">$H10      +$J10      +$L10      +$N10</f>
        <v>21846000</v>
      </c>
      <c r="Q10" s="48">
        <f t="shared" ref="Q10:Q41" si="6">$I10      +$K10      +$M10      +$O10</f>
        <v>21848480</v>
      </c>
      <c r="R10" s="24">
        <f t="shared" ref="R10:R41" si="7">IF(($H10      =0),0,((($J10      -$H10      )/$H10      )*100))</f>
        <v>79.360613810741683</v>
      </c>
      <c r="S10" s="25">
        <f t="shared" ref="S10:S41" si="8">IF(($I10      =0),0,((($K10      -$I10      )/$I10      )*100))</f>
        <v>76.366398035018378</v>
      </c>
      <c r="T10" s="24">
        <f t="shared" ref="T10:T41" si="9">IF(($E10      =0),0,(($P10      /$E10      )*100))</f>
        <v>73.476389075743313</v>
      </c>
      <c r="U10" s="26">
        <f t="shared" ref="U10:U41" si="10">IF(($E10      =0),0,(($Q10      /$E10      )*100))</f>
        <v>73.484730256962195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/>
      <c r="M13" s="48"/>
      <c r="N13" s="47"/>
      <c r="O13" s="48"/>
      <c r="P13" s="47">
        <f t="shared" si="5"/>
        <v>3396000</v>
      </c>
      <c r="Q13" s="48">
        <f t="shared" si="6"/>
        <v>14875771</v>
      </c>
      <c r="R13" s="24">
        <f t="shared" si="7"/>
        <v>0</v>
      </c>
      <c r="S13" s="25">
        <f t="shared" si="8"/>
        <v>53.858422432310348</v>
      </c>
      <c r="T13" s="24">
        <f t="shared" si="9"/>
        <v>22.64</v>
      </c>
      <c r="U13" s="26">
        <f t="shared" si="10"/>
        <v>99.171806666666669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>
        <v>30997000</v>
      </c>
      <c r="C24" s="46"/>
      <c r="D24" s="46"/>
      <c r="E24" s="46">
        <f t="shared" si="4"/>
        <v>30997000</v>
      </c>
      <c r="F24" s="47">
        <v>30997000</v>
      </c>
      <c r="G24" s="48"/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-100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4652000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3404000</v>
      </c>
      <c r="Q27" s="45">
        <f t="shared" si="11"/>
        <v>3009539</v>
      </c>
      <c r="R27" s="20">
        <f t="shared" si="7"/>
        <v>-39.433962264150949</v>
      </c>
      <c r="S27" s="21">
        <f t="shared" si="8"/>
        <v>-54.171621230049702</v>
      </c>
      <c r="T27" s="20">
        <f t="shared" si="9"/>
        <v>62.99037749814952</v>
      </c>
      <c r="U27" s="22">
        <f t="shared" si="10"/>
        <v>55.690951147298293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/>
      <c r="M30" s="48"/>
      <c r="N30" s="47"/>
      <c r="O30" s="48"/>
      <c r="P30" s="47">
        <f t="shared" si="5"/>
        <v>1573000</v>
      </c>
      <c r="Q30" s="48">
        <f t="shared" si="6"/>
        <v>1572219</v>
      </c>
      <c r="R30" s="24">
        <f t="shared" si="7"/>
        <v>-77.872670807453417</v>
      </c>
      <c r="S30" s="25">
        <f t="shared" si="8"/>
        <v>-77.964763741023276</v>
      </c>
      <c r="T30" s="24">
        <f t="shared" si="9"/>
        <v>54.241379310344826</v>
      </c>
      <c r="U30" s="26">
        <f t="shared" si="10"/>
        <v>54.214448275862068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1752000</v>
      </c>
      <c r="H32" s="47">
        <v>438000</v>
      </c>
      <c r="I32" s="48">
        <v>775422</v>
      </c>
      <c r="J32" s="47">
        <v>999000</v>
      </c>
      <c r="K32" s="48">
        <v>661898</v>
      </c>
      <c r="L32" s="47"/>
      <c r="M32" s="48"/>
      <c r="N32" s="47"/>
      <c r="O32" s="48"/>
      <c r="P32" s="47">
        <f t="shared" si="5"/>
        <v>1437000</v>
      </c>
      <c r="Q32" s="48">
        <f t="shared" si="6"/>
        <v>1437320</v>
      </c>
      <c r="R32" s="24">
        <f t="shared" si="7"/>
        <v>128.08219178082192</v>
      </c>
      <c r="S32" s="25">
        <f t="shared" si="8"/>
        <v>-14.640286192550636</v>
      </c>
      <c r="T32" s="24">
        <f t="shared" si="9"/>
        <v>57.388178913738017</v>
      </c>
      <c r="U32" s="26">
        <f t="shared" si="10"/>
        <v>57.40095846645368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85120000</v>
      </c>
      <c r="C58" s="43">
        <f t="shared" si="26"/>
        <v>0</v>
      </c>
      <c r="D58" s="43">
        <f t="shared" si="26"/>
        <v>0</v>
      </c>
      <c r="E58" s="43">
        <f t="shared" si="26"/>
        <v>85120000</v>
      </c>
      <c r="F58" s="44">
        <f t="shared" si="26"/>
        <v>85120000</v>
      </c>
      <c r="G58" s="45">
        <f t="shared" si="26"/>
        <v>43752000</v>
      </c>
      <c r="H58" s="44">
        <f t="shared" si="26"/>
        <v>10421000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29127000</v>
      </c>
      <c r="Q58" s="45">
        <f t="shared" si="26"/>
        <v>39733790</v>
      </c>
      <c r="R58" s="20">
        <f t="shared" si="14"/>
        <v>79.502926782458488</v>
      </c>
      <c r="S58" s="21">
        <f t="shared" si="15"/>
        <v>51.015083221915077</v>
      </c>
      <c r="T58" s="20">
        <f t="shared" si="16"/>
        <v>34.21875</v>
      </c>
      <c r="U58" s="22">
        <f t="shared" si="17"/>
        <v>46.679734492481202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85120000</v>
      </c>
      <c r="C62" s="55">
        <f t="shared" si="30"/>
        <v>0</v>
      </c>
      <c r="D62" s="55">
        <f t="shared" si="30"/>
        <v>0</v>
      </c>
      <c r="E62" s="55">
        <f t="shared" si="30"/>
        <v>85120000</v>
      </c>
      <c r="F62" s="56">
        <f t="shared" si="30"/>
        <v>85120000</v>
      </c>
      <c r="G62" s="57">
        <f t="shared" si="30"/>
        <v>43752000</v>
      </c>
      <c r="H62" s="56">
        <f t="shared" si="30"/>
        <v>10421000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29127000</v>
      </c>
      <c r="Q62" s="57">
        <f t="shared" si="30"/>
        <v>39733790</v>
      </c>
      <c r="R62" s="38">
        <f t="shared" si="14"/>
        <v>79.502926782458488</v>
      </c>
      <c r="S62" s="39">
        <f t="shared" si="15"/>
        <v>51.015083221915077</v>
      </c>
      <c r="T62" s="38">
        <f t="shared" si="16"/>
        <v>34.21875</v>
      </c>
      <c r="U62" s="39">
        <f t="shared" si="17"/>
        <v>46.679734492481202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38806000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22093000</v>
      </c>
      <c r="Q8" s="42">
        <f t="shared" si="0"/>
        <v>8745288</v>
      </c>
      <c r="R8" s="16">
        <f>IF(($H8       =0),0,((($J8       -$H8       )/$H8       )*100))</f>
        <v>-14.016331341021971</v>
      </c>
      <c r="S8" s="17">
        <f>IF(($I8       =0),0,((($K8       -$I8       )/$I8       )*100))</f>
        <v>-99.656928641616418</v>
      </c>
      <c r="T8" s="16">
        <f>IF(($E8       =0),0,(($P8       /$E8       )*100))</f>
        <v>46.347654611059831</v>
      </c>
      <c r="U8" s="18">
        <f>IF(($E8       =0),0,(($Q8       /$E8       )*100))</f>
        <v>18.34624486028363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34396000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18568000</v>
      </c>
      <c r="Q9" s="45">
        <f t="shared" si="2"/>
        <v>7973670</v>
      </c>
      <c r="R9" s="20">
        <f>IF(($H9       =0),0,((($J9       -$H9       )/$H9       )*100))</f>
        <v>-32.856242686110363</v>
      </c>
      <c r="S9" s="21">
        <f>IF(($I9       =0),0,((($K9       -$I9       )/$I9       )*100))</f>
        <v>-100</v>
      </c>
      <c r="T9" s="20">
        <f>IF(($E9       =0),0,(($P9       /$E9       )*100))</f>
        <v>43.686328023904196</v>
      </c>
      <c r="U9" s="22">
        <f>IF(($E9       =0),0,(($Q9       /$E9       )*100))</f>
        <v>18.760252217490532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31000000</v>
      </c>
      <c r="H10" s="47">
        <v>11109000</v>
      </c>
      <c r="I10" s="48">
        <v>7973670</v>
      </c>
      <c r="J10" s="47">
        <v>7459000</v>
      </c>
      <c r="K10" s="48"/>
      <c r="L10" s="47"/>
      <c r="M10" s="48"/>
      <c r="N10" s="47"/>
      <c r="O10" s="48"/>
      <c r="P10" s="47">
        <f t="shared" ref="P10:P41" si="5">$H10      +$J10      +$L10      +$N10</f>
        <v>18568000</v>
      </c>
      <c r="Q10" s="48">
        <f t="shared" ref="Q10:Q41" si="6">$I10      +$K10      +$M10      +$O10</f>
        <v>7973670</v>
      </c>
      <c r="R10" s="24">
        <f t="shared" ref="R10:R41" si="7">IF(($H10      =0),0,((($J10      -$H10      )/$H10      )*100))</f>
        <v>-32.856242686110363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47.479990794486923</v>
      </c>
      <c r="U10" s="26">
        <f t="shared" ref="U10:U41" si="10">IF(($E10      =0),0,(($Q10      /$E10      )*100))</f>
        <v>20.389367632393178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4410000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3525000</v>
      </c>
      <c r="Q27" s="45">
        <f t="shared" si="11"/>
        <v>771618</v>
      </c>
      <c r="R27" s="20">
        <f t="shared" si="7"/>
        <v>257.79220779220776</v>
      </c>
      <c r="S27" s="21">
        <f t="shared" si="8"/>
        <v>-95.968818337966724</v>
      </c>
      <c r="T27" s="20">
        <f t="shared" si="9"/>
        <v>68.247821878025178</v>
      </c>
      <c r="U27" s="22">
        <f t="shared" si="10"/>
        <v>14.939361084220717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/>
      <c r="M30" s="48"/>
      <c r="N30" s="47"/>
      <c r="O30" s="48"/>
      <c r="P30" s="47">
        <f t="shared" si="5"/>
        <v>1506000</v>
      </c>
      <c r="Q30" s="48">
        <f t="shared" si="6"/>
        <v>29900</v>
      </c>
      <c r="R30" s="24">
        <f t="shared" si="7"/>
        <v>1755.8441558441559</v>
      </c>
      <c r="S30" s="25">
        <f t="shared" si="8"/>
        <v>0</v>
      </c>
      <c r="T30" s="24">
        <f t="shared" si="9"/>
        <v>56.830188679245289</v>
      </c>
      <c r="U30" s="26">
        <f t="shared" si="10"/>
        <v>1.1283018867924528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1760000</v>
      </c>
      <c r="H32" s="47">
        <v>693000</v>
      </c>
      <c r="I32" s="48">
        <v>741718</v>
      </c>
      <c r="J32" s="47">
        <v>1326000</v>
      </c>
      <c r="K32" s="48"/>
      <c r="L32" s="47"/>
      <c r="M32" s="48"/>
      <c r="N32" s="47"/>
      <c r="O32" s="48"/>
      <c r="P32" s="47">
        <f t="shared" si="5"/>
        <v>2019000</v>
      </c>
      <c r="Q32" s="48">
        <f t="shared" si="6"/>
        <v>741718</v>
      </c>
      <c r="R32" s="24">
        <f t="shared" si="7"/>
        <v>91.341991341991346</v>
      </c>
      <c r="S32" s="25">
        <f t="shared" si="8"/>
        <v>-100</v>
      </c>
      <c r="T32" s="24">
        <f t="shared" si="9"/>
        <v>80.278330019880713</v>
      </c>
      <c r="U32" s="26">
        <f t="shared" si="10"/>
        <v>29.491769383697815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38806000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22093000</v>
      </c>
      <c r="Q58" s="45">
        <f t="shared" si="26"/>
        <v>8745288</v>
      </c>
      <c r="R58" s="20">
        <f t="shared" si="14"/>
        <v>-14.016331341021971</v>
      </c>
      <c r="S58" s="21">
        <f t="shared" si="15"/>
        <v>-99.656928641616418</v>
      </c>
      <c r="T58" s="20">
        <f t="shared" si="16"/>
        <v>29.417717473801947</v>
      </c>
      <c r="U58" s="22">
        <f t="shared" si="17"/>
        <v>11.644702467343977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38806000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22093000</v>
      </c>
      <c r="Q62" s="57">
        <f t="shared" si="30"/>
        <v>8745288</v>
      </c>
      <c r="R62" s="38">
        <f t="shared" si="14"/>
        <v>-14.016331341021971</v>
      </c>
      <c r="S62" s="39">
        <f t="shared" si="15"/>
        <v>-99.656928641616418</v>
      </c>
      <c r="T62" s="38">
        <f t="shared" si="16"/>
        <v>29.417717473801947</v>
      </c>
      <c r="U62" s="39">
        <f t="shared" si="17"/>
        <v>11.644702467343977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3913000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1073000</v>
      </c>
      <c r="Q8" s="42">
        <f t="shared" si="0"/>
        <v>1097712</v>
      </c>
      <c r="R8" s="16">
        <f>IF(($H8       =0),0,((($J8       -$H8       )/$H8       )*100))</f>
        <v>-24.95921696574225</v>
      </c>
      <c r="S8" s="17">
        <f>IF(($I8       =0),0,((($K8       -$I8       )/$I8       )*100))</f>
        <v>0</v>
      </c>
      <c r="T8" s="16">
        <f>IF(($E8       =0),0,(($P8       /$E8       )*100))</f>
        <v>20.790544468126331</v>
      </c>
      <c r="U8" s="18">
        <f>IF(($E8       =0),0,(($Q8       /$E8       )*100))</f>
        <v>21.269366401860104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1924000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1924000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1989000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1073000</v>
      </c>
      <c r="Q27" s="45">
        <f t="shared" si="11"/>
        <v>1097712</v>
      </c>
      <c r="R27" s="20">
        <f t="shared" si="7"/>
        <v>-24.95921696574225</v>
      </c>
      <c r="S27" s="21">
        <f t="shared" si="8"/>
        <v>0</v>
      </c>
      <c r="T27" s="20">
        <f t="shared" si="9"/>
        <v>44.467467882304184</v>
      </c>
      <c r="U27" s="22">
        <f t="shared" si="10"/>
        <v>45.491587235806051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/>
      <c r="M30" s="48"/>
      <c r="N30" s="47"/>
      <c r="O30" s="48"/>
      <c r="P30" s="47">
        <f t="shared" si="5"/>
        <v>462000</v>
      </c>
      <c r="Q30" s="48">
        <f t="shared" si="6"/>
        <v>487049</v>
      </c>
      <c r="R30" s="24">
        <f t="shared" si="7"/>
        <v>-49.511400651465799</v>
      </c>
      <c r="S30" s="25">
        <f t="shared" si="8"/>
        <v>0</v>
      </c>
      <c r="T30" s="24">
        <f t="shared" si="9"/>
        <v>46.2</v>
      </c>
      <c r="U30" s="26">
        <f t="shared" si="10"/>
        <v>48.704900000000002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989000</v>
      </c>
      <c r="H32" s="47">
        <v>306000</v>
      </c>
      <c r="I32" s="48"/>
      <c r="J32" s="47">
        <v>305000</v>
      </c>
      <c r="K32" s="48">
        <v>610663</v>
      </c>
      <c r="L32" s="47"/>
      <c r="M32" s="48"/>
      <c r="N32" s="47"/>
      <c r="O32" s="48"/>
      <c r="P32" s="47">
        <f t="shared" si="5"/>
        <v>611000</v>
      </c>
      <c r="Q32" s="48">
        <f t="shared" si="6"/>
        <v>610663</v>
      </c>
      <c r="R32" s="24">
        <f t="shared" si="7"/>
        <v>-0.32679738562091504</v>
      </c>
      <c r="S32" s="25">
        <f t="shared" si="8"/>
        <v>0</v>
      </c>
      <c r="T32" s="24">
        <f t="shared" si="9"/>
        <v>43.241330502476998</v>
      </c>
      <c r="U32" s="26">
        <f t="shared" si="10"/>
        <v>43.217480537862698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3913000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1073000</v>
      </c>
      <c r="Q58" s="45">
        <f t="shared" si="26"/>
        <v>1097712</v>
      </c>
      <c r="R58" s="20">
        <f t="shared" si="14"/>
        <v>-24.95921696574225</v>
      </c>
      <c r="S58" s="21">
        <f t="shared" si="15"/>
        <v>0</v>
      </c>
      <c r="T58" s="20">
        <f t="shared" si="16"/>
        <v>18.954248366013072</v>
      </c>
      <c r="U58" s="22">
        <f t="shared" si="17"/>
        <v>19.390779014308425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3913000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1073000</v>
      </c>
      <c r="Q62" s="57">
        <f t="shared" si="30"/>
        <v>1097712</v>
      </c>
      <c r="R62" s="38">
        <f t="shared" si="14"/>
        <v>-24.95921696574225</v>
      </c>
      <c r="S62" s="39">
        <f t="shared" si="15"/>
        <v>0</v>
      </c>
      <c r="T62" s="38">
        <f t="shared" si="16"/>
        <v>18.954248366013072</v>
      </c>
      <c r="U62" s="39">
        <f t="shared" si="17"/>
        <v>19.390779014308425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41309000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22563000</v>
      </c>
      <c r="Q8" s="42">
        <f t="shared" si="0"/>
        <v>23508561</v>
      </c>
      <c r="R8" s="16">
        <f>IF(($H8       =0),0,((($J8       -$H8       )/$H8       )*100))</f>
        <v>22.690485590209239</v>
      </c>
      <c r="S8" s="17">
        <f>IF(($I8       =0),0,((($K8       -$I8       )/$I8       )*100))</f>
        <v>0</v>
      </c>
      <c r="T8" s="16">
        <f>IF(($E8       =0),0,(($P8       /$E8       )*100))</f>
        <v>41.482965931863731</v>
      </c>
      <c r="U8" s="18">
        <f>IF(($E8       =0),0,(($Q8       /$E8       )*100))</f>
        <v>43.221417146219046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38082000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19687000</v>
      </c>
      <c r="Q9" s="45">
        <f t="shared" si="2"/>
        <v>20633142</v>
      </c>
      <c r="R9" s="20">
        <f>IF(($H9       =0),0,((($J9       -$H9       )/$H9       )*100))</f>
        <v>30.689008671197566</v>
      </c>
      <c r="S9" s="21">
        <f>IF(($I9       =0),0,((($K9       -$I9       )/$I9       )*100))</f>
        <v>0</v>
      </c>
      <c r="T9" s="20">
        <f>IF(($E9       =0),0,(($P9       /$E9       )*100))</f>
        <v>38.904808015335057</v>
      </c>
      <c r="U9" s="22">
        <f>IF(($E9       =0),0,(($Q9       /$E9       )*100))</f>
        <v>40.774543011283917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28000000</v>
      </c>
      <c r="H10" s="47">
        <v>8534000</v>
      </c>
      <c r="I10" s="48"/>
      <c r="J10" s="47">
        <v>11153000</v>
      </c>
      <c r="K10" s="48">
        <v>15682779</v>
      </c>
      <c r="L10" s="47"/>
      <c r="M10" s="48"/>
      <c r="N10" s="47"/>
      <c r="O10" s="48"/>
      <c r="P10" s="47">
        <f t="shared" ref="P10:P41" si="5">$H10      +$J10      +$L10      +$N10</f>
        <v>19687000</v>
      </c>
      <c r="Q10" s="48">
        <f t="shared" ref="Q10:Q41" si="6">$I10      +$K10      +$M10      +$O10</f>
        <v>15682779</v>
      </c>
      <c r="R10" s="24">
        <f t="shared" ref="R10:R41" si="7">IF(($H10      =0),0,((($J10      -$H10      )/$H10      )*100))</f>
        <v>30.689008671197566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58.730348139971952</v>
      </c>
      <c r="U10" s="26">
        <f t="shared" ref="U10:U41" si="10">IF(($E10      =0),0,(($Q10      /$E10      )*100))</f>
        <v>46.784937800184963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10082000</v>
      </c>
      <c r="H13" s="47"/>
      <c r="I13" s="48"/>
      <c r="J13" s="47"/>
      <c r="K13" s="48">
        <v>4950363</v>
      </c>
      <c r="L13" s="47"/>
      <c r="M13" s="48"/>
      <c r="N13" s="47"/>
      <c r="O13" s="48"/>
      <c r="P13" s="47">
        <f t="shared" si="5"/>
        <v>0</v>
      </c>
      <c r="Q13" s="48">
        <f t="shared" si="6"/>
        <v>4950363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28.979996487530734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3227000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2876000</v>
      </c>
      <c r="Q27" s="45">
        <f t="shared" si="11"/>
        <v>2875419</v>
      </c>
      <c r="R27" s="20">
        <f t="shared" si="7"/>
        <v>-20.025031289111389</v>
      </c>
      <c r="S27" s="21">
        <f t="shared" si="8"/>
        <v>0</v>
      </c>
      <c r="T27" s="20">
        <f t="shared" si="9"/>
        <v>75.923970432946135</v>
      </c>
      <c r="U27" s="22">
        <f t="shared" si="10"/>
        <v>75.908632523759252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/>
      <c r="M30" s="48"/>
      <c r="N30" s="47"/>
      <c r="O30" s="48"/>
      <c r="P30" s="47">
        <f t="shared" si="5"/>
        <v>1222000</v>
      </c>
      <c r="Q30" s="48">
        <f t="shared" si="6"/>
        <v>1220447</v>
      </c>
      <c r="R30" s="24">
        <f t="shared" si="7"/>
        <v>-44.331210191082803</v>
      </c>
      <c r="S30" s="25">
        <f t="shared" si="8"/>
        <v>0</v>
      </c>
      <c r="T30" s="24">
        <f t="shared" si="9"/>
        <v>63.645833333333336</v>
      </c>
      <c r="U30" s="26">
        <f t="shared" si="10"/>
        <v>63.564947916666668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1307000</v>
      </c>
      <c r="H32" s="47">
        <v>813000</v>
      </c>
      <c r="I32" s="48"/>
      <c r="J32" s="47">
        <v>841000</v>
      </c>
      <c r="K32" s="48">
        <v>1654972</v>
      </c>
      <c r="L32" s="47"/>
      <c r="M32" s="48"/>
      <c r="N32" s="47"/>
      <c r="O32" s="48"/>
      <c r="P32" s="47">
        <f t="shared" si="5"/>
        <v>1654000</v>
      </c>
      <c r="Q32" s="48">
        <f t="shared" si="6"/>
        <v>1654972</v>
      </c>
      <c r="R32" s="24">
        <f t="shared" si="7"/>
        <v>3.4440344403444034</v>
      </c>
      <c r="S32" s="25">
        <f t="shared" si="8"/>
        <v>0</v>
      </c>
      <c r="T32" s="24">
        <f t="shared" si="9"/>
        <v>88.54389721627409</v>
      </c>
      <c r="U32" s="26">
        <f t="shared" si="10"/>
        <v>88.595931477516061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41309000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22563000</v>
      </c>
      <c r="Q58" s="45">
        <f t="shared" si="26"/>
        <v>23508561</v>
      </c>
      <c r="R58" s="20">
        <f t="shared" si="14"/>
        <v>22.690485590209239</v>
      </c>
      <c r="S58" s="21">
        <f t="shared" si="15"/>
        <v>0</v>
      </c>
      <c r="T58" s="20">
        <f t="shared" si="16"/>
        <v>41.067690795580717</v>
      </c>
      <c r="U58" s="22">
        <f t="shared" si="17"/>
        <v>42.788738828925574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41309000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22563000</v>
      </c>
      <c r="Q62" s="57">
        <f t="shared" si="30"/>
        <v>23508561</v>
      </c>
      <c r="R62" s="38">
        <f t="shared" si="14"/>
        <v>22.690485590209239</v>
      </c>
      <c r="S62" s="39">
        <f t="shared" si="15"/>
        <v>0</v>
      </c>
      <c r="T62" s="38">
        <f t="shared" si="16"/>
        <v>41.067690795580717</v>
      </c>
      <c r="U62" s="39">
        <f t="shared" si="17"/>
        <v>42.788738828925574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0</v>
      </c>
      <c r="D8" s="40">
        <f t="shared" si="0"/>
        <v>0</v>
      </c>
      <c r="E8" s="40">
        <f t="shared" si="0"/>
        <v>43104000</v>
      </c>
      <c r="F8" s="41">
        <f t="shared" si="0"/>
        <v>43104000</v>
      </c>
      <c r="G8" s="42">
        <f t="shared" si="0"/>
        <v>38517000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38069000</v>
      </c>
      <c r="Q8" s="42">
        <f t="shared" si="0"/>
        <v>31034081</v>
      </c>
      <c r="R8" s="16">
        <f>IF(($H8       =0),0,((($J8       -$H8       )/$H8       )*100))</f>
        <v>1.3700079344088865</v>
      </c>
      <c r="S8" s="17">
        <f>IF(($I8       =0),0,((($K8       -$I8       )/$I8       )*100))</f>
        <v>0</v>
      </c>
      <c r="T8" s="16">
        <f>IF(($E8       =0),0,(($P8       /$E8       )*100))</f>
        <v>88.318949517446171</v>
      </c>
      <c r="U8" s="18">
        <f>IF(($E8       =0),0,(($Q8       /$E8       )*100))</f>
        <v>71.998146343726802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37494000</v>
      </c>
      <c r="C9" s="43">
        <f t="shared" si="2"/>
        <v>0</v>
      </c>
      <c r="D9" s="43">
        <f t="shared" si="2"/>
        <v>0</v>
      </c>
      <c r="E9" s="43">
        <f t="shared" si="2"/>
        <v>37494000</v>
      </c>
      <c r="F9" s="44">
        <f t="shared" si="2"/>
        <v>37494000</v>
      </c>
      <c r="G9" s="45">
        <f t="shared" si="2"/>
        <v>34005000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33816000</v>
      </c>
      <c r="Q9" s="45">
        <f t="shared" si="2"/>
        <v>27315486</v>
      </c>
      <c r="R9" s="20">
        <f>IF(($H9       =0),0,((($J9       -$H9       )/$H9       )*100))</f>
        <v>-3.441060218553825</v>
      </c>
      <c r="S9" s="21">
        <f>IF(($I9       =0),0,((($K9       -$I9       )/$I9       )*100))</f>
        <v>0</v>
      </c>
      <c r="T9" s="20">
        <f>IF(($E9       =0),0,(($P9       /$E9       )*100))</f>
        <v>90.190430468875022</v>
      </c>
      <c r="U9" s="22">
        <f>IF(($E9       =0),0,(($Q9       /$E9       )*100))</f>
        <v>72.852952472395586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32489000</v>
      </c>
      <c r="C10" s="46"/>
      <c r="D10" s="46"/>
      <c r="E10" s="46">
        <f t="shared" ref="E10:E41" si="4">$B10      +$C10      +$D10</f>
        <v>32489000</v>
      </c>
      <c r="F10" s="47">
        <v>32489000</v>
      </c>
      <c r="G10" s="48">
        <v>29000000</v>
      </c>
      <c r="H10" s="47">
        <v>17204000</v>
      </c>
      <c r="I10" s="48"/>
      <c r="J10" s="47">
        <v>14764000</v>
      </c>
      <c r="K10" s="48">
        <v>22323372</v>
      </c>
      <c r="L10" s="47"/>
      <c r="M10" s="48"/>
      <c r="N10" s="47"/>
      <c r="O10" s="48"/>
      <c r="P10" s="47">
        <f t="shared" ref="P10:P41" si="5">$H10      +$J10      +$L10      +$N10</f>
        <v>31968000</v>
      </c>
      <c r="Q10" s="48">
        <f t="shared" ref="Q10:Q41" si="6">$I10      +$K10      +$M10      +$O10</f>
        <v>22323372</v>
      </c>
      <c r="R10" s="24">
        <f t="shared" ref="R10:R41" si="7">IF(($H10      =0),0,((($J10      -$H10      )/$H10      )*100))</f>
        <v>-14.182748198093467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98.39638031333682</v>
      </c>
      <c r="U10" s="26">
        <f t="shared" ref="U10:U41" si="10">IF(($E10      =0),0,(($Q10      /$E10      )*100))</f>
        <v>68.710554341469418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/>
      <c r="M13" s="48"/>
      <c r="N13" s="47"/>
      <c r="O13" s="48"/>
      <c r="P13" s="47">
        <f t="shared" si="5"/>
        <v>1848000</v>
      </c>
      <c r="Q13" s="48">
        <f t="shared" si="6"/>
        <v>4992114</v>
      </c>
      <c r="R13" s="24">
        <f t="shared" si="7"/>
        <v>0</v>
      </c>
      <c r="S13" s="25">
        <f t="shared" si="8"/>
        <v>0</v>
      </c>
      <c r="T13" s="24">
        <f t="shared" si="9"/>
        <v>36.923076923076927</v>
      </c>
      <c r="U13" s="26">
        <f t="shared" si="10"/>
        <v>99.742537462537456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4512000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4253000</v>
      </c>
      <c r="Q27" s="45">
        <f t="shared" si="11"/>
        <v>3718595</v>
      </c>
      <c r="R27" s="20">
        <f t="shared" si="7"/>
        <v>50.02939447383892</v>
      </c>
      <c r="S27" s="21">
        <f t="shared" si="8"/>
        <v>0</v>
      </c>
      <c r="T27" s="20">
        <f t="shared" si="9"/>
        <v>75.811051693404636</v>
      </c>
      <c r="U27" s="22">
        <f t="shared" si="10"/>
        <v>66.285115864527626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/>
      <c r="M30" s="48"/>
      <c r="N30" s="47"/>
      <c r="O30" s="48"/>
      <c r="P30" s="47">
        <f t="shared" si="5"/>
        <v>1007000</v>
      </c>
      <c r="Q30" s="48">
        <f t="shared" si="6"/>
        <v>1624965</v>
      </c>
      <c r="R30" s="24">
        <f t="shared" si="7"/>
        <v>514.18439716312059</v>
      </c>
      <c r="S30" s="25">
        <f t="shared" si="8"/>
        <v>0</v>
      </c>
      <c r="T30" s="24">
        <f t="shared" si="9"/>
        <v>51.641025641025642</v>
      </c>
      <c r="U30" s="26">
        <f t="shared" si="10"/>
        <v>83.331538461538457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2562000</v>
      </c>
      <c r="H32" s="47">
        <v>1560000</v>
      </c>
      <c r="I32" s="48"/>
      <c r="J32" s="47">
        <v>1686000</v>
      </c>
      <c r="K32" s="48">
        <v>2093630</v>
      </c>
      <c r="L32" s="47"/>
      <c r="M32" s="48"/>
      <c r="N32" s="47"/>
      <c r="O32" s="48"/>
      <c r="P32" s="47">
        <f t="shared" si="5"/>
        <v>3246000</v>
      </c>
      <c r="Q32" s="48">
        <f t="shared" si="6"/>
        <v>2093630</v>
      </c>
      <c r="R32" s="24">
        <f t="shared" si="7"/>
        <v>8.0769230769230766</v>
      </c>
      <c r="S32" s="25">
        <f t="shared" si="8"/>
        <v>0</v>
      </c>
      <c r="T32" s="24">
        <f t="shared" si="9"/>
        <v>88.688524590163937</v>
      </c>
      <c r="U32" s="26">
        <f t="shared" si="10"/>
        <v>57.203005464480874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63025000</v>
      </c>
      <c r="C58" s="43">
        <f t="shared" si="26"/>
        <v>0</v>
      </c>
      <c r="D58" s="43">
        <f t="shared" si="26"/>
        <v>0</v>
      </c>
      <c r="E58" s="43">
        <f t="shared" si="26"/>
        <v>63025000</v>
      </c>
      <c r="F58" s="44">
        <f t="shared" si="26"/>
        <v>63025000</v>
      </c>
      <c r="G58" s="45">
        <f t="shared" si="26"/>
        <v>38517000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38069000</v>
      </c>
      <c r="Q58" s="45">
        <f t="shared" si="26"/>
        <v>31034081</v>
      </c>
      <c r="R58" s="20">
        <f t="shared" si="14"/>
        <v>1.3700079344088865</v>
      </c>
      <c r="S58" s="21">
        <f t="shared" si="15"/>
        <v>0</v>
      </c>
      <c r="T58" s="20">
        <f t="shared" si="16"/>
        <v>60.403014676715593</v>
      </c>
      <c r="U58" s="22">
        <f t="shared" si="17"/>
        <v>49.240905989686631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63025000</v>
      </c>
      <c r="C62" s="55">
        <f t="shared" si="30"/>
        <v>0</v>
      </c>
      <c r="D62" s="55">
        <f t="shared" si="30"/>
        <v>0</v>
      </c>
      <c r="E62" s="55">
        <f t="shared" si="30"/>
        <v>63025000</v>
      </c>
      <c r="F62" s="56">
        <f t="shared" si="30"/>
        <v>63025000</v>
      </c>
      <c r="G62" s="57">
        <f t="shared" si="30"/>
        <v>38517000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38069000</v>
      </c>
      <c r="Q62" s="57">
        <f t="shared" si="30"/>
        <v>31034081</v>
      </c>
      <c r="R62" s="38">
        <f t="shared" si="14"/>
        <v>1.3700079344088865</v>
      </c>
      <c r="S62" s="39">
        <f t="shared" si="15"/>
        <v>0</v>
      </c>
      <c r="T62" s="38">
        <f t="shared" si="16"/>
        <v>60.403014676715593</v>
      </c>
      <c r="U62" s="39">
        <f t="shared" si="17"/>
        <v>49.240905989686631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0</v>
      </c>
      <c r="D8" s="40">
        <f t="shared" si="0"/>
        <v>0</v>
      </c>
      <c r="E8" s="40">
        <f t="shared" si="0"/>
        <v>52863000</v>
      </c>
      <c r="F8" s="41">
        <f t="shared" si="0"/>
        <v>52863000</v>
      </c>
      <c r="G8" s="42">
        <f t="shared" si="0"/>
        <v>44681000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26968000</v>
      </c>
      <c r="Q8" s="42">
        <f t="shared" si="0"/>
        <v>-34025004</v>
      </c>
      <c r="R8" s="16">
        <f>IF(($H8       =0),0,((($J8       -$H8       )/$H8       )*100))</f>
        <v>35.610693692119519</v>
      </c>
      <c r="S8" s="17">
        <f>IF(($I8       =0),0,((($K8       -$I8       )/$I8       )*100))</f>
        <v>-133.30257182312442</v>
      </c>
      <c r="T8" s="16">
        <f>IF(($E8       =0),0,(($P8       /$E8       )*100))</f>
        <v>51.014887539488861</v>
      </c>
      <c r="U8" s="18">
        <f>IF(($E8       =0),0,(($Q8       /$E8       )*100))</f>
        <v>-64.364496907099493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49254000</v>
      </c>
      <c r="C9" s="43">
        <f t="shared" si="2"/>
        <v>0</v>
      </c>
      <c r="D9" s="43">
        <f t="shared" si="2"/>
        <v>0</v>
      </c>
      <c r="E9" s="43">
        <f t="shared" si="2"/>
        <v>49254000</v>
      </c>
      <c r="F9" s="44">
        <f t="shared" si="2"/>
        <v>49254000</v>
      </c>
      <c r="G9" s="45">
        <f t="shared" si="2"/>
        <v>41600000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24929000</v>
      </c>
      <c r="Q9" s="45">
        <f t="shared" si="2"/>
        <v>-31682508</v>
      </c>
      <c r="R9" s="20">
        <f>IF(($H9       =0),0,((($J9       -$H9       )/$H9       )*100))</f>
        <v>33.090229079008878</v>
      </c>
      <c r="S9" s="21">
        <f>IF(($I9       =0),0,((($K9       -$I9       )/$I9       )*100))</f>
        <v>-133.6332865730825</v>
      </c>
      <c r="T9" s="20">
        <f>IF(($E9       =0),0,(($P9       /$E9       )*100))</f>
        <v>50.613148170706943</v>
      </c>
      <c r="U9" s="22">
        <f>IF(($E9       =0),0,(($Q9       /$E9       )*100))</f>
        <v>-64.324741137775604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31000000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/>
      <c r="M10" s="48"/>
      <c r="N10" s="47"/>
      <c r="O10" s="48"/>
      <c r="P10" s="47">
        <f t="shared" ref="P10:P41" si="5">$H10      +$J10      +$L10      +$N10</f>
        <v>20451000</v>
      </c>
      <c r="Q10" s="48">
        <f t="shared" ref="Q10:Q41" si="6">$I10      +$K10      +$M10      +$O10</f>
        <v>-26660345</v>
      </c>
      <c r="R10" s="24">
        <f t="shared" ref="R10:R41" si="7">IF(($H10      =0),0,((($J10      -$H10      )/$H10      )*100))</f>
        <v>35.204140310523293</v>
      </c>
      <c r="S10" s="25">
        <f t="shared" ref="S10:S41" si="8">IF(($I10      =0),0,((($K10      -$I10      )/$I10      )*100))</f>
        <v>-132.05573691914014</v>
      </c>
      <c r="T10" s="24">
        <f t="shared" ref="T10:T41" si="9">IF(($E10      =0),0,(($P10      /$E10      )*100))</f>
        <v>55.642923219241446</v>
      </c>
      <c r="U10" s="26">
        <f t="shared" ref="U10:U41" si="10">IF(($E10      =0),0,(($Q10      /$E10      )*100))</f>
        <v>-72.537261250476135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/>
      <c r="M13" s="48"/>
      <c r="N13" s="47"/>
      <c r="O13" s="48"/>
      <c r="P13" s="47">
        <f t="shared" si="5"/>
        <v>4478000</v>
      </c>
      <c r="Q13" s="48">
        <f t="shared" si="6"/>
        <v>-5022163</v>
      </c>
      <c r="R13" s="24">
        <f t="shared" si="7"/>
        <v>23.9</v>
      </c>
      <c r="S13" s="25">
        <f t="shared" si="8"/>
        <v>-140.91572941176472</v>
      </c>
      <c r="T13" s="24">
        <f t="shared" si="9"/>
        <v>35.823999999999998</v>
      </c>
      <c r="U13" s="26">
        <f t="shared" si="10"/>
        <v>-40.177303999999999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3081000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2039000</v>
      </c>
      <c r="Q27" s="45">
        <f t="shared" si="11"/>
        <v>-2342496</v>
      </c>
      <c r="R27" s="20">
        <f t="shared" si="7"/>
        <v>71.504660452729695</v>
      </c>
      <c r="S27" s="21">
        <f t="shared" si="8"/>
        <v>-128.48246710722154</v>
      </c>
      <c r="T27" s="20">
        <f t="shared" si="9"/>
        <v>56.497644776946522</v>
      </c>
      <c r="U27" s="22">
        <f t="shared" si="10"/>
        <v>-64.907065669160431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/>
      <c r="M30" s="48"/>
      <c r="N30" s="47"/>
      <c r="O30" s="48"/>
      <c r="P30" s="47">
        <f t="shared" si="5"/>
        <v>750000</v>
      </c>
      <c r="Q30" s="48">
        <f t="shared" si="6"/>
        <v>-1149495</v>
      </c>
      <c r="R30" s="24">
        <f t="shared" si="7"/>
        <v>535.29411764705878</v>
      </c>
      <c r="S30" s="25">
        <f t="shared" si="8"/>
        <v>-128.50741237377571</v>
      </c>
      <c r="T30" s="24">
        <f t="shared" si="9"/>
        <v>40.54054054054054</v>
      </c>
      <c r="U30" s="26">
        <f t="shared" si="10"/>
        <v>-62.134864864864866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1231000</v>
      </c>
      <c r="H32" s="47">
        <v>649000</v>
      </c>
      <c r="I32" s="48">
        <v>-1667563</v>
      </c>
      <c r="J32" s="47">
        <v>640000</v>
      </c>
      <c r="K32" s="48">
        <v>474562</v>
      </c>
      <c r="L32" s="47"/>
      <c r="M32" s="48"/>
      <c r="N32" s="47"/>
      <c r="O32" s="48"/>
      <c r="P32" s="47">
        <f t="shared" si="5"/>
        <v>1289000</v>
      </c>
      <c r="Q32" s="48">
        <f t="shared" si="6"/>
        <v>-1193001</v>
      </c>
      <c r="R32" s="24">
        <f t="shared" si="7"/>
        <v>-1.386748844375963</v>
      </c>
      <c r="S32" s="25">
        <f t="shared" si="8"/>
        <v>-128.45841506437839</v>
      </c>
      <c r="T32" s="24">
        <f t="shared" si="9"/>
        <v>73.280272882319494</v>
      </c>
      <c r="U32" s="26">
        <f t="shared" si="10"/>
        <v>-67.822683342808403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205036000</v>
      </c>
      <c r="C58" s="43">
        <f t="shared" si="26"/>
        <v>0</v>
      </c>
      <c r="D58" s="43">
        <f t="shared" si="26"/>
        <v>0</v>
      </c>
      <c r="E58" s="43">
        <f t="shared" si="26"/>
        <v>205036000</v>
      </c>
      <c r="F58" s="44">
        <f t="shared" si="26"/>
        <v>205036000</v>
      </c>
      <c r="G58" s="45">
        <f t="shared" si="26"/>
        <v>44681000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26968000</v>
      </c>
      <c r="Q58" s="45">
        <f t="shared" si="26"/>
        <v>-34025004</v>
      </c>
      <c r="R58" s="20">
        <f t="shared" si="14"/>
        <v>35.610693692119519</v>
      </c>
      <c r="S58" s="21">
        <f t="shared" si="15"/>
        <v>-133.30257182312442</v>
      </c>
      <c r="T58" s="20">
        <f t="shared" si="16"/>
        <v>13.152812189078992</v>
      </c>
      <c r="U58" s="22">
        <f t="shared" si="17"/>
        <v>-16.594648744610701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205036000</v>
      </c>
      <c r="C62" s="55">
        <f t="shared" si="30"/>
        <v>0</v>
      </c>
      <c r="D62" s="55">
        <f t="shared" si="30"/>
        <v>0</v>
      </c>
      <c r="E62" s="55">
        <f t="shared" si="30"/>
        <v>205036000</v>
      </c>
      <c r="F62" s="56">
        <f t="shared" si="30"/>
        <v>205036000</v>
      </c>
      <c r="G62" s="57">
        <f t="shared" si="30"/>
        <v>44681000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26968000</v>
      </c>
      <c r="Q62" s="57">
        <f t="shared" si="30"/>
        <v>-34025004</v>
      </c>
      <c r="R62" s="38">
        <f t="shared" si="14"/>
        <v>35.610693692119519</v>
      </c>
      <c r="S62" s="39">
        <f t="shared" si="15"/>
        <v>-133.30257182312442</v>
      </c>
      <c r="T62" s="38">
        <f t="shared" si="16"/>
        <v>13.152812189078992</v>
      </c>
      <c r="U62" s="39">
        <f t="shared" si="17"/>
        <v>-16.594648744610701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0</v>
      </c>
      <c r="D8" s="40">
        <f t="shared" si="0"/>
        <v>0</v>
      </c>
      <c r="E8" s="40">
        <f t="shared" si="0"/>
        <v>54507000</v>
      </c>
      <c r="F8" s="41">
        <f t="shared" si="0"/>
        <v>54507000</v>
      </c>
      <c r="G8" s="42">
        <f t="shared" si="0"/>
        <v>42657000</v>
      </c>
      <c r="H8" s="41">
        <f t="shared" si="0"/>
        <v>24833000</v>
      </c>
      <c r="I8" s="42">
        <f t="shared" si="0"/>
        <v>0</v>
      </c>
      <c r="J8" s="41">
        <f t="shared" si="0"/>
        <v>23451000</v>
      </c>
      <c r="K8" s="42">
        <f t="shared" si="0"/>
        <v>44480359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48284000</v>
      </c>
      <c r="Q8" s="42">
        <f t="shared" si="0"/>
        <v>44480359</v>
      </c>
      <c r="R8" s="16">
        <f>IF(($H8       =0),0,((($J8       -$H8       )/$H8       )*100))</f>
        <v>-5.5651753714814962</v>
      </c>
      <c r="S8" s="17">
        <f>IF(($I8       =0),0,((($K8       -$I8       )/$I8       )*100))</f>
        <v>0</v>
      </c>
      <c r="T8" s="16">
        <f>IF(($E8       =0),0,(($P8       /$E8       )*100))</f>
        <v>88.583117764690783</v>
      </c>
      <c r="U8" s="18">
        <f>IF(($E8       =0),0,(($Q8       /$E8       )*100))</f>
        <v>81.604856256994523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48361000</v>
      </c>
      <c r="C9" s="43">
        <f t="shared" si="2"/>
        <v>0</v>
      </c>
      <c r="D9" s="43">
        <f t="shared" si="2"/>
        <v>0</v>
      </c>
      <c r="E9" s="43">
        <f t="shared" si="2"/>
        <v>48361000</v>
      </c>
      <c r="F9" s="44">
        <f t="shared" si="2"/>
        <v>48361000</v>
      </c>
      <c r="G9" s="45">
        <f t="shared" si="2"/>
        <v>37500000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43998000</v>
      </c>
      <c r="Q9" s="45">
        <f t="shared" si="2"/>
        <v>39381000</v>
      </c>
      <c r="R9" s="20">
        <f>IF(($H9       =0),0,((($J9       -$H9       )/$H9       )*100))</f>
        <v>-13.922605201945442</v>
      </c>
      <c r="S9" s="21">
        <f>IF(($I9       =0),0,((($K9       -$I9       )/$I9       )*100))</f>
        <v>0</v>
      </c>
      <c r="T9" s="20">
        <f>IF(($E9       =0),0,(($P9       /$E9       )*100))</f>
        <v>90.978267612332246</v>
      </c>
      <c r="U9" s="22">
        <f>IF(($E9       =0),0,(($Q9       /$E9       )*100))</f>
        <v>81.431318624511491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39381000</v>
      </c>
      <c r="C10" s="46"/>
      <c r="D10" s="46"/>
      <c r="E10" s="46">
        <f t="shared" ref="E10:E41" si="4">$B10      +$C10      +$D10</f>
        <v>39381000</v>
      </c>
      <c r="F10" s="47">
        <v>39381000</v>
      </c>
      <c r="G10" s="48">
        <v>32500000</v>
      </c>
      <c r="H10" s="47">
        <v>23645000</v>
      </c>
      <c r="I10" s="48"/>
      <c r="J10" s="47">
        <v>15736000</v>
      </c>
      <c r="K10" s="48">
        <v>39381000</v>
      </c>
      <c r="L10" s="47"/>
      <c r="M10" s="48"/>
      <c r="N10" s="47"/>
      <c r="O10" s="48"/>
      <c r="P10" s="47">
        <f t="shared" ref="P10:P41" si="5">$H10      +$J10      +$L10      +$N10</f>
        <v>39381000</v>
      </c>
      <c r="Q10" s="48">
        <f t="shared" ref="Q10:Q41" si="6">$I10      +$K10      +$M10      +$O10</f>
        <v>39381000</v>
      </c>
      <c r="R10" s="24">
        <f t="shared" ref="R10:R41" si="7">IF(($H10      =0),0,((($J10      -$H10      )/$H10      )*100))</f>
        <v>-33.448932120955803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5000000</v>
      </c>
      <c r="H13" s="47"/>
      <c r="I13" s="48"/>
      <c r="J13" s="47">
        <v>4617000</v>
      </c>
      <c r="K13" s="48"/>
      <c r="L13" s="47"/>
      <c r="M13" s="48"/>
      <c r="N13" s="47"/>
      <c r="O13" s="48"/>
      <c r="P13" s="47">
        <f t="shared" si="5"/>
        <v>4617000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51.414253897550111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5157000</v>
      </c>
      <c r="H27" s="44">
        <f t="shared" si="11"/>
        <v>1188000</v>
      </c>
      <c r="I27" s="45">
        <f t="shared" si="11"/>
        <v>0</v>
      </c>
      <c r="J27" s="44">
        <f t="shared" si="11"/>
        <v>3098000</v>
      </c>
      <c r="K27" s="45">
        <f t="shared" si="11"/>
        <v>5099359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4286000</v>
      </c>
      <c r="Q27" s="45">
        <f t="shared" si="11"/>
        <v>5099359</v>
      </c>
      <c r="R27" s="20">
        <f t="shared" si="7"/>
        <v>160.77441077441077</v>
      </c>
      <c r="S27" s="21">
        <f t="shared" si="8"/>
        <v>0</v>
      </c>
      <c r="T27" s="20">
        <f t="shared" si="9"/>
        <v>69.736413927757894</v>
      </c>
      <c r="U27" s="22">
        <f t="shared" si="10"/>
        <v>82.970370972990565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/>
      <c r="M30" s="48"/>
      <c r="N30" s="47"/>
      <c r="O30" s="48"/>
      <c r="P30" s="47">
        <f t="shared" si="5"/>
        <v>989000</v>
      </c>
      <c r="Q30" s="48">
        <f t="shared" si="6"/>
        <v>1803359</v>
      </c>
      <c r="R30" s="24">
        <f t="shared" si="7"/>
        <v>183.33333333333331</v>
      </c>
      <c r="S30" s="25">
        <f t="shared" si="8"/>
        <v>0</v>
      </c>
      <c r="T30" s="24">
        <f t="shared" si="9"/>
        <v>34.701754385964911</v>
      </c>
      <c r="U30" s="26">
        <f t="shared" si="10"/>
        <v>63.275754385964909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2307000</v>
      </c>
      <c r="H32" s="47">
        <v>930000</v>
      </c>
      <c r="I32" s="48"/>
      <c r="J32" s="47">
        <v>2367000</v>
      </c>
      <c r="K32" s="48">
        <v>3296000</v>
      </c>
      <c r="L32" s="47"/>
      <c r="M32" s="48"/>
      <c r="N32" s="47"/>
      <c r="O32" s="48"/>
      <c r="P32" s="47">
        <f t="shared" si="5"/>
        <v>3297000</v>
      </c>
      <c r="Q32" s="48">
        <f t="shared" si="6"/>
        <v>3296000</v>
      </c>
      <c r="R32" s="24">
        <f t="shared" si="7"/>
        <v>154.51612903225808</v>
      </c>
      <c r="S32" s="25">
        <f t="shared" si="8"/>
        <v>0</v>
      </c>
      <c r="T32" s="24">
        <f t="shared" si="9"/>
        <v>100.03033980582525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130685000</v>
      </c>
      <c r="C58" s="43">
        <f t="shared" si="26"/>
        <v>0</v>
      </c>
      <c r="D58" s="43">
        <f t="shared" si="26"/>
        <v>0</v>
      </c>
      <c r="E58" s="43">
        <f t="shared" si="26"/>
        <v>130685000</v>
      </c>
      <c r="F58" s="44">
        <f t="shared" si="26"/>
        <v>130685000</v>
      </c>
      <c r="G58" s="45">
        <f t="shared" si="26"/>
        <v>42657000</v>
      </c>
      <c r="H58" s="44">
        <f t="shared" si="26"/>
        <v>24833000</v>
      </c>
      <c r="I58" s="45">
        <f t="shared" si="26"/>
        <v>0</v>
      </c>
      <c r="J58" s="44">
        <f t="shared" si="26"/>
        <v>23451000</v>
      </c>
      <c r="K58" s="45">
        <f t="shared" si="26"/>
        <v>44480359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48284000</v>
      </c>
      <c r="Q58" s="45">
        <f t="shared" si="26"/>
        <v>44480359</v>
      </c>
      <c r="R58" s="20">
        <f t="shared" si="14"/>
        <v>-5.5651753714814962</v>
      </c>
      <c r="S58" s="21">
        <f t="shared" si="15"/>
        <v>0</v>
      </c>
      <c r="T58" s="20">
        <f t="shared" si="16"/>
        <v>36.946856946091749</v>
      </c>
      <c r="U58" s="22">
        <f t="shared" si="17"/>
        <v>34.036315567968778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130685000</v>
      </c>
      <c r="C62" s="55">
        <f t="shared" si="30"/>
        <v>0</v>
      </c>
      <c r="D62" s="55">
        <f t="shared" si="30"/>
        <v>0</v>
      </c>
      <c r="E62" s="55">
        <f t="shared" si="30"/>
        <v>130685000</v>
      </c>
      <c r="F62" s="56">
        <f t="shared" si="30"/>
        <v>130685000</v>
      </c>
      <c r="G62" s="57">
        <f t="shared" si="30"/>
        <v>42657000</v>
      </c>
      <c r="H62" s="56">
        <f t="shared" si="30"/>
        <v>24833000</v>
      </c>
      <c r="I62" s="57">
        <f t="shared" si="30"/>
        <v>0</v>
      </c>
      <c r="J62" s="56">
        <f t="shared" si="30"/>
        <v>23451000</v>
      </c>
      <c r="K62" s="57">
        <f t="shared" si="30"/>
        <v>44480359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48284000</v>
      </c>
      <c r="Q62" s="57">
        <f t="shared" si="30"/>
        <v>44480359</v>
      </c>
      <c r="R62" s="38">
        <f t="shared" si="14"/>
        <v>-5.5651753714814962</v>
      </c>
      <c r="S62" s="39">
        <f t="shared" si="15"/>
        <v>0</v>
      </c>
      <c r="T62" s="38">
        <f t="shared" si="16"/>
        <v>36.946856946091749</v>
      </c>
      <c r="U62" s="39">
        <f t="shared" si="17"/>
        <v>34.036315567968778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34639000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15897000</v>
      </c>
      <c r="Q8" s="42">
        <f t="shared" si="0"/>
        <v>-8441577</v>
      </c>
      <c r="R8" s="16">
        <f>IF(($H8       =0),0,((($J8       -$H8       )/$H8       )*100))</f>
        <v>-50.564015792442184</v>
      </c>
      <c r="S8" s="17">
        <f>IF(($I8       =0),0,((($K8       -$I8       )/$I8       )*100))</f>
        <v>-135.39841971504546</v>
      </c>
      <c r="T8" s="16">
        <f>IF(($E8       =0),0,(($P8       /$E8       )*100))</f>
        <v>37.600227063080958</v>
      </c>
      <c r="U8" s="18">
        <f>IF(($E8       =0),0,(($Q8       /$E8       )*100))</f>
        <v>-19.966359185411196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32000000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14748000</v>
      </c>
      <c r="Q9" s="45">
        <f t="shared" si="2"/>
        <v>-8574752</v>
      </c>
      <c r="R9" s="20">
        <f>IF(($H9       =0),0,((($J9       -$H9       )/$H9       )*100))</f>
        <v>-51.495317692075318</v>
      </c>
      <c r="S9" s="21">
        <f>IF(($I9       =0),0,((($K9       -$I9       )/$I9       )*100))</f>
        <v>-135.71799120671653</v>
      </c>
      <c r="T9" s="20">
        <f>IF(($E9       =0),0,(($P9       /$E9       )*100))</f>
        <v>37.497139660827337</v>
      </c>
      <c r="U9" s="22">
        <f>IF(($E9       =0),0,(($Q9       /$E9       )*100))</f>
        <v>-21.801510259083166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29000000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/>
      <c r="M10" s="48"/>
      <c r="N10" s="47"/>
      <c r="O10" s="48"/>
      <c r="P10" s="47">
        <f t="shared" ref="P10:P41" si="5">$H10      +$J10      +$L10      +$N10</f>
        <v>14748000</v>
      </c>
      <c r="Q10" s="48">
        <f t="shared" ref="Q10:Q41" si="6">$I10      +$K10      +$M10      +$O10</f>
        <v>-8574752</v>
      </c>
      <c r="R10" s="24">
        <f t="shared" ref="R10:R41" si="7">IF(($H10      =0),0,((($J10      -$H10      )/$H10      )*100))</f>
        <v>-51.495317692075318</v>
      </c>
      <c r="S10" s="25">
        <f t="shared" ref="S10:S41" si="8">IF(($I10      =0),0,((($K10      -$I10      )/$I10      )*100))</f>
        <v>-135.71799120671653</v>
      </c>
      <c r="T10" s="24">
        <f t="shared" ref="T10:T41" si="9">IF(($E10      =0),0,(($P10      /$E10      )*100))</f>
        <v>44.167590069180321</v>
      </c>
      <c r="U10" s="26">
        <f t="shared" ref="U10:U41" si="10">IF(($E10      =0),0,(($Q10      /$E10      )*100))</f>
        <v>-25.679829894282889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3000000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2639000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1149000</v>
      </c>
      <c r="Q27" s="45">
        <f t="shared" si="11"/>
        <v>133175</v>
      </c>
      <c r="R27" s="20">
        <f t="shared" si="7"/>
        <v>-37.482319660537485</v>
      </c>
      <c r="S27" s="21">
        <f t="shared" si="8"/>
        <v>-151.06289157954691</v>
      </c>
      <c r="T27" s="20">
        <f t="shared" si="9"/>
        <v>38.975576662143823</v>
      </c>
      <c r="U27" s="22">
        <f t="shared" si="10"/>
        <v>4.5174694708276801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/>
      <c r="M30" s="48"/>
      <c r="N30" s="47"/>
      <c r="O30" s="48"/>
      <c r="P30" s="47">
        <f t="shared" si="5"/>
        <v>293000</v>
      </c>
      <c r="Q30" s="48">
        <f t="shared" si="6"/>
        <v>0</v>
      </c>
      <c r="R30" s="24">
        <f t="shared" si="7"/>
        <v>-34.463276836158194</v>
      </c>
      <c r="S30" s="25">
        <f t="shared" si="8"/>
        <v>0</v>
      </c>
      <c r="T30" s="24">
        <f t="shared" si="9"/>
        <v>15.260416666666668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719000</v>
      </c>
      <c r="H32" s="47">
        <v>530000</v>
      </c>
      <c r="I32" s="48">
        <v>272135</v>
      </c>
      <c r="J32" s="47">
        <v>326000</v>
      </c>
      <c r="K32" s="48">
        <v>-138960</v>
      </c>
      <c r="L32" s="47"/>
      <c r="M32" s="48"/>
      <c r="N32" s="47"/>
      <c r="O32" s="48"/>
      <c r="P32" s="47">
        <f t="shared" si="5"/>
        <v>856000</v>
      </c>
      <c r="Q32" s="48">
        <f t="shared" si="6"/>
        <v>133175</v>
      </c>
      <c r="R32" s="24">
        <f t="shared" si="7"/>
        <v>-38.490566037735853</v>
      </c>
      <c r="S32" s="25">
        <f t="shared" si="8"/>
        <v>-151.06289157954691</v>
      </c>
      <c r="T32" s="24">
        <f t="shared" si="9"/>
        <v>83.268482490272376</v>
      </c>
      <c r="U32" s="26">
        <f t="shared" si="10"/>
        <v>12.954766536964982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34639000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15897000</v>
      </c>
      <c r="Q58" s="45">
        <f t="shared" si="26"/>
        <v>-8441577</v>
      </c>
      <c r="R58" s="20">
        <f t="shared" si="14"/>
        <v>-50.564015792442184</v>
      </c>
      <c r="S58" s="21">
        <f t="shared" si="15"/>
        <v>-135.39841971504546</v>
      </c>
      <c r="T58" s="20">
        <f t="shared" si="16"/>
        <v>17.926453839127639</v>
      </c>
      <c r="U58" s="22">
        <f t="shared" si="17"/>
        <v>-9.5192514575040317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34639000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15897000</v>
      </c>
      <c r="Q62" s="57">
        <f t="shared" si="30"/>
        <v>-8441577</v>
      </c>
      <c r="R62" s="38">
        <f t="shared" si="14"/>
        <v>-50.564015792442184</v>
      </c>
      <c r="S62" s="39">
        <f t="shared" si="15"/>
        <v>-135.39841971504546</v>
      </c>
      <c r="T62" s="38">
        <f t="shared" si="16"/>
        <v>17.926453839127639</v>
      </c>
      <c r="U62" s="39">
        <f t="shared" si="17"/>
        <v>-9.5192514575040317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22632000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11672000</v>
      </c>
      <c r="Q8" s="42">
        <f t="shared" si="0"/>
        <v>-532110</v>
      </c>
      <c r="R8" s="16">
        <f>IF(($H8       =0),0,((($J8       -$H8       )/$H8       )*100))</f>
        <v>23.944742900997699</v>
      </c>
      <c r="S8" s="17">
        <f>IF(($I8       =0),0,((($K8       -$I8       )/$I8       )*100))</f>
        <v>-133.0997337115183</v>
      </c>
      <c r="T8" s="16">
        <f>IF(($E8       =0),0,(($P8       /$E8       )*100))</f>
        <v>36.526365201063996</v>
      </c>
      <c r="U8" s="18">
        <f>IF(($E8       =0),0,(($Q8       /$E8       )*100))</f>
        <v>-1.6651854169926459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19000000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9723000</v>
      </c>
      <c r="Q9" s="45">
        <f t="shared" si="2"/>
        <v>812104</v>
      </c>
      <c r="R9" s="20">
        <f>IF(($H9       =0),0,((($J9       -$H9       )/$H9       )*100))</f>
        <v>46.463878326996202</v>
      </c>
      <c r="S9" s="21">
        <f>IF(($I9       =0),0,((($K9       -$I9       )/$I9       )*100))</f>
        <v>-100</v>
      </c>
      <c r="T9" s="20">
        <f>IF(($E9       =0),0,(($P9       /$E9       )*100))</f>
        <v>34.899497487437188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17000000</v>
      </c>
      <c r="H10" s="47">
        <v>3945000</v>
      </c>
      <c r="I10" s="48">
        <v>812104</v>
      </c>
      <c r="J10" s="47">
        <v>5778000</v>
      </c>
      <c r="K10" s="48"/>
      <c r="L10" s="47"/>
      <c r="M10" s="48"/>
      <c r="N10" s="47"/>
      <c r="O10" s="48"/>
      <c r="P10" s="47">
        <f t="shared" ref="P10:P41" si="5">$H10      +$J10      +$L10      +$N10</f>
        <v>9723000</v>
      </c>
      <c r="Q10" s="48">
        <f t="shared" ref="Q10:Q41" si="6">$I10      +$K10      +$M10      +$O10</f>
        <v>812104</v>
      </c>
      <c r="R10" s="24">
        <f t="shared" ref="R10:R41" si="7">IF(($H10      =0),0,((($J10      -$H10      )/$H10      )*100))</f>
        <v>46.463878326996202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43.483899821109127</v>
      </c>
      <c r="U10" s="26">
        <f t="shared" ref="U10:U41" si="10">IF(($E10      =0),0,(($Q10      /$E10      )*100))</f>
        <v>3.6319499105545621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3632000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1949000</v>
      </c>
      <c r="Q27" s="45">
        <f t="shared" si="11"/>
        <v>-1344214</v>
      </c>
      <c r="R27" s="20">
        <f t="shared" si="7"/>
        <v>-46.172059984214684</v>
      </c>
      <c r="S27" s="21">
        <f t="shared" si="8"/>
        <v>-116.37766394895867</v>
      </c>
      <c r="T27" s="20">
        <f t="shared" si="9"/>
        <v>47.594627594627589</v>
      </c>
      <c r="U27" s="22">
        <f t="shared" si="10"/>
        <v>-32.825738705738708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/>
      <c r="M30" s="48"/>
      <c r="N30" s="47"/>
      <c r="O30" s="48"/>
      <c r="P30" s="47">
        <f t="shared" si="5"/>
        <v>670000</v>
      </c>
      <c r="Q30" s="48">
        <f t="shared" si="6"/>
        <v>-1819510</v>
      </c>
      <c r="R30" s="24">
        <f t="shared" si="7"/>
        <v>-68.884540117416833</v>
      </c>
      <c r="S30" s="25">
        <f t="shared" si="8"/>
        <v>-108.04420525006834</v>
      </c>
      <c r="T30" s="24">
        <f t="shared" si="9"/>
        <v>26.274509803921571</v>
      </c>
      <c r="U30" s="26">
        <f t="shared" si="10"/>
        <v>-71.353333333333339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1082000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/>
      <c r="N32" s="47"/>
      <c r="O32" s="48"/>
      <c r="P32" s="47">
        <f t="shared" si="5"/>
        <v>1279000</v>
      </c>
      <c r="Q32" s="48">
        <f t="shared" si="6"/>
        <v>475296</v>
      </c>
      <c r="R32" s="24">
        <f t="shared" si="7"/>
        <v>-30.82010582010582</v>
      </c>
      <c r="S32" s="25">
        <f t="shared" si="8"/>
        <v>-71.955861712244442</v>
      </c>
      <c r="T32" s="24">
        <f t="shared" si="9"/>
        <v>82.783171521035598</v>
      </c>
      <c r="U32" s="26">
        <f t="shared" si="10"/>
        <v>30.763495145631069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22632000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11672000</v>
      </c>
      <c r="Q58" s="45">
        <f t="shared" si="26"/>
        <v>-532110</v>
      </c>
      <c r="R58" s="20">
        <f t="shared" si="14"/>
        <v>23.944742900997699</v>
      </c>
      <c r="S58" s="21">
        <f t="shared" si="15"/>
        <v>-133.0997337115183</v>
      </c>
      <c r="T58" s="20">
        <f t="shared" si="16"/>
        <v>27.438995721472565</v>
      </c>
      <c r="U58" s="22">
        <f t="shared" si="17"/>
        <v>-1.2509050731111007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22632000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11672000</v>
      </c>
      <c r="Q62" s="57">
        <f t="shared" si="30"/>
        <v>-532110</v>
      </c>
      <c r="R62" s="38">
        <f t="shared" si="14"/>
        <v>23.944742900997699</v>
      </c>
      <c r="S62" s="39">
        <f t="shared" si="15"/>
        <v>-133.0997337115183</v>
      </c>
      <c r="T62" s="38">
        <f t="shared" si="16"/>
        <v>27.438995721472565</v>
      </c>
      <c r="U62" s="39">
        <f t="shared" si="17"/>
        <v>-1.2509050731111007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0</v>
      </c>
      <c r="D8" s="40">
        <f t="shared" si="0"/>
        <v>0</v>
      </c>
      <c r="E8" s="40">
        <f t="shared" si="0"/>
        <v>30933000</v>
      </c>
      <c r="F8" s="41">
        <f t="shared" si="0"/>
        <v>30933000</v>
      </c>
      <c r="G8" s="42">
        <f t="shared" si="0"/>
        <v>26337000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24185000</v>
      </c>
      <c r="Q8" s="42">
        <f t="shared" si="0"/>
        <v>24185061</v>
      </c>
      <c r="R8" s="16">
        <f>IF(($H8       =0),0,((($J8       -$H8       )/$H8       )*100))</f>
        <v>52.163486602022736</v>
      </c>
      <c r="S8" s="17">
        <f>IF(($I8       =0),0,((($K8       -$I8       )/$I8       )*100))</f>
        <v>1751.0327903369064</v>
      </c>
      <c r="T8" s="16">
        <f>IF(($E8       =0),0,(($P8       /$E8       )*100))</f>
        <v>78.185109753337855</v>
      </c>
      <c r="U8" s="18">
        <f>IF(($E8       =0),0,(($Q8       /$E8       )*100))</f>
        <v>78.185306953738717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27526000</v>
      </c>
      <c r="C9" s="43">
        <f t="shared" si="2"/>
        <v>0</v>
      </c>
      <c r="D9" s="43">
        <f t="shared" si="2"/>
        <v>0</v>
      </c>
      <c r="E9" s="43">
        <f t="shared" si="2"/>
        <v>27526000</v>
      </c>
      <c r="F9" s="44">
        <f t="shared" si="2"/>
        <v>27526000</v>
      </c>
      <c r="G9" s="45">
        <f t="shared" si="2"/>
        <v>23397000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22320000</v>
      </c>
      <c r="Q9" s="45">
        <f t="shared" si="2"/>
        <v>22320195</v>
      </c>
      <c r="R9" s="20">
        <f>IF(($H9       =0),0,((($J9       -$H9       )/$H9       )*100))</f>
        <v>65.80921757770632</v>
      </c>
      <c r="S9" s="21">
        <f>IF(($I9       =0),0,((($K9       -$I9       )/$I9       )*100))</f>
        <v>15862.894462235978</v>
      </c>
      <c r="T9" s="20">
        <f>IF(($E9       =0),0,(($P9       /$E9       )*100))</f>
        <v>81.086972317082029</v>
      </c>
      <c r="U9" s="22">
        <f>IF(($E9       =0),0,(($Q9       /$E9       )*100))</f>
        <v>81.087680738211148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27526000</v>
      </c>
      <c r="C10" s="46"/>
      <c r="D10" s="46"/>
      <c r="E10" s="46">
        <f t="shared" ref="E10:E41" si="4">$B10      +$C10      +$D10</f>
        <v>27526000</v>
      </c>
      <c r="F10" s="47">
        <v>27526000</v>
      </c>
      <c r="G10" s="48">
        <v>23397000</v>
      </c>
      <c r="H10" s="47">
        <v>8397000</v>
      </c>
      <c r="I10" s="48">
        <v>138955</v>
      </c>
      <c r="J10" s="47">
        <v>13923000</v>
      </c>
      <c r="K10" s="48">
        <v>22181240</v>
      </c>
      <c r="L10" s="47"/>
      <c r="M10" s="48"/>
      <c r="N10" s="47"/>
      <c r="O10" s="48"/>
      <c r="P10" s="47">
        <f t="shared" ref="P10:P41" si="5">$H10      +$J10      +$L10      +$N10</f>
        <v>22320000</v>
      </c>
      <c r="Q10" s="48">
        <f t="shared" ref="Q10:Q41" si="6">$I10      +$K10      +$M10      +$O10</f>
        <v>22320195</v>
      </c>
      <c r="R10" s="24">
        <f t="shared" ref="R10:R41" si="7">IF(($H10      =0),0,((($J10      -$H10      )/$H10      )*100))</f>
        <v>65.80921757770632</v>
      </c>
      <c r="S10" s="25">
        <f t="shared" ref="S10:S41" si="8">IF(($I10      =0),0,((($K10      -$I10      )/$I10      )*100))</f>
        <v>15862.894462235978</v>
      </c>
      <c r="T10" s="24">
        <f t="shared" ref="T10:T41" si="9">IF(($E10      =0),0,(($P10      /$E10      )*100))</f>
        <v>81.086972317082029</v>
      </c>
      <c r="U10" s="26">
        <f t="shared" ref="U10:U41" si="10">IF(($E10      =0),0,(($Q10      /$E10      )*100))</f>
        <v>81.087680738211148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2940000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1865000</v>
      </c>
      <c r="Q27" s="45">
        <f t="shared" si="11"/>
        <v>1864866</v>
      </c>
      <c r="R27" s="20">
        <f t="shared" si="7"/>
        <v>-43.802345058626472</v>
      </c>
      <c r="S27" s="21">
        <f t="shared" si="8"/>
        <v>-30.566538984307428</v>
      </c>
      <c r="T27" s="20">
        <f t="shared" si="9"/>
        <v>54.740240680950983</v>
      </c>
      <c r="U27" s="22">
        <f t="shared" si="10"/>
        <v>54.73630760199589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/>
      <c r="M30" s="48"/>
      <c r="N30" s="47"/>
      <c r="O30" s="48"/>
      <c r="P30" s="47">
        <f t="shared" si="5"/>
        <v>724000</v>
      </c>
      <c r="Q30" s="48">
        <f t="shared" si="6"/>
        <v>723640</v>
      </c>
      <c r="R30" s="24">
        <f t="shared" si="7"/>
        <v>-67.883211678832112</v>
      </c>
      <c r="S30" s="25">
        <f t="shared" si="8"/>
        <v>-66.445194987357652</v>
      </c>
      <c r="T30" s="24">
        <f t="shared" si="9"/>
        <v>39.135135135135137</v>
      </c>
      <c r="U30" s="26">
        <f t="shared" si="10"/>
        <v>39.115675675675675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1090000</v>
      </c>
      <c r="H32" s="47">
        <v>646000</v>
      </c>
      <c r="I32" s="48">
        <v>558818</v>
      </c>
      <c r="J32" s="47">
        <v>495000</v>
      </c>
      <c r="K32" s="48">
        <v>582408</v>
      </c>
      <c r="L32" s="47"/>
      <c r="M32" s="48"/>
      <c r="N32" s="47"/>
      <c r="O32" s="48"/>
      <c r="P32" s="47">
        <f t="shared" si="5"/>
        <v>1141000</v>
      </c>
      <c r="Q32" s="48">
        <f t="shared" si="6"/>
        <v>1141226</v>
      </c>
      <c r="R32" s="24">
        <f t="shared" si="7"/>
        <v>-23.374613003095977</v>
      </c>
      <c r="S32" s="25">
        <f t="shared" si="8"/>
        <v>4.2214101907955719</v>
      </c>
      <c r="T32" s="24">
        <f t="shared" si="9"/>
        <v>73.281952472703921</v>
      </c>
      <c r="U32" s="26">
        <f t="shared" si="10"/>
        <v>73.296467565831719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30933000</v>
      </c>
      <c r="C58" s="43">
        <f t="shared" si="26"/>
        <v>0</v>
      </c>
      <c r="D58" s="43">
        <f t="shared" si="26"/>
        <v>0</v>
      </c>
      <c r="E58" s="43">
        <f t="shared" si="26"/>
        <v>30933000</v>
      </c>
      <c r="F58" s="44">
        <f t="shared" si="26"/>
        <v>30933000</v>
      </c>
      <c r="G58" s="45">
        <f t="shared" si="26"/>
        <v>26337000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24185000</v>
      </c>
      <c r="Q58" s="45">
        <f t="shared" si="26"/>
        <v>24185061</v>
      </c>
      <c r="R58" s="20">
        <f t="shared" si="14"/>
        <v>52.163486602022736</v>
      </c>
      <c r="S58" s="21">
        <f t="shared" si="15"/>
        <v>1751.0327903369064</v>
      </c>
      <c r="T58" s="20">
        <f t="shared" si="16"/>
        <v>78.185109753337855</v>
      </c>
      <c r="U58" s="22">
        <f t="shared" si="17"/>
        <v>78.185306953738717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30933000</v>
      </c>
      <c r="C62" s="55">
        <f t="shared" si="30"/>
        <v>0</v>
      </c>
      <c r="D62" s="55">
        <f t="shared" si="30"/>
        <v>0</v>
      </c>
      <c r="E62" s="55">
        <f t="shared" si="30"/>
        <v>30933000</v>
      </c>
      <c r="F62" s="56">
        <f t="shared" si="30"/>
        <v>30933000</v>
      </c>
      <c r="G62" s="57">
        <f t="shared" si="30"/>
        <v>26337000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24185000</v>
      </c>
      <c r="Q62" s="57">
        <f t="shared" si="30"/>
        <v>24185061</v>
      </c>
      <c r="R62" s="38">
        <f t="shared" si="14"/>
        <v>52.163486602022736</v>
      </c>
      <c r="S62" s="39">
        <f t="shared" si="15"/>
        <v>1751.0327903369064</v>
      </c>
      <c r="T62" s="38">
        <f t="shared" si="16"/>
        <v>78.185109753337855</v>
      </c>
      <c r="U62" s="39">
        <f t="shared" si="17"/>
        <v>78.185306953738717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0</v>
      </c>
      <c r="D8" s="40">
        <f t="shared" si="0"/>
        <v>0</v>
      </c>
      <c r="E8" s="40">
        <f t="shared" si="0"/>
        <v>174617000</v>
      </c>
      <c r="F8" s="41">
        <f t="shared" si="0"/>
        <v>174617000</v>
      </c>
      <c r="G8" s="42">
        <f t="shared" si="0"/>
        <v>129404000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79747000</v>
      </c>
      <c r="Q8" s="42">
        <f t="shared" si="0"/>
        <v>27745739</v>
      </c>
      <c r="R8" s="16">
        <f>IF(($H8       =0),0,((($J8       -$H8       )/$H8       )*100))</f>
        <v>81.244930347381413</v>
      </c>
      <c r="S8" s="17">
        <f>IF(($I8       =0),0,((($K8       -$I8       )/$I8       )*100))</f>
        <v>0</v>
      </c>
      <c r="T8" s="16">
        <f>IF(($E8       =0),0,(($P8       /$E8       )*100))</f>
        <v>45.669665611022978</v>
      </c>
      <c r="U8" s="18">
        <f>IF(($E8       =0),0,(($Q8       /$E8       )*100))</f>
        <v>15.889483269097509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164750000</v>
      </c>
      <c r="C9" s="43">
        <f t="shared" si="2"/>
        <v>0</v>
      </c>
      <c r="D9" s="43">
        <f t="shared" si="2"/>
        <v>0</v>
      </c>
      <c r="E9" s="43">
        <f t="shared" si="2"/>
        <v>164750000</v>
      </c>
      <c r="F9" s="44">
        <f t="shared" si="2"/>
        <v>164750000</v>
      </c>
      <c r="G9" s="45">
        <f t="shared" si="2"/>
        <v>121062000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76314000</v>
      </c>
      <c r="Q9" s="45">
        <f t="shared" si="2"/>
        <v>27244841</v>
      </c>
      <c r="R9" s="20">
        <f>IF(($H9       =0),0,((($J9       -$H9       )/$H9       )*100))</f>
        <v>87.132214613590193</v>
      </c>
      <c r="S9" s="21">
        <f>IF(($I9       =0),0,((($K9       -$I9       )/$I9       )*100))</f>
        <v>0</v>
      </c>
      <c r="T9" s="20">
        <f>IF(($E9       =0),0,(($P9       /$E9       )*100))</f>
        <v>46.321092564491657</v>
      </c>
      <c r="U9" s="22">
        <f>IF(($E9       =0),0,(($Q9       /$E9       )*100))</f>
        <v>16.537081031866467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6573000</v>
      </c>
      <c r="I23" s="48"/>
      <c r="J23" s="47">
        <v>12072000</v>
      </c>
      <c r="K23" s="48"/>
      <c r="L23" s="47"/>
      <c r="M23" s="48"/>
      <c r="N23" s="47"/>
      <c r="O23" s="48"/>
      <c r="P23" s="47">
        <f t="shared" si="5"/>
        <v>18645000</v>
      </c>
      <c r="Q23" s="48">
        <f t="shared" si="6"/>
        <v>0</v>
      </c>
      <c r="R23" s="24">
        <f t="shared" si="7"/>
        <v>83.660429027841161</v>
      </c>
      <c r="S23" s="25">
        <f t="shared" si="8"/>
        <v>0</v>
      </c>
      <c r="T23" s="24">
        <f t="shared" si="9"/>
        <v>62.150000000000006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134750000</v>
      </c>
      <c r="C25" s="46"/>
      <c r="D25" s="46"/>
      <c r="E25" s="46">
        <f t="shared" si="4"/>
        <v>134750000</v>
      </c>
      <c r="F25" s="47">
        <v>134750000</v>
      </c>
      <c r="G25" s="48">
        <v>91062000</v>
      </c>
      <c r="H25" s="47">
        <v>20005000</v>
      </c>
      <c r="I25" s="48"/>
      <c r="J25" s="47">
        <v>37664000</v>
      </c>
      <c r="K25" s="48">
        <v>27244841</v>
      </c>
      <c r="L25" s="47"/>
      <c r="M25" s="48"/>
      <c r="N25" s="47"/>
      <c r="O25" s="48"/>
      <c r="P25" s="47">
        <f t="shared" si="5"/>
        <v>57669000</v>
      </c>
      <c r="Q25" s="48">
        <f t="shared" si="6"/>
        <v>27244841</v>
      </c>
      <c r="R25" s="24">
        <f t="shared" si="7"/>
        <v>88.272931767058239</v>
      </c>
      <c r="S25" s="25">
        <f t="shared" si="8"/>
        <v>0</v>
      </c>
      <c r="T25" s="24">
        <f t="shared" si="9"/>
        <v>42.797031539888678</v>
      </c>
      <c r="U25" s="26">
        <f t="shared" si="10"/>
        <v>20.218805936920223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8342000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3433000</v>
      </c>
      <c r="Q27" s="45">
        <f t="shared" si="11"/>
        <v>500898</v>
      </c>
      <c r="R27" s="20">
        <f t="shared" si="7"/>
        <v>-6.8092290377039957</v>
      </c>
      <c r="S27" s="21">
        <f t="shared" si="8"/>
        <v>0</v>
      </c>
      <c r="T27" s="20">
        <f t="shared" si="9"/>
        <v>34.792743488395658</v>
      </c>
      <c r="U27" s="22">
        <f t="shared" si="10"/>
        <v>5.0764974156278502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/>
      <c r="M30" s="48"/>
      <c r="N30" s="47"/>
      <c r="O30" s="48"/>
      <c r="P30" s="47">
        <f t="shared" si="5"/>
        <v>1759000</v>
      </c>
      <c r="Q30" s="48">
        <f t="shared" si="6"/>
        <v>0</v>
      </c>
      <c r="R30" s="24">
        <f t="shared" si="7"/>
        <v>7.4292452830188678</v>
      </c>
      <c r="S30" s="25">
        <f t="shared" si="8"/>
        <v>0</v>
      </c>
      <c r="T30" s="24">
        <f t="shared" si="9"/>
        <v>71.795918367346928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2392000</v>
      </c>
      <c r="H32" s="47">
        <v>929000</v>
      </c>
      <c r="I32" s="48"/>
      <c r="J32" s="47">
        <v>664000</v>
      </c>
      <c r="K32" s="48">
        <v>500898</v>
      </c>
      <c r="L32" s="47"/>
      <c r="M32" s="48"/>
      <c r="N32" s="47"/>
      <c r="O32" s="48"/>
      <c r="P32" s="47">
        <f t="shared" si="5"/>
        <v>1593000</v>
      </c>
      <c r="Q32" s="48">
        <f t="shared" si="6"/>
        <v>500898</v>
      </c>
      <c r="R32" s="24">
        <f t="shared" si="7"/>
        <v>-28.525296017222818</v>
      </c>
      <c r="S32" s="25">
        <f t="shared" si="8"/>
        <v>0</v>
      </c>
      <c r="T32" s="24">
        <f t="shared" si="9"/>
        <v>46.619841966637395</v>
      </c>
      <c r="U32" s="26">
        <f t="shared" si="10"/>
        <v>14.658999122036874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3500000</v>
      </c>
      <c r="H35" s="47"/>
      <c r="I35" s="48"/>
      <c r="J35" s="47">
        <v>81000</v>
      </c>
      <c r="K35" s="48"/>
      <c r="L35" s="47"/>
      <c r="M35" s="48"/>
      <c r="N35" s="47"/>
      <c r="O35" s="48"/>
      <c r="P35" s="47">
        <f t="shared" si="5"/>
        <v>81000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2.0249999999999999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181428000</v>
      </c>
      <c r="C58" s="43">
        <f t="shared" si="26"/>
        <v>0</v>
      </c>
      <c r="D58" s="43">
        <f t="shared" si="26"/>
        <v>0</v>
      </c>
      <c r="E58" s="43">
        <f t="shared" si="26"/>
        <v>181428000</v>
      </c>
      <c r="F58" s="44">
        <f t="shared" si="26"/>
        <v>181428000</v>
      </c>
      <c r="G58" s="45">
        <f t="shared" si="26"/>
        <v>129404000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79747000</v>
      </c>
      <c r="Q58" s="45">
        <f t="shared" si="26"/>
        <v>27745739</v>
      </c>
      <c r="R58" s="20">
        <f t="shared" si="14"/>
        <v>81.244930347381413</v>
      </c>
      <c r="S58" s="21">
        <f t="shared" si="15"/>
        <v>0</v>
      </c>
      <c r="T58" s="20">
        <f t="shared" si="16"/>
        <v>43.95517781158366</v>
      </c>
      <c r="U58" s="22">
        <f t="shared" si="17"/>
        <v>15.29297517472496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181428000</v>
      </c>
      <c r="C62" s="55">
        <f t="shared" si="30"/>
        <v>0</v>
      </c>
      <c r="D62" s="55">
        <f t="shared" si="30"/>
        <v>0</v>
      </c>
      <c r="E62" s="55">
        <f t="shared" si="30"/>
        <v>181428000</v>
      </c>
      <c r="F62" s="56">
        <f t="shared" si="30"/>
        <v>181428000</v>
      </c>
      <c r="G62" s="57">
        <f t="shared" si="30"/>
        <v>129404000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79747000</v>
      </c>
      <c r="Q62" s="57">
        <f t="shared" si="30"/>
        <v>27745739</v>
      </c>
      <c r="R62" s="38">
        <f t="shared" si="14"/>
        <v>81.244930347381413</v>
      </c>
      <c r="S62" s="39">
        <f t="shared" si="15"/>
        <v>0</v>
      </c>
      <c r="T62" s="38">
        <f t="shared" si="16"/>
        <v>43.95517781158366</v>
      </c>
      <c r="U62" s="39">
        <f t="shared" si="17"/>
        <v>15.29297517472496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0</v>
      </c>
      <c r="D8" s="40">
        <f t="shared" si="0"/>
        <v>0</v>
      </c>
      <c r="E8" s="40">
        <f t="shared" si="0"/>
        <v>53012000</v>
      </c>
      <c r="F8" s="41">
        <f t="shared" si="0"/>
        <v>53012000</v>
      </c>
      <c r="G8" s="42">
        <f t="shared" si="0"/>
        <v>46540000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23453000</v>
      </c>
      <c r="Q8" s="42">
        <f t="shared" si="0"/>
        <v>26242167</v>
      </c>
      <c r="R8" s="16">
        <f>IF(($H8       =0),0,((($J8       -$H8       )/$H8       )*100))</f>
        <v>-54.950831838703692</v>
      </c>
      <c r="S8" s="17">
        <f>IF(($I8       =0),0,((($K8       -$I8       )/$I8       )*100))</f>
        <v>-43.040894937535853</v>
      </c>
      <c r="T8" s="16">
        <f>IF(($E8       =0),0,(($P8       /$E8       )*100))</f>
        <v>44.240926582660528</v>
      </c>
      <c r="U8" s="18">
        <f>IF(($E8       =0),0,(($Q8       /$E8       )*100))</f>
        <v>49.502314570285968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47876000</v>
      </c>
      <c r="C9" s="43">
        <f t="shared" si="2"/>
        <v>0</v>
      </c>
      <c r="D9" s="43">
        <f t="shared" si="2"/>
        <v>0</v>
      </c>
      <c r="E9" s="43">
        <f t="shared" si="2"/>
        <v>47876000</v>
      </c>
      <c r="F9" s="44">
        <f t="shared" si="2"/>
        <v>47876000</v>
      </c>
      <c r="G9" s="45">
        <f t="shared" si="2"/>
        <v>42429000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21891000</v>
      </c>
      <c r="Q9" s="45">
        <f t="shared" si="2"/>
        <v>22854290</v>
      </c>
      <c r="R9" s="20">
        <f>IF(($H9       =0),0,((($J9       -$H9       )/$H9       )*100))</f>
        <v>-51.415190388922824</v>
      </c>
      <c r="S9" s="21">
        <f>IF(($I9       =0),0,((($K9       -$I9       )/$I9       )*100))</f>
        <v>-42.955858402596725</v>
      </c>
      <c r="T9" s="20">
        <f>IF(($E9       =0),0,(($P9       /$E9       )*100))</f>
        <v>45.724371292505637</v>
      </c>
      <c r="U9" s="22">
        <f>IF(($E9       =0),0,(($Q9       /$E9       )*100))</f>
        <v>47.736423260088564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37104000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/>
      <c r="M10" s="48"/>
      <c r="N10" s="47"/>
      <c r="O10" s="48"/>
      <c r="P10" s="47">
        <f t="shared" ref="P10:P41" si="5">$H10      +$J10      +$L10      +$N10</f>
        <v>21891000</v>
      </c>
      <c r="Q10" s="48">
        <f t="shared" ref="Q10:Q41" si="6">$I10      +$K10      +$M10      +$O10</f>
        <v>22622453</v>
      </c>
      <c r="R10" s="24">
        <f t="shared" ref="R10:R41" si="7">IF(($H10      =0),0,((($J10      -$H10      )/$H10      )*100))</f>
        <v>-51.415190388922824</v>
      </c>
      <c r="S10" s="25">
        <f t="shared" ref="S10:S41" si="8">IF(($I10      =0),0,((($K10      -$I10      )/$I10      )*100))</f>
        <v>-43.246362282540034</v>
      </c>
      <c r="T10" s="24">
        <f t="shared" ref="T10:T41" si="9">IF(($E10      =0),0,(($P10      /$E10      )*100))</f>
        <v>51.446499494723973</v>
      </c>
      <c r="U10" s="26">
        <f t="shared" ref="U10:U41" si="10">IF(($E10      =0),0,(($Q10      /$E10      )*100))</f>
        <v>53.165502573382525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5325000</v>
      </c>
      <c r="C13" s="46"/>
      <c r="D13" s="46"/>
      <c r="E13" s="46">
        <f t="shared" si="4"/>
        <v>5325000</v>
      </c>
      <c r="F13" s="47">
        <v>5325000</v>
      </c>
      <c r="G13" s="48">
        <v>5325000</v>
      </c>
      <c r="H13" s="47"/>
      <c r="I13" s="48">
        <v>120929</v>
      </c>
      <c r="J13" s="47"/>
      <c r="K13" s="48">
        <v>110908</v>
      </c>
      <c r="L13" s="47"/>
      <c r="M13" s="48"/>
      <c r="N13" s="47"/>
      <c r="O13" s="48"/>
      <c r="P13" s="47">
        <f t="shared" si="5"/>
        <v>0</v>
      </c>
      <c r="Q13" s="48">
        <f t="shared" si="6"/>
        <v>231837</v>
      </c>
      <c r="R13" s="24">
        <f t="shared" si="7"/>
        <v>0</v>
      </c>
      <c r="S13" s="25">
        <f t="shared" si="8"/>
        <v>-8.2866806142447214</v>
      </c>
      <c r="T13" s="24">
        <f t="shared" si="9"/>
        <v>0</v>
      </c>
      <c r="U13" s="26">
        <f t="shared" si="10"/>
        <v>4.3537464788732398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4111000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1562000</v>
      </c>
      <c r="Q27" s="45">
        <f t="shared" si="11"/>
        <v>3387877</v>
      </c>
      <c r="R27" s="20">
        <f t="shared" si="7"/>
        <v>-91.225626740947078</v>
      </c>
      <c r="S27" s="21">
        <f t="shared" si="8"/>
        <v>-43.612145887284029</v>
      </c>
      <c r="T27" s="20">
        <f t="shared" si="9"/>
        <v>30.412772585669785</v>
      </c>
      <c r="U27" s="22">
        <f t="shared" si="10"/>
        <v>65.963337227414328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/>
      <c r="M30" s="48"/>
      <c r="N30" s="47"/>
      <c r="O30" s="48"/>
      <c r="P30" s="47">
        <f t="shared" si="5"/>
        <v>1337000</v>
      </c>
      <c r="Q30" s="48">
        <f t="shared" si="6"/>
        <v>1337879</v>
      </c>
      <c r="R30" s="24">
        <f t="shared" si="7"/>
        <v>-89.595375722543352</v>
      </c>
      <c r="S30" s="25">
        <f t="shared" si="8"/>
        <v>-89.589165225199054</v>
      </c>
      <c r="T30" s="24">
        <f t="shared" si="9"/>
        <v>77.732558139534873</v>
      </c>
      <c r="U30" s="26">
        <f t="shared" si="10"/>
        <v>77.783662790697676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2391000</v>
      </c>
      <c r="H32" s="47">
        <v>225000</v>
      </c>
      <c r="I32" s="48">
        <v>954602</v>
      </c>
      <c r="J32" s="47"/>
      <c r="K32" s="48">
        <v>1095396</v>
      </c>
      <c r="L32" s="47"/>
      <c r="M32" s="48"/>
      <c r="N32" s="47"/>
      <c r="O32" s="48"/>
      <c r="P32" s="47">
        <f t="shared" si="5"/>
        <v>225000</v>
      </c>
      <c r="Q32" s="48">
        <f t="shared" si="6"/>
        <v>2049998</v>
      </c>
      <c r="R32" s="24">
        <f t="shared" si="7"/>
        <v>-100</v>
      </c>
      <c r="S32" s="25">
        <f t="shared" si="8"/>
        <v>14.748973917926007</v>
      </c>
      <c r="T32" s="24">
        <f t="shared" si="9"/>
        <v>6.5866510538641689</v>
      </c>
      <c r="U32" s="26">
        <f t="shared" si="10"/>
        <v>60.011651053864171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65451000</v>
      </c>
      <c r="C58" s="43">
        <f t="shared" si="26"/>
        <v>0</v>
      </c>
      <c r="D58" s="43">
        <f t="shared" si="26"/>
        <v>0</v>
      </c>
      <c r="E58" s="43">
        <f t="shared" si="26"/>
        <v>65451000</v>
      </c>
      <c r="F58" s="44">
        <f t="shared" si="26"/>
        <v>65451000</v>
      </c>
      <c r="G58" s="45">
        <f t="shared" si="26"/>
        <v>46540000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23453000</v>
      </c>
      <c r="Q58" s="45">
        <f t="shared" si="26"/>
        <v>26242167</v>
      </c>
      <c r="R58" s="20">
        <f t="shared" si="14"/>
        <v>-54.950831838703692</v>
      </c>
      <c r="S58" s="21">
        <f t="shared" si="15"/>
        <v>-43.040894937535853</v>
      </c>
      <c r="T58" s="20">
        <f t="shared" si="16"/>
        <v>35.832913171685689</v>
      </c>
      <c r="U58" s="22">
        <f t="shared" si="17"/>
        <v>40.094371361782095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65451000</v>
      </c>
      <c r="C62" s="55">
        <f t="shared" si="30"/>
        <v>0</v>
      </c>
      <c r="D62" s="55">
        <f t="shared" si="30"/>
        <v>0</v>
      </c>
      <c r="E62" s="55">
        <f t="shared" si="30"/>
        <v>65451000</v>
      </c>
      <c r="F62" s="56">
        <f t="shared" si="30"/>
        <v>65451000</v>
      </c>
      <c r="G62" s="57">
        <f t="shared" si="30"/>
        <v>46540000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23453000</v>
      </c>
      <c r="Q62" s="57">
        <f t="shared" si="30"/>
        <v>26242167</v>
      </c>
      <c r="R62" s="38">
        <f t="shared" si="14"/>
        <v>-54.950831838703692</v>
      </c>
      <c r="S62" s="39">
        <f t="shared" si="15"/>
        <v>-43.040894937535853</v>
      </c>
      <c r="T62" s="38">
        <f t="shared" si="16"/>
        <v>35.832913171685689</v>
      </c>
      <c r="U62" s="39">
        <f t="shared" si="17"/>
        <v>40.094371361782095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0</v>
      </c>
      <c r="D8" s="40">
        <f t="shared" si="0"/>
        <v>0</v>
      </c>
      <c r="E8" s="40">
        <f t="shared" si="0"/>
        <v>44178000</v>
      </c>
      <c r="F8" s="41">
        <f t="shared" si="0"/>
        <v>44178000</v>
      </c>
      <c r="G8" s="42">
        <f t="shared" si="0"/>
        <v>43610000</v>
      </c>
      <c r="H8" s="41">
        <f t="shared" si="0"/>
        <v>30380000</v>
      </c>
      <c r="I8" s="42">
        <f t="shared" si="0"/>
        <v>7589432</v>
      </c>
      <c r="J8" s="41">
        <f t="shared" si="0"/>
        <v>6086000</v>
      </c>
      <c r="K8" s="42">
        <f t="shared" si="0"/>
        <v>12516322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36466000</v>
      </c>
      <c r="Q8" s="42">
        <f t="shared" si="0"/>
        <v>20105754</v>
      </c>
      <c r="R8" s="16">
        <f>IF(($H8       =0),0,((($J8       -$H8       )/$H8       )*100))</f>
        <v>-79.967083607636596</v>
      </c>
      <c r="S8" s="17">
        <f>IF(($I8       =0),0,((($K8       -$I8       )/$I8       )*100))</f>
        <v>64.917769867362935</v>
      </c>
      <c r="T8" s="16">
        <f>IF(($E8       =0),0,(($P8       /$E8       )*100))</f>
        <v>82.543347367467973</v>
      </c>
      <c r="U8" s="18">
        <f>IF(($E8       =0),0,(($Q8       /$E8       )*100))</f>
        <v>45.510783647969575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39637000</v>
      </c>
      <c r="C9" s="43">
        <f t="shared" si="2"/>
        <v>0</v>
      </c>
      <c r="D9" s="43">
        <f t="shared" si="2"/>
        <v>0</v>
      </c>
      <c r="E9" s="43">
        <f t="shared" si="2"/>
        <v>39637000</v>
      </c>
      <c r="F9" s="44">
        <f t="shared" si="2"/>
        <v>39637000</v>
      </c>
      <c r="G9" s="45">
        <f t="shared" si="2"/>
        <v>39637000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33381000</v>
      </c>
      <c r="Q9" s="45">
        <f t="shared" si="2"/>
        <v>17384233</v>
      </c>
      <c r="R9" s="20">
        <f>IF(($H9       =0),0,((($J9       -$H9       )/$H9       )*100))</f>
        <v>-83.515371462469901</v>
      </c>
      <c r="S9" s="21">
        <f>IF(($I9       =0),0,((($K9       -$I9       )/$I9       )*100))</f>
        <v>88.770557226351457</v>
      </c>
      <c r="T9" s="20">
        <f>IF(($E9       =0),0,(($P9       /$E9       )*100))</f>
        <v>84.216767161995108</v>
      </c>
      <c r="U9" s="22">
        <f>IF(($E9       =0),0,(($Q9       /$E9       )*100))</f>
        <v>43.85859928854353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18832000</v>
      </c>
      <c r="C10" s="46"/>
      <c r="D10" s="46"/>
      <c r="E10" s="46">
        <f t="shared" ref="E10:E41" si="4">$B10      +$C10      +$D10</f>
        <v>18832000</v>
      </c>
      <c r="F10" s="47">
        <v>18832000</v>
      </c>
      <c r="G10" s="48">
        <v>18832000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/>
      <c r="M10" s="48"/>
      <c r="N10" s="47"/>
      <c r="O10" s="48"/>
      <c r="P10" s="47">
        <f t="shared" ref="P10:P41" si="5">$H10      +$J10      +$L10      +$N10</f>
        <v>16508000</v>
      </c>
      <c r="Q10" s="48">
        <f t="shared" ref="Q10:Q41" si="6">$I10      +$K10      +$M10      +$O10</f>
        <v>10109218</v>
      </c>
      <c r="R10" s="24">
        <f t="shared" ref="R10:R41" si="7">IF(($H10      =0),0,((($J10      -$H10      )/$H10      )*100))</f>
        <v>-59.911744738628649</v>
      </c>
      <c r="S10" s="25">
        <f t="shared" ref="S10:S41" si="8">IF(($I10      =0),0,((($K10      -$I10      )/$I10      )*100))</f>
        <v>31.743577787849048</v>
      </c>
      <c r="T10" s="24">
        <f t="shared" ref="T10:T41" si="9">IF(($E10      =0),0,(($P10      /$E10      )*100))</f>
        <v>87.659303313508914</v>
      </c>
      <c r="U10" s="26">
        <f t="shared" ref="U10:U41" si="10">IF(($E10      =0),0,(($Q10      /$E10      )*100))</f>
        <v>53.68106414613424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/>
      <c r="N13" s="47"/>
      <c r="O13" s="48"/>
      <c r="P13" s="47">
        <f t="shared" si="5"/>
        <v>16873000</v>
      </c>
      <c r="Q13" s="48">
        <f t="shared" si="6"/>
        <v>7275015</v>
      </c>
      <c r="R13" s="24">
        <f t="shared" si="7"/>
        <v>-100</v>
      </c>
      <c r="S13" s="25">
        <f t="shared" si="8"/>
        <v>238.82438736622672</v>
      </c>
      <c r="T13" s="24">
        <f t="shared" si="9"/>
        <v>81.100696947849073</v>
      </c>
      <c r="U13" s="26">
        <f t="shared" si="10"/>
        <v>34.967627974044703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3973000</v>
      </c>
      <c r="H27" s="44">
        <f t="shared" si="11"/>
        <v>1723000</v>
      </c>
      <c r="I27" s="45">
        <f t="shared" si="11"/>
        <v>1569347</v>
      </c>
      <c r="J27" s="44">
        <f t="shared" si="11"/>
        <v>1362000</v>
      </c>
      <c r="K27" s="45">
        <f t="shared" si="11"/>
        <v>1152174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3085000</v>
      </c>
      <c r="Q27" s="45">
        <f t="shared" si="11"/>
        <v>2721521</v>
      </c>
      <c r="R27" s="20">
        <f t="shared" si="7"/>
        <v>-20.951828206616366</v>
      </c>
      <c r="S27" s="21">
        <f t="shared" si="8"/>
        <v>-26.582584985984614</v>
      </c>
      <c r="T27" s="20">
        <f t="shared" si="9"/>
        <v>67.936577846289353</v>
      </c>
      <c r="U27" s="22">
        <f t="shared" si="10"/>
        <v>59.932195551640611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/>
      <c r="M30" s="48"/>
      <c r="N30" s="47"/>
      <c r="O30" s="48"/>
      <c r="P30" s="47">
        <f t="shared" si="5"/>
        <v>1193000</v>
      </c>
      <c r="Q30" s="48">
        <f t="shared" si="6"/>
        <v>1193671</v>
      </c>
      <c r="R30" s="24">
        <f t="shared" si="7"/>
        <v>-32.913165266106439</v>
      </c>
      <c r="S30" s="25">
        <f t="shared" si="8"/>
        <v>-32.947167925972678</v>
      </c>
      <c r="T30" s="24">
        <f t="shared" si="9"/>
        <v>45.018867924528301</v>
      </c>
      <c r="U30" s="26">
        <f t="shared" si="10"/>
        <v>45.044188679245281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1323000</v>
      </c>
      <c r="H32" s="47">
        <v>1009000</v>
      </c>
      <c r="I32" s="48">
        <v>854800</v>
      </c>
      <c r="J32" s="47">
        <v>883000</v>
      </c>
      <c r="K32" s="48">
        <v>673050</v>
      </c>
      <c r="L32" s="47"/>
      <c r="M32" s="48"/>
      <c r="N32" s="47"/>
      <c r="O32" s="48"/>
      <c r="P32" s="47">
        <f t="shared" si="5"/>
        <v>1892000</v>
      </c>
      <c r="Q32" s="48">
        <f t="shared" si="6"/>
        <v>1527850</v>
      </c>
      <c r="R32" s="24">
        <f t="shared" si="7"/>
        <v>-12.487611496531219</v>
      </c>
      <c r="S32" s="25">
        <f t="shared" si="8"/>
        <v>-21.262283575105286</v>
      </c>
      <c r="T32" s="24">
        <f t="shared" si="9"/>
        <v>100.05288207297727</v>
      </c>
      <c r="U32" s="26">
        <f t="shared" si="10"/>
        <v>80.795875198307783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50103000</v>
      </c>
      <c r="C58" s="43">
        <f t="shared" si="26"/>
        <v>0</v>
      </c>
      <c r="D58" s="43">
        <f t="shared" si="26"/>
        <v>0</v>
      </c>
      <c r="E58" s="43">
        <f t="shared" si="26"/>
        <v>50103000</v>
      </c>
      <c r="F58" s="44">
        <f t="shared" si="26"/>
        <v>50103000</v>
      </c>
      <c r="G58" s="45">
        <f t="shared" si="26"/>
        <v>43610000</v>
      </c>
      <c r="H58" s="44">
        <f t="shared" si="26"/>
        <v>30380000</v>
      </c>
      <c r="I58" s="45">
        <f t="shared" si="26"/>
        <v>7589432</v>
      </c>
      <c r="J58" s="44">
        <f t="shared" si="26"/>
        <v>6086000</v>
      </c>
      <c r="K58" s="45">
        <f t="shared" si="26"/>
        <v>12516322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36466000</v>
      </c>
      <c r="Q58" s="45">
        <f t="shared" si="26"/>
        <v>20105754</v>
      </c>
      <c r="R58" s="20">
        <f t="shared" si="14"/>
        <v>-79.967083607636596</v>
      </c>
      <c r="S58" s="21">
        <f t="shared" si="15"/>
        <v>64.917769867362935</v>
      </c>
      <c r="T58" s="20">
        <f t="shared" si="16"/>
        <v>72.782068937987745</v>
      </c>
      <c r="U58" s="22">
        <f t="shared" si="17"/>
        <v>40.128842584276391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50103000</v>
      </c>
      <c r="C62" s="55">
        <f t="shared" si="30"/>
        <v>0</v>
      </c>
      <c r="D62" s="55">
        <f t="shared" si="30"/>
        <v>0</v>
      </c>
      <c r="E62" s="55">
        <f t="shared" si="30"/>
        <v>50103000</v>
      </c>
      <c r="F62" s="56">
        <f t="shared" si="30"/>
        <v>50103000</v>
      </c>
      <c r="G62" s="57">
        <f t="shared" si="30"/>
        <v>43610000</v>
      </c>
      <c r="H62" s="56">
        <f t="shared" si="30"/>
        <v>30380000</v>
      </c>
      <c r="I62" s="57">
        <f t="shared" si="30"/>
        <v>7589432</v>
      </c>
      <c r="J62" s="56">
        <f t="shared" si="30"/>
        <v>6086000</v>
      </c>
      <c r="K62" s="57">
        <f t="shared" si="30"/>
        <v>12516322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36466000</v>
      </c>
      <c r="Q62" s="57">
        <f t="shared" si="30"/>
        <v>20105754</v>
      </c>
      <c r="R62" s="38">
        <f t="shared" si="14"/>
        <v>-79.967083607636596</v>
      </c>
      <c r="S62" s="39">
        <f t="shared" si="15"/>
        <v>64.917769867362935</v>
      </c>
      <c r="T62" s="38">
        <f t="shared" si="16"/>
        <v>72.782068937987745</v>
      </c>
      <c r="U62" s="39">
        <f t="shared" si="17"/>
        <v>40.128842584276391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5765000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3745000</v>
      </c>
      <c r="Q8" s="42">
        <f t="shared" si="0"/>
        <v>0</v>
      </c>
      <c r="R8" s="16">
        <f>IF(($H8       =0),0,((($J8       -$H8       )/$H8       )*100))</f>
        <v>452.4390243902439</v>
      </c>
      <c r="S8" s="17">
        <f>IF(($I8       =0),0,((($K8       -$I8       )/$I8       )*100))</f>
        <v>0</v>
      </c>
      <c r="T8" s="16">
        <f>IF(($E8       =0),0,(($P8       /$E8       )*100))</f>
        <v>50.363098440021517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1565000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622000</v>
      </c>
      <c r="Q9" s="45">
        <f t="shared" si="2"/>
        <v>0</v>
      </c>
      <c r="R9" s="20">
        <f>IF(($H9       =0),0,((($J9       -$H9       )/$H9       )*100))</f>
        <v>22.142857142857142</v>
      </c>
      <c r="S9" s="21">
        <f>IF(($I9       =0),0,((($K9       -$I9       )/$I9       )*100))</f>
        <v>0</v>
      </c>
      <c r="T9" s="20">
        <f>IF(($E9       =0),0,(($P9       /$E9       )*100))</f>
        <v>27.817531305903398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1565000</v>
      </c>
      <c r="H16" s="47">
        <v>280000</v>
      </c>
      <c r="I16" s="48"/>
      <c r="J16" s="47">
        <v>342000</v>
      </c>
      <c r="K16" s="48"/>
      <c r="L16" s="47"/>
      <c r="M16" s="48"/>
      <c r="N16" s="47"/>
      <c r="O16" s="48"/>
      <c r="P16" s="47">
        <f t="shared" si="5"/>
        <v>622000</v>
      </c>
      <c r="Q16" s="48">
        <f t="shared" si="6"/>
        <v>0</v>
      </c>
      <c r="R16" s="24">
        <f t="shared" si="7"/>
        <v>22.142857142857142</v>
      </c>
      <c r="S16" s="25">
        <f t="shared" si="8"/>
        <v>0</v>
      </c>
      <c r="T16" s="24">
        <f t="shared" si="9"/>
        <v>27.817531305903398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4200000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3123000</v>
      </c>
      <c r="Q27" s="45">
        <f t="shared" si="11"/>
        <v>0</v>
      </c>
      <c r="R27" s="20">
        <f t="shared" si="7"/>
        <v>862.24489795918373</v>
      </c>
      <c r="S27" s="21">
        <f t="shared" si="8"/>
        <v>0</v>
      </c>
      <c r="T27" s="20">
        <f t="shared" si="9"/>
        <v>60.057692307692314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/>
      <c r="M30" s="48"/>
      <c r="N30" s="47"/>
      <c r="O30" s="48"/>
      <c r="P30" s="47">
        <f t="shared" si="5"/>
        <v>366000</v>
      </c>
      <c r="Q30" s="48">
        <f t="shared" si="6"/>
        <v>0</v>
      </c>
      <c r="R30" s="24">
        <f t="shared" si="7"/>
        <v>-75.510204081632651</v>
      </c>
      <c r="S30" s="25">
        <f t="shared" si="8"/>
        <v>0</v>
      </c>
      <c r="T30" s="24">
        <f t="shared" si="9"/>
        <v>30.5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5765000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3745000</v>
      </c>
      <c r="Q58" s="45">
        <f t="shared" si="26"/>
        <v>0</v>
      </c>
      <c r="R58" s="20">
        <f t="shared" si="14"/>
        <v>452.4390243902439</v>
      </c>
      <c r="S58" s="21">
        <f t="shared" si="15"/>
        <v>0</v>
      </c>
      <c r="T58" s="20">
        <f t="shared" si="16"/>
        <v>34.915159425694576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5765000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3745000</v>
      </c>
      <c r="Q62" s="57">
        <f t="shared" si="30"/>
        <v>0</v>
      </c>
      <c r="R62" s="38">
        <f t="shared" si="14"/>
        <v>452.4390243902439</v>
      </c>
      <c r="S62" s="39">
        <f t="shared" si="15"/>
        <v>0</v>
      </c>
      <c r="T62" s="38">
        <f t="shared" si="16"/>
        <v>34.915159425694576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0</v>
      </c>
      <c r="D8" s="40">
        <f t="shared" si="0"/>
        <v>0</v>
      </c>
      <c r="E8" s="40">
        <f t="shared" si="0"/>
        <v>36158000</v>
      </c>
      <c r="F8" s="41">
        <f t="shared" si="0"/>
        <v>36158000</v>
      </c>
      <c r="G8" s="42">
        <f t="shared" si="0"/>
        <v>26583000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22381000</v>
      </c>
      <c r="Q8" s="42">
        <f t="shared" si="0"/>
        <v>-13011000</v>
      </c>
      <c r="R8" s="16">
        <f>IF(($H8       =0),0,((($J8       -$H8       )/$H8       )*100))</f>
        <v>-10.089096308867203</v>
      </c>
      <c r="S8" s="17">
        <f>IF(($I8       =0),0,((($K8       -$I8       )/$I8       )*100))</f>
        <v>-17.312552653748948</v>
      </c>
      <c r="T8" s="16">
        <f>IF(($E8       =0),0,(($P8       /$E8       )*100))</f>
        <v>61.897781956966647</v>
      </c>
      <c r="U8" s="18">
        <f>IF(($E8       =0),0,(($Q8       /$E8       )*100))</f>
        <v>-35.98373803860833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29956000</v>
      </c>
      <c r="C9" s="43">
        <f t="shared" si="2"/>
        <v>0</v>
      </c>
      <c r="D9" s="43">
        <f t="shared" si="2"/>
        <v>0</v>
      </c>
      <c r="E9" s="43">
        <f t="shared" si="2"/>
        <v>29956000</v>
      </c>
      <c r="F9" s="44">
        <f t="shared" si="2"/>
        <v>29956000</v>
      </c>
      <c r="G9" s="45">
        <f t="shared" si="2"/>
        <v>21447000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18171000</v>
      </c>
      <c r="Q9" s="45">
        <f t="shared" si="2"/>
        <v>-13011000</v>
      </c>
      <c r="R9" s="20">
        <f>IF(($H9       =0),0,((($J9       -$H9       )/$H9       )*100))</f>
        <v>7.1005242762708001</v>
      </c>
      <c r="S9" s="21">
        <f>IF(($I9       =0),0,((($K9       -$I9       )/$I9       )*100))</f>
        <v>-17.312552653748948</v>
      </c>
      <c r="T9" s="20">
        <f>IF(($E9       =0),0,(($P9       /$E9       )*100))</f>
        <v>60.658966484176787</v>
      </c>
      <c r="U9" s="22">
        <f>IF(($E9       =0),0,(($Q9       /$E9       )*100))</f>
        <v>-43.433702764053947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23929000</v>
      </c>
      <c r="C10" s="46"/>
      <c r="D10" s="46"/>
      <c r="E10" s="46">
        <f t="shared" ref="E10:E41" si="4">$B10      +$C10      +$D10</f>
        <v>23929000</v>
      </c>
      <c r="F10" s="47">
        <v>23929000</v>
      </c>
      <c r="G10" s="48">
        <v>19947000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/>
      <c r="M10" s="48"/>
      <c r="N10" s="47"/>
      <c r="O10" s="48"/>
      <c r="P10" s="47">
        <f t="shared" ref="P10:P41" si="5">$H10      +$J10      +$L10      +$N10</f>
        <v>18171000</v>
      </c>
      <c r="Q10" s="48">
        <f t="shared" ref="Q10:Q41" si="6">$I10      +$K10      +$M10      +$O10</f>
        <v>-13011000</v>
      </c>
      <c r="R10" s="24">
        <f t="shared" ref="R10:R41" si="7">IF(($H10      =0),0,((($J10      -$H10      )/$H10      )*100))</f>
        <v>7.1005242762708001</v>
      </c>
      <c r="S10" s="25">
        <f t="shared" ref="S10:S41" si="8">IF(($I10      =0),0,((($K10      -$I10      )/$I10      )*100))</f>
        <v>-17.312552653748948</v>
      </c>
      <c r="T10" s="24">
        <f t="shared" ref="T10:T41" si="9">IF(($E10      =0),0,(($P10      /$E10      )*100))</f>
        <v>75.937147394375032</v>
      </c>
      <c r="U10" s="26">
        <f t="shared" ref="U10:U41" si="10">IF(($E10      =0),0,(($Q10      /$E10      )*100))</f>
        <v>-54.373354507083462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1500000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5136000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4210000</v>
      </c>
      <c r="Q27" s="45">
        <f t="shared" si="11"/>
        <v>0</v>
      </c>
      <c r="R27" s="20">
        <f t="shared" si="7"/>
        <v>-60.179342411159084</v>
      </c>
      <c r="S27" s="21">
        <f t="shared" si="8"/>
        <v>0</v>
      </c>
      <c r="T27" s="20">
        <f t="shared" si="9"/>
        <v>67.881328603676238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/>
      <c r="M30" s="48"/>
      <c r="N30" s="47"/>
      <c r="O30" s="48"/>
      <c r="P30" s="47">
        <f t="shared" si="5"/>
        <v>658000</v>
      </c>
      <c r="Q30" s="48">
        <f t="shared" si="6"/>
        <v>0</v>
      </c>
      <c r="R30" s="24">
        <f t="shared" si="7"/>
        <v>654.54545454545462</v>
      </c>
      <c r="S30" s="25">
        <f t="shared" si="8"/>
        <v>0</v>
      </c>
      <c r="T30" s="24">
        <f t="shared" si="9"/>
        <v>24.830188679245282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2486000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-78.936605316973413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37258000</v>
      </c>
      <c r="C58" s="43">
        <f t="shared" si="26"/>
        <v>0</v>
      </c>
      <c r="D58" s="43">
        <f t="shared" si="26"/>
        <v>0</v>
      </c>
      <c r="E58" s="43">
        <f t="shared" si="26"/>
        <v>37258000</v>
      </c>
      <c r="F58" s="44">
        <f t="shared" si="26"/>
        <v>37258000</v>
      </c>
      <c r="G58" s="45">
        <f t="shared" si="26"/>
        <v>26583000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22381000</v>
      </c>
      <c r="Q58" s="45">
        <f t="shared" si="26"/>
        <v>-13011000</v>
      </c>
      <c r="R58" s="20">
        <f t="shared" si="14"/>
        <v>-10.089096308867203</v>
      </c>
      <c r="S58" s="21">
        <f t="shared" si="15"/>
        <v>-17.312552653748948</v>
      </c>
      <c r="T58" s="20">
        <f t="shared" si="16"/>
        <v>60.070320468087388</v>
      </c>
      <c r="U58" s="22">
        <f t="shared" si="17"/>
        <v>-34.921359171184712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37258000</v>
      </c>
      <c r="C62" s="55">
        <f t="shared" si="30"/>
        <v>0</v>
      </c>
      <c r="D62" s="55">
        <f t="shared" si="30"/>
        <v>0</v>
      </c>
      <c r="E62" s="55">
        <f t="shared" si="30"/>
        <v>37258000</v>
      </c>
      <c r="F62" s="56">
        <f t="shared" si="30"/>
        <v>37258000</v>
      </c>
      <c r="G62" s="57">
        <f t="shared" si="30"/>
        <v>26583000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22381000</v>
      </c>
      <c r="Q62" s="57">
        <f t="shared" si="30"/>
        <v>-13011000</v>
      </c>
      <c r="R62" s="38">
        <f t="shared" si="14"/>
        <v>-10.089096308867203</v>
      </c>
      <c r="S62" s="39">
        <f t="shared" si="15"/>
        <v>-17.312552653748948</v>
      </c>
      <c r="T62" s="38">
        <f t="shared" si="16"/>
        <v>60.070320468087388</v>
      </c>
      <c r="U62" s="39">
        <f t="shared" si="17"/>
        <v>-34.921359171184712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0</v>
      </c>
      <c r="D8" s="40">
        <f t="shared" si="0"/>
        <v>0</v>
      </c>
      <c r="E8" s="40">
        <f t="shared" si="0"/>
        <v>46389000</v>
      </c>
      <c r="F8" s="41">
        <f t="shared" si="0"/>
        <v>46389000</v>
      </c>
      <c r="G8" s="42">
        <f t="shared" si="0"/>
        <v>34880000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25942000</v>
      </c>
      <c r="Q8" s="42">
        <f t="shared" si="0"/>
        <v>19119467</v>
      </c>
      <c r="R8" s="16">
        <f>IF(($H8       =0),0,((($J8       -$H8       )/$H8       )*100))</f>
        <v>84.046863024197961</v>
      </c>
      <c r="S8" s="17">
        <f>IF(($I8       =0),0,((($K8       -$I8       )/$I8       )*100))</f>
        <v>3154.1335761288501</v>
      </c>
      <c r="T8" s="16">
        <f>IF(($E8       =0),0,(($P8       /$E8       )*100))</f>
        <v>55.922740304813644</v>
      </c>
      <c r="U8" s="18">
        <f>IF(($E8       =0),0,(($Q8       /$E8       )*100))</f>
        <v>41.215518765224516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42104000</v>
      </c>
      <c r="C9" s="43">
        <f t="shared" si="2"/>
        <v>0</v>
      </c>
      <c r="D9" s="43">
        <f t="shared" si="2"/>
        <v>0</v>
      </c>
      <c r="E9" s="43">
        <f t="shared" si="2"/>
        <v>42104000</v>
      </c>
      <c r="F9" s="44">
        <f t="shared" si="2"/>
        <v>42104000</v>
      </c>
      <c r="G9" s="45">
        <f t="shared" si="2"/>
        <v>31326000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23214000</v>
      </c>
      <c r="Q9" s="45">
        <f t="shared" si="2"/>
        <v>19475833</v>
      </c>
      <c r="R9" s="20">
        <f>IF(($H9       =0),0,((($J9       -$H9       )/$H9       )*100))</f>
        <v>105.52777046591208</v>
      </c>
      <c r="S9" s="21">
        <f>IF(($I9       =0),0,((($K9       -$I9       )/$I9       )*100))</f>
        <v>849.58026668707362</v>
      </c>
      <c r="T9" s="20">
        <f>IF(($E9       =0),0,(($P9       /$E9       )*100))</f>
        <v>55.134904047121417</v>
      </c>
      <c r="U9" s="22">
        <f>IF(($E9       =0),0,(($Q9       /$E9       )*100))</f>
        <v>46.256491069732093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37232000</v>
      </c>
      <c r="C10" s="46"/>
      <c r="D10" s="46"/>
      <c r="E10" s="46">
        <f t="shared" ref="E10:E41" si="4">$B10      +$C10      +$D10</f>
        <v>37232000</v>
      </c>
      <c r="F10" s="47">
        <v>37232000</v>
      </c>
      <c r="G10" s="48">
        <v>28454000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/>
      <c r="M10" s="48"/>
      <c r="N10" s="47"/>
      <c r="O10" s="48"/>
      <c r="P10" s="47">
        <f t="shared" ref="P10:P41" si="5">$H10      +$J10      +$L10      +$N10</f>
        <v>23065000</v>
      </c>
      <c r="Q10" s="48">
        <f t="shared" ref="Q10:Q41" si="6">$I10      +$K10      +$M10      +$O10</f>
        <v>19475833</v>
      </c>
      <c r="R10" s="24">
        <f t="shared" ref="R10:R41" si="7">IF(($H10      =0),0,((($J10      -$H10      )/$H10      )*100))</f>
        <v>103.56672808633851</v>
      </c>
      <c r="S10" s="25">
        <f t="shared" ref="S10:S41" si="8">IF(($I10      =0),0,((($K10      -$I10      )/$I10      )*100))</f>
        <v>849.58026668707362</v>
      </c>
      <c r="T10" s="24">
        <f t="shared" ref="T10:T41" si="9">IF(($E10      =0),0,(($P10      /$E10      )*100))</f>
        <v>61.949398366996135</v>
      </c>
      <c r="U10" s="26">
        <f t="shared" ref="U10:U41" si="10">IF(($E10      =0),0,(($Q10      /$E10      )*100))</f>
        <v>52.309392458100554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2872000</v>
      </c>
      <c r="H13" s="47"/>
      <c r="I13" s="48"/>
      <c r="J13" s="47">
        <v>149000</v>
      </c>
      <c r="K13" s="48"/>
      <c r="L13" s="47"/>
      <c r="M13" s="48"/>
      <c r="N13" s="47"/>
      <c r="O13" s="48"/>
      <c r="P13" s="47">
        <f t="shared" si="5"/>
        <v>149000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3.0582922824302137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3554000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2728000</v>
      </c>
      <c r="Q27" s="45">
        <f t="shared" si="11"/>
        <v>-356366</v>
      </c>
      <c r="R27" s="20">
        <f t="shared" si="7"/>
        <v>-22.280130293159608</v>
      </c>
      <c r="S27" s="21">
        <f t="shared" si="8"/>
        <v>-172.2792317098594</v>
      </c>
      <c r="T27" s="20">
        <f t="shared" si="9"/>
        <v>63.663943990665103</v>
      </c>
      <c r="U27" s="22">
        <f t="shared" si="10"/>
        <v>-8.3165927654609106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/>
      <c r="M30" s="48"/>
      <c r="N30" s="47"/>
      <c r="O30" s="48"/>
      <c r="P30" s="47">
        <f t="shared" si="5"/>
        <v>1088000</v>
      </c>
      <c r="Q30" s="48">
        <f t="shared" si="6"/>
        <v>-960702</v>
      </c>
      <c r="R30" s="24">
        <f t="shared" si="7"/>
        <v>-57.591623036649217</v>
      </c>
      <c r="S30" s="25">
        <f t="shared" si="8"/>
        <v>-125.26953318252959</v>
      </c>
      <c r="T30" s="24">
        <f t="shared" si="9"/>
        <v>58.810810810810807</v>
      </c>
      <c r="U30" s="26">
        <f t="shared" si="10"/>
        <v>-51.92983783783783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1704000</v>
      </c>
      <c r="H32" s="47">
        <v>771000</v>
      </c>
      <c r="I32" s="48"/>
      <c r="J32" s="47">
        <v>869000</v>
      </c>
      <c r="K32" s="48">
        <v>604336</v>
      </c>
      <c r="L32" s="47"/>
      <c r="M32" s="48"/>
      <c r="N32" s="47"/>
      <c r="O32" s="48"/>
      <c r="P32" s="47">
        <f t="shared" si="5"/>
        <v>1640000</v>
      </c>
      <c r="Q32" s="48">
        <f t="shared" si="6"/>
        <v>604336</v>
      </c>
      <c r="R32" s="24">
        <f t="shared" si="7"/>
        <v>12.710765239948119</v>
      </c>
      <c r="S32" s="25">
        <f t="shared" si="8"/>
        <v>0</v>
      </c>
      <c r="T32" s="24">
        <f t="shared" si="9"/>
        <v>67.351129363449687</v>
      </c>
      <c r="U32" s="26">
        <f t="shared" si="10"/>
        <v>24.818726899383982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49289000</v>
      </c>
      <c r="C58" s="43">
        <f t="shared" si="26"/>
        <v>0</v>
      </c>
      <c r="D58" s="43">
        <f t="shared" si="26"/>
        <v>0</v>
      </c>
      <c r="E58" s="43">
        <f t="shared" si="26"/>
        <v>49289000</v>
      </c>
      <c r="F58" s="44">
        <f t="shared" si="26"/>
        <v>49289000</v>
      </c>
      <c r="G58" s="45">
        <f t="shared" si="26"/>
        <v>34880000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25942000</v>
      </c>
      <c r="Q58" s="45">
        <f t="shared" si="26"/>
        <v>19119467</v>
      </c>
      <c r="R58" s="20">
        <f t="shared" si="14"/>
        <v>84.046863024197961</v>
      </c>
      <c r="S58" s="21">
        <f t="shared" si="15"/>
        <v>3154.1335761288501</v>
      </c>
      <c r="T58" s="20">
        <f t="shared" si="16"/>
        <v>52.632433200105503</v>
      </c>
      <c r="U58" s="22">
        <f t="shared" si="17"/>
        <v>38.790535413581125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49289000</v>
      </c>
      <c r="C62" s="55">
        <f t="shared" si="30"/>
        <v>0</v>
      </c>
      <c r="D62" s="55">
        <f t="shared" si="30"/>
        <v>0</v>
      </c>
      <c r="E62" s="55">
        <f t="shared" si="30"/>
        <v>49289000</v>
      </c>
      <c r="F62" s="56">
        <f t="shared" si="30"/>
        <v>49289000</v>
      </c>
      <c r="G62" s="57">
        <f t="shared" si="30"/>
        <v>34880000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25942000</v>
      </c>
      <c r="Q62" s="57">
        <f t="shared" si="30"/>
        <v>19119467</v>
      </c>
      <c r="R62" s="38">
        <f t="shared" si="14"/>
        <v>84.046863024197961</v>
      </c>
      <c r="S62" s="39">
        <f t="shared" si="15"/>
        <v>3154.1335761288501</v>
      </c>
      <c r="T62" s="38">
        <f t="shared" si="16"/>
        <v>52.632433200105503</v>
      </c>
      <c r="U62" s="39">
        <f t="shared" si="17"/>
        <v>38.790535413581125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0</v>
      </c>
      <c r="D8" s="40">
        <f t="shared" si="0"/>
        <v>0</v>
      </c>
      <c r="E8" s="40">
        <f t="shared" si="0"/>
        <v>65111000</v>
      </c>
      <c r="F8" s="41">
        <f t="shared" si="0"/>
        <v>65111000</v>
      </c>
      <c r="G8" s="42">
        <f t="shared" si="0"/>
        <v>53042000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41927000</v>
      </c>
      <c r="Q8" s="42">
        <f t="shared" si="0"/>
        <v>47625192</v>
      </c>
      <c r="R8" s="16">
        <f>IF(($H8       =0),0,((($J8       -$H8       )/$H8       )*100))</f>
        <v>61.081013761753532</v>
      </c>
      <c r="S8" s="17">
        <f>IF(($I8       =0),0,((($K8       -$I8       )/$I8       )*100))</f>
        <v>44.933948073492338</v>
      </c>
      <c r="T8" s="16">
        <f>IF(($E8       =0),0,(($P8       /$E8       )*100))</f>
        <v>64.393113298828155</v>
      </c>
      <c r="U8" s="18">
        <f>IF(($E8       =0),0,(($Q8       /$E8       )*100))</f>
        <v>73.144617652931146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57629000</v>
      </c>
      <c r="C9" s="43">
        <f t="shared" si="2"/>
        <v>0</v>
      </c>
      <c r="D9" s="43">
        <f t="shared" si="2"/>
        <v>0</v>
      </c>
      <c r="E9" s="43">
        <f t="shared" si="2"/>
        <v>57629000</v>
      </c>
      <c r="F9" s="44">
        <f t="shared" si="2"/>
        <v>57629000</v>
      </c>
      <c r="G9" s="45">
        <f t="shared" si="2"/>
        <v>49080000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36842000</v>
      </c>
      <c r="Q9" s="45">
        <f t="shared" si="2"/>
        <v>41705828</v>
      </c>
      <c r="R9" s="20">
        <f>IF(($H9       =0),0,((($J9       -$H9       )/$H9       )*100))</f>
        <v>46.566724668719047</v>
      </c>
      <c r="S9" s="21">
        <f>IF(($I9       =0),0,((($K9       -$I9       )/$I9       )*100))</f>
        <v>73.682969920669933</v>
      </c>
      <c r="T9" s="20">
        <f>IF(($E9       =0),0,(($P9       /$E9       )*100))</f>
        <v>63.929618768328446</v>
      </c>
      <c r="U9" s="22">
        <f>IF(($E9       =0),0,(($Q9       /$E9       )*100))</f>
        <v>72.369515348175398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54549000</v>
      </c>
      <c r="C10" s="46"/>
      <c r="D10" s="46"/>
      <c r="E10" s="46">
        <f t="shared" ref="E10:E41" si="4">$B10      +$C10      +$D10</f>
        <v>54549000</v>
      </c>
      <c r="F10" s="47">
        <v>54549000</v>
      </c>
      <c r="G10" s="48">
        <v>48000000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/>
      <c r="M10" s="48"/>
      <c r="N10" s="47"/>
      <c r="O10" s="48"/>
      <c r="P10" s="47">
        <f t="shared" ref="P10:P41" si="5">$H10      +$J10      +$L10      +$N10</f>
        <v>35211000</v>
      </c>
      <c r="Q10" s="48">
        <f t="shared" ref="Q10:Q41" si="6">$I10      +$K10      +$M10      +$O10</f>
        <v>38881337</v>
      </c>
      <c r="R10" s="24">
        <f t="shared" ref="R10:R41" si="7">IF(($H10      =0),0,((($J10      -$H10      )/$H10      )*100))</f>
        <v>35.651184580377461</v>
      </c>
      <c r="S10" s="25">
        <f t="shared" ref="S10:S41" si="8">IF(($I10      =0),0,((($K10      -$I10      )/$I10      )*100))</f>
        <v>55.14802834381878</v>
      </c>
      <c r="T10" s="24">
        <f t="shared" ref="T10:T41" si="9">IF(($E10      =0),0,(($P10      /$E10      )*100))</f>
        <v>64.549304295220807</v>
      </c>
      <c r="U10" s="26">
        <f t="shared" ref="U10:U41" si="10">IF(($E10      =0),0,(($Q10      /$E10      )*100))</f>
        <v>71.277818108489612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1080000</v>
      </c>
      <c r="H13" s="47"/>
      <c r="I13" s="48"/>
      <c r="J13" s="47">
        <v>1631000</v>
      </c>
      <c r="K13" s="48">
        <v>2824491</v>
      </c>
      <c r="L13" s="47"/>
      <c r="M13" s="48"/>
      <c r="N13" s="47"/>
      <c r="O13" s="48"/>
      <c r="P13" s="47">
        <f t="shared" si="5"/>
        <v>1631000</v>
      </c>
      <c r="Q13" s="48">
        <f t="shared" si="6"/>
        <v>2824491</v>
      </c>
      <c r="R13" s="24">
        <f t="shared" si="7"/>
        <v>0</v>
      </c>
      <c r="S13" s="25">
        <f t="shared" si="8"/>
        <v>0</v>
      </c>
      <c r="T13" s="24">
        <f t="shared" si="9"/>
        <v>52.954545454545453</v>
      </c>
      <c r="U13" s="26">
        <f t="shared" si="10"/>
        <v>91.70425324675324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3962000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5085000</v>
      </c>
      <c r="Q27" s="45">
        <f t="shared" si="11"/>
        <v>5919364</v>
      </c>
      <c r="R27" s="20">
        <f t="shared" si="7"/>
        <v>255.23724261414503</v>
      </c>
      <c r="S27" s="21">
        <f t="shared" si="8"/>
        <v>-59.242361948171371</v>
      </c>
      <c r="T27" s="20">
        <f t="shared" si="9"/>
        <v>67.963111467522054</v>
      </c>
      <c r="U27" s="22">
        <f t="shared" si="10"/>
        <v>79.114728682170536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/>
      <c r="M30" s="48"/>
      <c r="N30" s="47"/>
      <c r="O30" s="48"/>
      <c r="P30" s="47">
        <f t="shared" si="5"/>
        <v>549000</v>
      </c>
      <c r="Q30" s="48">
        <f t="shared" si="6"/>
        <v>550133</v>
      </c>
      <c r="R30" s="24">
        <f t="shared" si="7"/>
        <v>-52.815013404825741</v>
      </c>
      <c r="S30" s="25">
        <f t="shared" si="8"/>
        <v>-52.53023739572388</v>
      </c>
      <c r="T30" s="24">
        <f t="shared" si="9"/>
        <v>31.371428571428574</v>
      </c>
      <c r="U30" s="26">
        <f t="shared" si="10"/>
        <v>31.436171428571431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1212000</v>
      </c>
      <c r="H32" s="47">
        <v>744000</v>
      </c>
      <c r="I32" s="48">
        <v>743517</v>
      </c>
      <c r="J32" s="47">
        <v>634000</v>
      </c>
      <c r="K32" s="48">
        <v>633486</v>
      </c>
      <c r="L32" s="47"/>
      <c r="M32" s="48"/>
      <c r="N32" s="47"/>
      <c r="O32" s="48"/>
      <c r="P32" s="47">
        <f t="shared" si="5"/>
        <v>1378000</v>
      </c>
      <c r="Q32" s="48">
        <f t="shared" si="6"/>
        <v>1377003</v>
      </c>
      <c r="R32" s="24">
        <f t="shared" si="7"/>
        <v>-14.78494623655914</v>
      </c>
      <c r="S32" s="25">
        <f t="shared" si="8"/>
        <v>-14.798720136863045</v>
      </c>
      <c r="T32" s="24">
        <f t="shared" si="9"/>
        <v>79.561200923787538</v>
      </c>
      <c r="U32" s="26">
        <f t="shared" si="10"/>
        <v>79.503637413394927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3088794</v>
      </c>
      <c r="J35" s="47">
        <v>3158000</v>
      </c>
      <c r="K35" s="48">
        <v>903434</v>
      </c>
      <c r="L35" s="47"/>
      <c r="M35" s="48"/>
      <c r="N35" s="47"/>
      <c r="O35" s="48"/>
      <c r="P35" s="47">
        <f t="shared" si="5"/>
        <v>3158000</v>
      </c>
      <c r="Q35" s="48">
        <f t="shared" si="6"/>
        <v>3992228</v>
      </c>
      <c r="R35" s="24">
        <f t="shared" si="7"/>
        <v>0</v>
      </c>
      <c r="S35" s="25">
        <f t="shared" si="8"/>
        <v>-70.751238185518361</v>
      </c>
      <c r="T35" s="24">
        <f t="shared" si="9"/>
        <v>78.95</v>
      </c>
      <c r="U35" s="26">
        <f t="shared" si="10"/>
        <v>99.805700000000002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65111000</v>
      </c>
      <c r="C58" s="43">
        <f t="shared" si="26"/>
        <v>0</v>
      </c>
      <c r="D58" s="43">
        <f t="shared" si="26"/>
        <v>0</v>
      </c>
      <c r="E58" s="43">
        <f t="shared" si="26"/>
        <v>65111000</v>
      </c>
      <c r="F58" s="44">
        <f t="shared" si="26"/>
        <v>65111000</v>
      </c>
      <c r="G58" s="45">
        <f t="shared" si="26"/>
        <v>53042000</v>
      </c>
      <c r="H58" s="44">
        <f t="shared" si="26"/>
        <v>16059000</v>
      </c>
      <c r="I58" s="45">
        <f t="shared" si="26"/>
        <v>19444096</v>
      </c>
      <c r="J58" s="44">
        <f t="shared" si="26"/>
        <v>25868000</v>
      </c>
      <c r="K58" s="45">
        <f t="shared" si="26"/>
        <v>28181096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41927000</v>
      </c>
      <c r="Q58" s="45">
        <f t="shared" si="26"/>
        <v>47625192</v>
      </c>
      <c r="R58" s="20">
        <f t="shared" si="14"/>
        <v>61.081013761753532</v>
      </c>
      <c r="S58" s="21">
        <f t="shared" si="15"/>
        <v>44.933948073492338</v>
      </c>
      <c r="T58" s="20">
        <f t="shared" si="16"/>
        <v>64.393113298828155</v>
      </c>
      <c r="U58" s="22">
        <f t="shared" si="17"/>
        <v>73.144617652931146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65111000</v>
      </c>
      <c r="C62" s="55">
        <f t="shared" si="30"/>
        <v>0</v>
      </c>
      <c r="D62" s="55">
        <f t="shared" si="30"/>
        <v>0</v>
      </c>
      <c r="E62" s="55">
        <f t="shared" si="30"/>
        <v>65111000</v>
      </c>
      <c r="F62" s="56">
        <f t="shared" si="30"/>
        <v>65111000</v>
      </c>
      <c r="G62" s="57">
        <f t="shared" si="30"/>
        <v>53042000</v>
      </c>
      <c r="H62" s="56">
        <f t="shared" si="30"/>
        <v>16059000</v>
      </c>
      <c r="I62" s="57">
        <f t="shared" si="30"/>
        <v>19444096</v>
      </c>
      <c r="J62" s="56">
        <f t="shared" si="30"/>
        <v>25868000</v>
      </c>
      <c r="K62" s="57">
        <f t="shared" si="30"/>
        <v>28181096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41927000</v>
      </c>
      <c r="Q62" s="57">
        <f t="shared" si="30"/>
        <v>47625192</v>
      </c>
      <c r="R62" s="38">
        <f t="shared" si="14"/>
        <v>61.081013761753532</v>
      </c>
      <c r="S62" s="39">
        <f t="shared" si="15"/>
        <v>44.933948073492338</v>
      </c>
      <c r="T62" s="38">
        <f t="shared" si="16"/>
        <v>64.393113298828155</v>
      </c>
      <c r="U62" s="39">
        <f t="shared" si="17"/>
        <v>73.144617652931146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0</v>
      </c>
      <c r="D8" s="40">
        <f t="shared" si="0"/>
        <v>0</v>
      </c>
      <c r="E8" s="40">
        <f t="shared" si="0"/>
        <v>45843000</v>
      </c>
      <c r="F8" s="41">
        <f t="shared" si="0"/>
        <v>45843000</v>
      </c>
      <c r="G8" s="42">
        <f t="shared" si="0"/>
        <v>41130000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27561000</v>
      </c>
      <c r="Q8" s="42">
        <f t="shared" si="0"/>
        <v>31612038</v>
      </c>
      <c r="R8" s="16">
        <f>IF(($H8       =0),0,((($J8       -$H8       )/$H8       )*100))</f>
        <v>52.043895747599457</v>
      </c>
      <c r="S8" s="17">
        <f>IF(($I8       =0),0,((($K8       -$I8       )/$I8       )*100))</f>
        <v>41.808920085659551</v>
      </c>
      <c r="T8" s="16">
        <f>IF(($E8       =0),0,(($P8       /$E8       )*100))</f>
        <v>60.120410967868601</v>
      </c>
      <c r="U8" s="18">
        <f>IF(($E8       =0),0,(($Q8       /$E8       )*100))</f>
        <v>68.957175577514562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40431000</v>
      </c>
      <c r="C9" s="43">
        <f t="shared" si="2"/>
        <v>0</v>
      </c>
      <c r="D9" s="43">
        <f t="shared" si="2"/>
        <v>0</v>
      </c>
      <c r="E9" s="43">
        <f t="shared" si="2"/>
        <v>40431000</v>
      </c>
      <c r="F9" s="44">
        <f t="shared" si="2"/>
        <v>40431000</v>
      </c>
      <c r="G9" s="45">
        <f t="shared" si="2"/>
        <v>36442000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23708000</v>
      </c>
      <c r="Q9" s="45">
        <f t="shared" si="2"/>
        <v>27683417</v>
      </c>
      <c r="R9" s="20">
        <f>IF(($H9       =0),0,((($J9       -$H9       )/$H9       )*100))</f>
        <v>31.004579557634219</v>
      </c>
      <c r="S9" s="21">
        <f>IF(($I9       =0),0,((($K9       -$I9       )/$I9       )*100))</f>
        <v>68.620116057124022</v>
      </c>
      <c r="T9" s="20">
        <f>IF(($E9       =0),0,(($P9       /$E9       )*100))</f>
        <v>58.638173678612951</v>
      </c>
      <c r="U9" s="22">
        <f>IF(($E9       =0),0,(($Q9       /$E9       )*100))</f>
        <v>68.470769953748359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31331000</v>
      </c>
      <c r="C10" s="46"/>
      <c r="D10" s="46"/>
      <c r="E10" s="46">
        <f t="shared" ref="E10:E41" si="4">$B10      +$C10      +$D10</f>
        <v>31331000</v>
      </c>
      <c r="F10" s="47">
        <v>31331000</v>
      </c>
      <c r="G10" s="48">
        <v>27342000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/>
      <c r="M10" s="48"/>
      <c r="N10" s="47"/>
      <c r="O10" s="48"/>
      <c r="P10" s="47">
        <f t="shared" ref="P10:P41" si="5">$H10      +$J10      +$L10      +$N10</f>
        <v>23458000</v>
      </c>
      <c r="Q10" s="48">
        <f t="shared" ref="Q10:Q41" si="6">$I10      +$K10      +$M10      +$O10</f>
        <v>22490577</v>
      </c>
      <c r="R10" s="24">
        <f t="shared" ref="R10:R41" si="7">IF(($H10      =0),0,((($J10      -$H10      )/$H10      )*100))</f>
        <v>34.27544192549685</v>
      </c>
      <c r="S10" s="25">
        <f t="shared" ref="S10:S41" si="8">IF(($I10      =0),0,((($K10      -$I10      )/$I10      )*100))</f>
        <v>18.232503737948395</v>
      </c>
      <c r="T10" s="24">
        <f t="shared" ref="T10:T41" si="9">IF(($E10      =0),0,(($P10      /$E10      )*100))</f>
        <v>74.871532986498991</v>
      </c>
      <c r="U10" s="26">
        <f t="shared" ref="U10:U41" si="10">IF(($E10      =0),0,(($Q10      /$E10      )*100))</f>
        <v>71.783782834891966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9100000</v>
      </c>
      <c r="C13" s="46"/>
      <c r="D13" s="46"/>
      <c r="E13" s="46">
        <f t="shared" si="4"/>
        <v>9100000</v>
      </c>
      <c r="F13" s="47">
        <v>9100000</v>
      </c>
      <c r="G13" s="48">
        <v>9100000</v>
      </c>
      <c r="H13" s="47">
        <v>250000</v>
      </c>
      <c r="I13" s="48"/>
      <c r="J13" s="47"/>
      <c r="K13" s="48">
        <v>5192840</v>
      </c>
      <c r="L13" s="47"/>
      <c r="M13" s="48"/>
      <c r="N13" s="47"/>
      <c r="O13" s="48"/>
      <c r="P13" s="47">
        <f t="shared" si="5"/>
        <v>250000</v>
      </c>
      <c r="Q13" s="48">
        <f t="shared" si="6"/>
        <v>5192840</v>
      </c>
      <c r="R13" s="24">
        <f t="shared" si="7"/>
        <v>-100</v>
      </c>
      <c r="S13" s="25">
        <f t="shared" si="8"/>
        <v>0</v>
      </c>
      <c r="T13" s="24">
        <f t="shared" si="9"/>
        <v>2.7472527472527473</v>
      </c>
      <c r="U13" s="26">
        <f t="shared" si="10"/>
        <v>57.06417582417582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4688000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3853000</v>
      </c>
      <c r="Q27" s="45">
        <f t="shared" si="11"/>
        <v>3928621</v>
      </c>
      <c r="R27" s="20">
        <f t="shared" si="7"/>
        <v>373.36309523809524</v>
      </c>
      <c r="S27" s="21">
        <f t="shared" si="8"/>
        <v>-58.037278114420197</v>
      </c>
      <c r="T27" s="20">
        <f t="shared" si="9"/>
        <v>71.193643754619359</v>
      </c>
      <c r="U27" s="22">
        <f t="shared" si="10"/>
        <v>72.590927568366595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/>
      <c r="M30" s="48"/>
      <c r="N30" s="47"/>
      <c r="O30" s="48"/>
      <c r="P30" s="47">
        <f t="shared" si="5"/>
        <v>2559000</v>
      </c>
      <c r="Q30" s="48">
        <f t="shared" si="6"/>
        <v>2595951</v>
      </c>
      <c r="R30" s="24">
        <f t="shared" si="7"/>
        <v>431.8518518518519</v>
      </c>
      <c r="S30" s="25">
        <f t="shared" si="8"/>
        <v>-81.423465989908934</v>
      </c>
      <c r="T30" s="24">
        <f t="shared" si="9"/>
        <v>85.3</v>
      </c>
      <c r="U30" s="26">
        <f t="shared" si="10"/>
        <v>86.531700000000001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1688000</v>
      </c>
      <c r="H32" s="47">
        <v>267000</v>
      </c>
      <c r="I32" s="48">
        <v>578099</v>
      </c>
      <c r="J32" s="47">
        <v>1027000</v>
      </c>
      <c r="K32" s="48">
        <v>754571</v>
      </c>
      <c r="L32" s="47"/>
      <c r="M32" s="48"/>
      <c r="N32" s="47"/>
      <c r="O32" s="48"/>
      <c r="P32" s="47">
        <f t="shared" si="5"/>
        <v>1294000</v>
      </c>
      <c r="Q32" s="48">
        <f t="shared" si="6"/>
        <v>1332670</v>
      </c>
      <c r="R32" s="24">
        <f t="shared" si="7"/>
        <v>284.64419475655427</v>
      </c>
      <c r="S32" s="25">
        <f t="shared" si="8"/>
        <v>30.526259343122891</v>
      </c>
      <c r="T32" s="24">
        <f t="shared" si="9"/>
        <v>53.648424543946923</v>
      </c>
      <c r="U32" s="26">
        <f t="shared" si="10"/>
        <v>55.251658374792697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54636000</v>
      </c>
      <c r="C58" s="43">
        <f t="shared" si="26"/>
        <v>0</v>
      </c>
      <c r="D58" s="43">
        <f t="shared" si="26"/>
        <v>0</v>
      </c>
      <c r="E58" s="43">
        <f t="shared" si="26"/>
        <v>54636000</v>
      </c>
      <c r="F58" s="44">
        <f t="shared" si="26"/>
        <v>54636000</v>
      </c>
      <c r="G58" s="45">
        <f t="shared" si="26"/>
        <v>41130000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27561000</v>
      </c>
      <c r="Q58" s="45">
        <f t="shared" si="26"/>
        <v>31612038</v>
      </c>
      <c r="R58" s="20">
        <f t="shared" si="14"/>
        <v>52.043895747599457</v>
      </c>
      <c r="S58" s="21">
        <f t="shared" si="15"/>
        <v>41.808920085659551</v>
      </c>
      <c r="T58" s="20">
        <f t="shared" si="16"/>
        <v>50.444761695585328</v>
      </c>
      <c r="U58" s="22">
        <f t="shared" si="17"/>
        <v>57.859356468262682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54636000</v>
      </c>
      <c r="C62" s="55">
        <f t="shared" si="30"/>
        <v>0</v>
      </c>
      <c r="D62" s="55">
        <f t="shared" si="30"/>
        <v>0</v>
      </c>
      <c r="E62" s="55">
        <f t="shared" si="30"/>
        <v>54636000</v>
      </c>
      <c r="F62" s="56">
        <f t="shared" si="30"/>
        <v>54636000</v>
      </c>
      <c r="G62" s="57">
        <f t="shared" si="30"/>
        <v>41130000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27561000</v>
      </c>
      <c r="Q62" s="57">
        <f t="shared" si="30"/>
        <v>31612038</v>
      </c>
      <c r="R62" s="38">
        <f t="shared" si="14"/>
        <v>52.043895747599457</v>
      </c>
      <c r="S62" s="39">
        <f t="shared" si="15"/>
        <v>41.808920085659551</v>
      </c>
      <c r="T62" s="38">
        <f t="shared" si="16"/>
        <v>50.444761695585328</v>
      </c>
      <c r="U62" s="39">
        <f t="shared" si="17"/>
        <v>57.859356468262682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35350000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15986000</v>
      </c>
      <c r="Q8" s="42">
        <f t="shared" si="0"/>
        <v>24872271</v>
      </c>
      <c r="R8" s="16">
        <f>IF(($H8       =0),0,((($J8       -$H8       )/$H8       )*100))</f>
        <v>-83.763542499818229</v>
      </c>
      <c r="S8" s="17">
        <f>IF(($I8       =0),0,((($K8       -$I8       )/$I8       )*100))</f>
        <v>-40.41160550194116</v>
      </c>
      <c r="T8" s="16">
        <f>IF(($E8       =0),0,(($P8       /$E8       )*100))</f>
        <v>31.181243660763048</v>
      </c>
      <c r="U8" s="18">
        <f>IF(($E8       =0),0,(($Q8       /$E8       )*100))</f>
        <v>48.514221346648981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32250000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14274000</v>
      </c>
      <c r="Q9" s="45">
        <f t="shared" si="2"/>
        <v>22780414</v>
      </c>
      <c r="R9" s="20">
        <f>IF(($H9       =0),0,((($J9       -$H9       )/$H9       )*100))</f>
        <v>-86.723275930481705</v>
      </c>
      <c r="S9" s="21">
        <f>IF(($I9       =0),0,((($K9       -$I9       )/$I9       )*100))</f>
        <v>-40.256832612819196</v>
      </c>
      <c r="T9" s="20">
        <f>IF(($E9       =0),0,(($P9       /$E9       )*100))</f>
        <v>29.967248908296945</v>
      </c>
      <c r="U9" s="22">
        <f>IF(($E9       =0),0,(($Q9       /$E9       )*100))</f>
        <v>47.825860765871681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24000000</v>
      </c>
      <c r="H10" s="47">
        <v>9667000</v>
      </c>
      <c r="I10" s="48">
        <v>10617813</v>
      </c>
      <c r="J10" s="47">
        <v>1673000</v>
      </c>
      <c r="K10" s="48">
        <v>5589339</v>
      </c>
      <c r="L10" s="47"/>
      <c r="M10" s="48"/>
      <c r="N10" s="47"/>
      <c r="O10" s="48"/>
      <c r="P10" s="47">
        <f t="shared" ref="P10:P41" si="5">$H10      +$J10      +$L10      +$N10</f>
        <v>11340000</v>
      </c>
      <c r="Q10" s="48">
        <f t="shared" ref="Q10:Q41" si="6">$I10      +$K10      +$M10      +$O10</f>
        <v>16207152</v>
      </c>
      <c r="R10" s="24">
        <f t="shared" ref="R10:R41" si="7">IF(($H10      =0),0,((($J10      -$H10      )/$H10      )*100))</f>
        <v>-82.693700217233896</v>
      </c>
      <c r="S10" s="25">
        <f t="shared" ref="S10:S41" si="8">IF(($I10      =0),0,((($K10      -$I10      )/$I10      )*100))</f>
        <v>-47.358848757272334</v>
      </c>
      <c r="T10" s="24">
        <f t="shared" ref="T10:T41" si="9">IF(($E10      =0),0,(($P10      /$E10      )*100))</f>
        <v>36.135364221528263</v>
      </c>
      <c r="U10" s="26">
        <f t="shared" ref="U10:U41" si="10">IF(($E10      =0),0,(($Q10      /$E10      )*100))</f>
        <v>51.644739022369514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8250000</v>
      </c>
      <c r="H13" s="47">
        <v>2934000</v>
      </c>
      <c r="I13" s="48">
        <v>3642837</v>
      </c>
      <c r="J13" s="47"/>
      <c r="K13" s="48">
        <v>2930425</v>
      </c>
      <c r="L13" s="47"/>
      <c r="M13" s="48"/>
      <c r="N13" s="47"/>
      <c r="O13" s="48"/>
      <c r="P13" s="47">
        <f t="shared" si="5"/>
        <v>2934000</v>
      </c>
      <c r="Q13" s="48">
        <f t="shared" si="6"/>
        <v>6573262</v>
      </c>
      <c r="R13" s="24">
        <f t="shared" si="7"/>
        <v>-100</v>
      </c>
      <c r="S13" s="25">
        <f t="shared" si="8"/>
        <v>-19.556515979166786</v>
      </c>
      <c r="T13" s="24">
        <f t="shared" si="9"/>
        <v>18.055384615384614</v>
      </c>
      <c r="U13" s="26">
        <f t="shared" si="10"/>
        <v>40.450843076923078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3100000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1712000</v>
      </c>
      <c r="Q27" s="45">
        <f t="shared" si="11"/>
        <v>2091857</v>
      </c>
      <c r="R27" s="20">
        <f t="shared" si="7"/>
        <v>-51.388888888888886</v>
      </c>
      <c r="S27" s="21">
        <f t="shared" si="8"/>
        <v>-42.077874820796715</v>
      </c>
      <c r="T27" s="20">
        <f t="shared" si="9"/>
        <v>47.084708470847083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/>
      <c r="M30" s="48"/>
      <c r="N30" s="47"/>
      <c r="O30" s="48"/>
      <c r="P30" s="47">
        <f t="shared" si="5"/>
        <v>364000</v>
      </c>
      <c r="Q30" s="48">
        <f t="shared" si="6"/>
        <v>383725</v>
      </c>
      <c r="R30" s="24">
        <f t="shared" si="7"/>
        <v>0</v>
      </c>
      <c r="S30" s="25">
        <f t="shared" si="8"/>
        <v>16.672595553899232</v>
      </c>
      <c r="T30" s="24">
        <f t="shared" si="9"/>
        <v>19.675675675675674</v>
      </c>
      <c r="U30" s="26">
        <f t="shared" si="10"/>
        <v>20.741891891891893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1250000</v>
      </c>
      <c r="H32" s="47">
        <v>1152000</v>
      </c>
      <c r="I32" s="48">
        <v>1147514</v>
      </c>
      <c r="J32" s="47">
        <v>196000</v>
      </c>
      <c r="K32" s="48">
        <v>560618</v>
      </c>
      <c r="L32" s="47"/>
      <c r="M32" s="48"/>
      <c r="N32" s="47"/>
      <c r="O32" s="48"/>
      <c r="P32" s="47">
        <f t="shared" si="5"/>
        <v>1348000</v>
      </c>
      <c r="Q32" s="48">
        <f t="shared" si="6"/>
        <v>1708132</v>
      </c>
      <c r="R32" s="24">
        <f t="shared" si="7"/>
        <v>-82.986111111111114</v>
      </c>
      <c r="S32" s="25">
        <f t="shared" si="8"/>
        <v>-51.144996923784802</v>
      </c>
      <c r="T32" s="24">
        <f t="shared" si="9"/>
        <v>75.475923852183641</v>
      </c>
      <c r="U32" s="26">
        <f t="shared" si="10"/>
        <v>95.640089585666288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35350000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15986000</v>
      </c>
      <c r="Q58" s="45">
        <f t="shared" si="26"/>
        <v>24872271</v>
      </c>
      <c r="R58" s="20">
        <f t="shared" si="14"/>
        <v>-83.763542499818229</v>
      </c>
      <c r="S58" s="21">
        <f t="shared" si="15"/>
        <v>-40.41160550194116</v>
      </c>
      <c r="T58" s="20">
        <f t="shared" si="16"/>
        <v>30.599314740730815</v>
      </c>
      <c r="U58" s="22">
        <f t="shared" si="17"/>
        <v>47.608810749765517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35350000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15986000</v>
      </c>
      <c r="Q62" s="57">
        <f t="shared" si="30"/>
        <v>24872271</v>
      </c>
      <c r="R62" s="38">
        <f t="shared" si="14"/>
        <v>-83.763542499818229</v>
      </c>
      <c r="S62" s="39">
        <f t="shared" si="15"/>
        <v>-40.41160550194116</v>
      </c>
      <c r="T62" s="38">
        <f t="shared" si="16"/>
        <v>30.599314740730815</v>
      </c>
      <c r="U62" s="39">
        <f t="shared" si="17"/>
        <v>47.608810749765517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44062000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21512000</v>
      </c>
      <c r="Q8" s="42">
        <f t="shared" si="0"/>
        <v>0</v>
      </c>
      <c r="R8" s="16">
        <f>IF(($H8       =0),0,((($J8       -$H8       )/$H8       )*100))</f>
        <v>-66.468032278088145</v>
      </c>
      <c r="S8" s="17">
        <f>IF(($I8       =0),0,((($K8       -$I8       )/$I8       )*100))</f>
        <v>0</v>
      </c>
      <c r="T8" s="16">
        <f>IF(($E8       =0),0,(($P8       /$E8       )*100))</f>
        <v>44.826939506970348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39073000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17319000</v>
      </c>
      <c r="Q9" s="45">
        <f t="shared" si="2"/>
        <v>0</v>
      </c>
      <c r="R9" s="20">
        <f>IF(($H9       =0),0,((($J9       -$H9       )/$H9       )*100))</f>
        <v>-78.74396135265701</v>
      </c>
      <c r="S9" s="21">
        <f>IF(($I9       =0),0,((($K9       -$I9       )/$I9       )*100))</f>
        <v>0</v>
      </c>
      <c r="T9" s="20">
        <f>IF(($E9       =0),0,(($P9       /$E9       )*100))</f>
        <v>41.621205931123981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/>
      <c r="M10" s="48"/>
      <c r="N10" s="47"/>
      <c r="O10" s="48"/>
      <c r="P10" s="47">
        <f t="shared" ref="P10:P41" si="5">$H10      +$J10      +$L10      +$N10</f>
        <v>10266000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-58.008298755186729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56.802965750013833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21000000</v>
      </c>
      <c r="H13" s="47">
        <v>7053000</v>
      </c>
      <c r="I13" s="48"/>
      <c r="J13" s="47"/>
      <c r="K13" s="48"/>
      <c r="L13" s="47"/>
      <c r="M13" s="48"/>
      <c r="N13" s="47"/>
      <c r="O13" s="48"/>
      <c r="P13" s="47">
        <f t="shared" si="5"/>
        <v>7053000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29.964313025745604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4989000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4193000</v>
      </c>
      <c r="Q27" s="45">
        <f t="shared" si="11"/>
        <v>0</v>
      </c>
      <c r="R27" s="20">
        <f t="shared" si="7"/>
        <v>29.501915708812259</v>
      </c>
      <c r="S27" s="21">
        <f t="shared" si="8"/>
        <v>0</v>
      </c>
      <c r="T27" s="20">
        <f t="shared" si="9"/>
        <v>65.741611790529944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/>
      <c r="M30" s="48"/>
      <c r="N30" s="47"/>
      <c r="O30" s="48"/>
      <c r="P30" s="47">
        <f t="shared" si="5"/>
        <v>935000</v>
      </c>
      <c r="Q30" s="48">
        <f t="shared" si="6"/>
        <v>0</v>
      </c>
      <c r="R30" s="24">
        <f t="shared" si="7"/>
        <v>-54.813664596273291</v>
      </c>
      <c r="S30" s="25">
        <f t="shared" si="8"/>
        <v>0</v>
      </c>
      <c r="T30" s="24">
        <f t="shared" si="9"/>
        <v>53.428571428571423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3239000</v>
      </c>
      <c r="H32" s="47">
        <v>1183000</v>
      </c>
      <c r="I32" s="48"/>
      <c r="J32" s="47">
        <v>2075000</v>
      </c>
      <c r="K32" s="48"/>
      <c r="L32" s="47"/>
      <c r="M32" s="48"/>
      <c r="N32" s="47"/>
      <c r="O32" s="48"/>
      <c r="P32" s="47">
        <f t="shared" si="5"/>
        <v>3258000</v>
      </c>
      <c r="Q32" s="48">
        <f t="shared" si="6"/>
        <v>0</v>
      </c>
      <c r="R32" s="24">
        <f t="shared" si="7"/>
        <v>75.401521555367708</v>
      </c>
      <c r="S32" s="25">
        <f t="shared" si="8"/>
        <v>0</v>
      </c>
      <c r="T32" s="24">
        <f t="shared" si="9"/>
        <v>70.39757994814174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44062000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21512000</v>
      </c>
      <c r="Q58" s="45">
        <f t="shared" si="26"/>
        <v>0</v>
      </c>
      <c r="R58" s="20">
        <f t="shared" si="14"/>
        <v>-66.468032278088145</v>
      </c>
      <c r="S58" s="21">
        <f t="shared" si="15"/>
        <v>0</v>
      </c>
      <c r="T58" s="20">
        <f t="shared" si="16"/>
        <v>44.319001215517417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44062000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21512000</v>
      </c>
      <c r="Q62" s="57">
        <f t="shared" si="30"/>
        <v>0</v>
      </c>
      <c r="R62" s="38">
        <f t="shared" si="14"/>
        <v>-66.468032278088145</v>
      </c>
      <c r="S62" s="39">
        <f t="shared" si="15"/>
        <v>0</v>
      </c>
      <c r="T62" s="38">
        <f t="shared" si="16"/>
        <v>44.319001215517417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0</v>
      </c>
      <c r="D8" s="40">
        <f t="shared" si="0"/>
        <v>0</v>
      </c>
      <c r="E8" s="40">
        <f t="shared" si="0"/>
        <v>42313000</v>
      </c>
      <c r="F8" s="41">
        <f t="shared" si="0"/>
        <v>42313000</v>
      </c>
      <c r="G8" s="42">
        <f t="shared" si="0"/>
        <v>36173000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20443000</v>
      </c>
      <c r="Q8" s="42">
        <f t="shared" si="0"/>
        <v>20021985</v>
      </c>
      <c r="R8" s="16">
        <f>IF(($H8       =0),0,((($J8       -$H8       )/$H8       )*100))</f>
        <v>144.04240996297543</v>
      </c>
      <c r="S8" s="17">
        <f>IF(($I8       =0),0,((($K8       -$I8       )/$I8       )*100))</f>
        <v>149.12204162789129</v>
      </c>
      <c r="T8" s="16">
        <f>IF(($E8       =0),0,(($P8       /$E8       )*100))</f>
        <v>48.313757001394372</v>
      </c>
      <c r="U8" s="18">
        <f>IF(($E8       =0),0,(($Q8       /$E8       )*100))</f>
        <v>47.318755465223454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38262000</v>
      </c>
      <c r="C9" s="43">
        <f t="shared" si="2"/>
        <v>0</v>
      </c>
      <c r="D9" s="43">
        <f t="shared" si="2"/>
        <v>0</v>
      </c>
      <c r="E9" s="43">
        <f t="shared" si="2"/>
        <v>38262000</v>
      </c>
      <c r="F9" s="44">
        <f t="shared" si="2"/>
        <v>38262000</v>
      </c>
      <c r="G9" s="45">
        <f t="shared" si="2"/>
        <v>32762000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18490000</v>
      </c>
      <c r="Q9" s="45">
        <f t="shared" si="2"/>
        <v>17990464</v>
      </c>
      <c r="R9" s="20">
        <f>IF(($H9       =0),0,((($J9       -$H9       )/$H9       )*100))</f>
        <v>172.93263412666397</v>
      </c>
      <c r="S9" s="21">
        <f>IF(($I9       =0),0,((($K9       -$I9       )/$I9       )*100))</f>
        <v>178.58457632764754</v>
      </c>
      <c r="T9" s="20">
        <f>IF(($E9       =0),0,(($P9       /$E9       )*100))</f>
        <v>48.324708588155353</v>
      </c>
      <c r="U9" s="22">
        <f>IF(($E9       =0),0,(($Q9       /$E9       )*100))</f>
        <v>47.019141707176829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28262000</v>
      </c>
      <c r="C10" s="46"/>
      <c r="D10" s="46"/>
      <c r="E10" s="46">
        <f t="shared" ref="E10:E41" si="4">$B10      +$C10      +$D10</f>
        <v>28262000</v>
      </c>
      <c r="F10" s="47">
        <v>28262000</v>
      </c>
      <c r="G10" s="48">
        <v>28262000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/>
      <c r="M10" s="48"/>
      <c r="N10" s="47"/>
      <c r="O10" s="48"/>
      <c r="P10" s="47">
        <f t="shared" ref="P10:P41" si="5">$H10      +$J10      +$L10      +$N10</f>
        <v>17475000</v>
      </c>
      <c r="Q10" s="48">
        <f t="shared" ref="Q10:Q41" si="6">$I10      +$K10      +$M10      +$O10</f>
        <v>15922628</v>
      </c>
      <c r="R10" s="24">
        <f t="shared" ref="R10:R41" si="7">IF(($H10      =0),0,((($J10      -$H10      )/$H10      )*100))</f>
        <v>152.46066962484872</v>
      </c>
      <c r="S10" s="25">
        <f t="shared" ref="S10:S41" si="8">IF(($I10      =0),0,((($K10      -$I10      )/$I10      )*100))</f>
        <v>135.06981117344935</v>
      </c>
      <c r="T10" s="24">
        <f t="shared" ref="T10:T41" si="9">IF(($E10      =0),0,(($P10      /$E10      )*100))</f>
        <v>61.832142098931428</v>
      </c>
      <c r="U10" s="26">
        <f t="shared" ref="U10:U41" si="10">IF(($E10      =0),0,(($Q10      /$E10      )*100))</f>
        <v>56.339353195102973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/>
      <c r="J13" s="47">
        <v>1015000</v>
      </c>
      <c r="K13" s="48">
        <v>2067836</v>
      </c>
      <c r="L13" s="47"/>
      <c r="M13" s="48"/>
      <c r="N13" s="47"/>
      <c r="O13" s="48"/>
      <c r="P13" s="47">
        <f t="shared" si="5"/>
        <v>1015000</v>
      </c>
      <c r="Q13" s="48">
        <f t="shared" si="6"/>
        <v>2067836</v>
      </c>
      <c r="R13" s="24">
        <f t="shared" si="7"/>
        <v>0</v>
      </c>
      <c r="S13" s="25">
        <f t="shared" si="8"/>
        <v>0</v>
      </c>
      <c r="T13" s="24">
        <f t="shared" si="9"/>
        <v>10.15</v>
      </c>
      <c r="U13" s="26">
        <f t="shared" si="10"/>
        <v>20.678360000000001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3411000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1953000</v>
      </c>
      <c r="Q27" s="45">
        <f t="shared" si="11"/>
        <v>2031521</v>
      </c>
      <c r="R27" s="20">
        <f t="shared" si="7"/>
        <v>-1.524390243902439</v>
      </c>
      <c r="S27" s="21">
        <f t="shared" si="8"/>
        <v>6.6822325316404179</v>
      </c>
      <c r="T27" s="20">
        <f t="shared" si="9"/>
        <v>48.210318439891388</v>
      </c>
      <c r="U27" s="22">
        <f t="shared" si="10"/>
        <v>50.148629967909152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/>
      <c r="M30" s="48"/>
      <c r="N30" s="47"/>
      <c r="O30" s="48"/>
      <c r="P30" s="47">
        <f t="shared" si="5"/>
        <v>1186000</v>
      </c>
      <c r="Q30" s="48">
        <f t="shared" si="6"/>
        <v>1185609</v>
      </c>
      <c r="R30" s="24">
        <f t="shared" si="7"/>
        <v>-30.571428571428573</v>
      </c>
      <c r="S30" s="25">
        <f t="shared" si="8"/>
        <v>-30.527781311598666</v>
      </c>
      <c r="T30" s="24">
        <f t="shared" si="9"/>
        <v>61.770833333333329</v>
      </c>
      <c r="U30" s="26">
        <f t="shared" si="10"/>
        <v>61.750468749999996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1491000</v>
      </c>
      <c r="H32" s="47">
        <v>284000</v>
      </c>
      <c r="I32" s="48">
        <v>283331</v>
      </c>
      <c r="J32" s="47">
        <v>483000</v>
      </c>
      <c r="K32" s="48">
        <v>562581</v>
      </c>
      <c r="L32" s="47"/>
      <c r="M32" s="48"/>
      <c r="N32" s="47"/>
      <c r="O32" s="48"/>
      <c r="P32" s="47">
        <f t="shared" si="5"/>
        <v>767000</v>
      </c>
      <c r="Q32" s="48">
        <f t="shared" si="6"/>
        <v>845912</v>
      </c>
      <c r="R32" s="24">
        <f t="shared" si="7"/>
        <v>70.070422535211264</v>
      </c>
      <c r="S32" s="25">
        <f t="shared" si="8"/>
        <v>98.559635196995742</v>
      </c>
      <c r="T32" s="24">
        <f t="shared" si="9"/>
        <v>35.992491787893009</v>
      </c>
      <c r="U32" s="26">
        <f t="shared" si="10"/>
        <v>39.695541999061476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43613000</v>
      </c>
      <c r="C58" s="43">
        <f t="shared" si="26"/>
        <v>0</v>
      </c>
      <c r="D58" s="43">
        <f t="shared" si="26"/>
        <v>0</v>
      </c>
      <c r="E58" s="43">
        <f t="shared" si="26"/>
        <v>43613000</v>
      </c>
      <c r="F58" s="44">
        <f t="shared" si="26"/>
        <v>43613000</v>
      </c>
      <c r="G58" s="45">
        <f t="shared" si="26"/>
        <v>36173000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20443000</v>
      </c>
      <c r="Q58" s="45">
        <f t="shared" si="26"/>
        <v>20021985</v>
      </c>
      <c r="R58" s="20">
        <f t="shared" si="14"/>
        <v>144.04240996297543</v>
      </c>
      <c r="S58" s="21">
        <f t="shared" si="15"/>
        <v>149.12204162789129</v>
      </c>
      <c r="T58" s="20">
        <f t="shared" si="16"/>
        <v>46.8736385939972</v>
      </c>
      <c r="U58" s="22">
        <f t="shared" si="17"/>
        <v>45.908295691651574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43613000</v>
      </c>
      <c r="C62" s="55">
        <f t="shared" si="30"/>
        <v>0</v>
      </c>
      <c r="D62" s="55">
        <f t="shared" si="30"/>
        <v>0</v>
      </c>
      <c r="E62" s="55">
        <f t="shared" si="30"/>
        <v>43613000</v>
      </c>
      <c r="F62" s="56">
        <f t="shared" si="30"/>
        <v>43613000</v>
      </c>
      <c r="G62" s="57">
        <f t="shared" si="30"/>
        <v>36173000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20443000</v>
      </c>
      <c r="Q62" s="57">
        <f t="shared" si="30"/>
        <v>20021985</v>
      </c>
      <c r="R62" s="38">
        <f t="shared" si="14"/>
        <v>144.04240996297543</v>
      </c>
      <c r="S62" s="39">
        <f t="shared" si="15"/>
        <v>149.12204162789129</v>
      </c>
      <c r="T62" s="38">
        <f t="shared" si="16"/>
        <v>46.8736385939972</v>
      </c>
      <c r="U62" s="39">
        <f t="shared" si="17"/>
        <v>45.908295691651574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0</v>
      </c>
      <c r="D8" s="40">
        <f t="shared" si="0"/>
        <v>0</v>
      </c>
      <c r="E8" s="40">
        <f t="shared" si="0"/>
        <v>64131000</v>
      </c>
      <c r="F8" s="41">
        <f t="shared" si="0"/>
        <v>64131000</v>
      </c>
      <c r="G8" s="42">
        <f t="shared" si="0"/>
        <v>49390000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24774000</v>
      </c>
      <c r="Q8" s="42">
        <f t="shared" si="0"/>
        <v>17614804</v>
      </c>
      <c r="R8" s="16">
        <f>IF(($H8       =0),0,((($J8       -$H8       )/$H8       )*100))</f>
        <v>-32.234035349089183</v>
      </c>
      <c r="S8" s="17">
        <f>IF(($I8       =0),0,((($K8       -$I8       )/$I8       )*100))</f>
        <v>11.209263526745938</v>
      </c>
      <c r="T8" s="16">
        <f>IF(($E8       =0),0,(($P8       /$E8       )*100))</f>
        <v>38.630303597324229</v>
      </c>
      <c r="U8" s="18">
        <f>IF(($E8       =0),0,(($Q8       /$E8       )*100))</f>
        <v>27.466909918760042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58904000</v>
      </c>
      <c r="C9" s="43">
        <f t="shared" si="2"/>
        <v>0</v>
      </c>
      <c r="D9" s="43">
        <f t="shared" si="2"/>
        <v>0</v>
      </c>
      <c r="E9" s="43">
        <f t="shared" si="2"/>
        <v>58904000</v>
      </c>
      <c r="F9" s="44">
        <f t="shared" si="2"/>
        <v>58904000</v>
      </c>
      <c r="G9" s="45">
        <f t="shared" si="2"/>
        <v>45176000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19754000</v>
      </c>
      <c r="Q9" s="45">
        <f t="shared" si="2"/>
        <v>15973401</v>
      </c>
      <c r="R9" s="20">
        <f>IF(($H9       =0),0,((($J9       -$H9       )/$H9       )*100))</f>
        <v>-25.01550181592701</v>
      </c>
      <c r="S9" s="21">
        <f>IF(($I9       =0),0,((($K9       -$I9       )/$I9       )*100))</f>
        <v>21.436705945176072</v>
      </c>
      <c r="T9" s="20">
        <f>IF(($E9       =0),0,(($P9       /$E9       )*100))</f>
        <v>33.535922857530899</v>
      </c>
      <c r="U9" s="22">
        <f>IF(($E9       =0),0,(($Q9       /$E9       )*100))</f>
        <v>27.117684707320382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40000000</v>
      </c>
      <c r="H10" s="47">
        <v>10905000</v>
      </c>
      <c r="I10" s="48">
        <v>7213529</v>
      </c>
      <c r="J10" s="47">
        <v>7826000</v>
      </c>
      <c r="K10" s="48">
        <v>8065986</v>
      </c>
      <c r="L10" s="47"/>
      <c r="M10" s="48"/>
      <c r="N10" s="47"/>
      <c r="O10" s="48"/>
      <c r="P10" s="47">
        <f t="shared" ref="P10:P41" si="5">$H10      +$J10      +$L10      +$N10</f>
        <v>18731000</v>
      </c>
      <c r="Q10" s="48">
        <f t="shared" ref="Q10:Q41" si="6">$I10      +$K10      +$M10      +$O10</f>
        <v>15279515</v>
      </c>
      <c r="R10" s="24">
        <f t="shared" ref="R10:R41" si="7">IF(($H10      =0),0,((($J10      -$H10      )/$H10      )*100))</f>
        <v>-28.234754699679048</v>
      </c>
      <c r="S10" s="25">
        <f t="shared" ref="S10:S41" si="8">IF(($I10      =0),0,((($K10      -$I10      )/$I10      )*100))</f>
        <v>11.8174751914077</v>
      </c>
      <c r="T10" s="24">
        <f t="shared" ref="T10:T41" si="9">IF(($E10      =0),0,(($P10      /$E10      )*100))</f>
        <v>40.961773967809656</v>
      </c>
      <c r="U10" s="26">
        <f t="shared" ref="U10:U41" si="10">IF(($E10      =0),0,(($Q10      /$E10      )*100))</f>
        <v>33.413914888033588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13176000</v>
      </c>
      <c r="C13" s="46"/>
      <c r="D13" s="46"/>
      <c r="E13" s="46">
        <f t="shared" si="4"/>
        <v>13176000</v>
      </c>
      <c r="F13" s="47">
        <v>13176000</v>
      </c>
      <c r="G13" s="48">
        <v>5176000</v>
      </c>
      <c r="H13" s="47">
        <v>384000</v>
      </c>
      <c r="I13" s="48"/>
      <c r="J13" s="47">
        <v>639000</v>
      </c>
      <c r="K13" s="48">
        <v>693886</v>
      </c>
      <c r="L13" s="47"/>
      <c r="M13" s="48"/>
      <c r="N13" s="47"/>
      <c r="O13" s="48"/>
      <c r="P13" s="47">
        <f t="shared" si="5"/>
        <v>1023000</v>
      </c>
      <c r="Q13" s="48">
        <f t="shared" si="6"/>
        <v>693886</v>
      </c>
      <c r="R13" s="24">
        <f t="shared" si="7"/>
        <v>66.40625</v>
      </c>
      <c r="S13" s="25">
        <f t="shared" si="8"/>
        <v>0</v>
      </c>
      <c r="T13" s="24">
        <f t="shared" si="9"/>
        <v>7.7641165755919852</v>
      </c>
      <c r="U13" s="26">
        <f t="shared" si="10"/>
        <v>5.2662871888281728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4214000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5020000</v>
      </c>
      <c r="Q27" s="45">
        <f t="shared" si="11"/>
        <v>1641403</v>
      </c>
      <c r="R27" s="20">
        <f t="shared" si="7"/>
        <v>-55.664174813110975</v>
      </c>
      <c r="S27" s="21">
        <f t="shared" si="8"/>
        <v>-54.285062426317069</v>
      </c>
      <c r="T27" s="20">
        <f t="shared" si="9"/>
        <v>96.039793380524202</v>
      </c>
      <c r="U27" s="22">
        <f t="shared" si="10"/>
        <v>31.402391429118044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/>
      <c r="M30" s="48"/>
      <c r="N30" s="47"/>
      <c r="O30" s="48"/>
      <c r="P30" s="47">
        <f t="shared" si="5"/>
        <v>1643000</v>
      </c>
      <c r="Q30" s="48">
        <f t="shared" si="6"/>
        <v>1641403</v>
      </c>
      <c r="R30" s="24">
        <f t="shared" si="7"/>
        <v>-54.214729370008875</v>
      </c>
      <c r="S30" s="25">
        <f t="shared" si="8"/>
        <v>-54.285062426317069</v>
      </c>
      <c r="T30" s="24">
        <f t="shared" si="9"/>
        <v>88.810810810810807</v>
      </c>
      <c r="U30" s="26">
        <f t="shared" si="10"/>
        <v>88.724486486486484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2364000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-56.358996171841767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67181000</v>
      </c>
      <c r="C58" s="43">
        <f t="shared" si="26"/>
        <v>0</v>
      </c>
      <c r="D58" s="43">
        <f t="shared" si="26"/>
        <v>0</v>
      </c>
      <c r="E58" s="43">
        <f t="shared" si="26"/>
        <v>67181000</v>
      </c>
      <c r="F58" s="44">
        <f t="shared" si="26"/>
        <v>67181000</v>
      </c>
      <c r="G58" s="45">
        <f t="shared" si="26"/>
        <v>49390000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24774000</v>
      </c>
      <c r="Q58" s="45">
        <f t="shared" si="26"/>
        <v>17614804</v>
      </c>
      <c r="R58" s="20">
        <f t="shared" si="14"/>
        <v>-32.234035349089183</v>
      </c>
      <c r="S58" s="21">
        <f t="shared" si="15"/>
        <v>11.209263526745938</v>
      </c>
      <c r="T58" s="20">
        <f t="shared" si="16"/>
        <v>36.876497819323916</v>
      </c>
      <c r="U58" s="22">
        <f t="shared" si="17"/>
        <v>26.219919322427472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67181000</v>
      </c>
      <c r="C62" s="55">
        <f t="shared" si="30"/>
        <v>0</v>
      </c>
      <c r="D62" s="55">
        <f t="shared" si="30"/>
        <v>0</v>
      </c>
      <c r="E62" s="55">
        <f t="shared" si="30"/>
        <v>67181000</v>
      </c>
      <c r="F62" s="56">
        <f t="shared" si="30"/>
        <v>67181000</v>
      </c>
      <c r="G62" s="57">
        <f t="shared" si="30"/>
        <v>49390000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24774000</v>
      </c>
      <c r="Q62" s="57">
        <f t="shared" si="30"/>
        <v>17614804</v>
      </c>
      <c r="R62" s="38">
        <f t="shared" si="14"/>
        <v>-32.234035349089183</v>
      </c>
      <c r="S62" s="39">
        <f t="shared" si="15"/>
        <v>11.209263526745938</v>
      </c>
      <c r="T62" s="38">
        <f t="shared" si="16"/>
        <v>36.876497819323916</v>
      </c>
      <c r="U62" s="39">
        <f t="shared" si="17"/>
        <v>26.219919322427472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0</v>
      </c>
      <c r="D8" s="40">
        <f t="shared" si="0"/>
        <v>0</v>
      </c>
      <c r="E8" s="40">
        <f t="shared" si="0"/>
        <v>53501000</v>
      </c>
      <c r="F8" s="41">
        <f t="shared" si="0"/>
        <v>53501000</v>
      </c>
      <c r="G8" s="42">
        <f t="shared" si="0"/>
        <v>34876000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27580000</v>
      </c>
      <c r="Q8" s="42">
        <f t="shared" si="0"/>
        <v>20822535</v>
      </c>
      <c r="R8" s="16">
        <f>IF(($H8       =0),0,((($J8       -$H8       )/$H8       )*100))</f>
        <v>-6.6596565019277953</v>
      </c>
      <c r="S8" s="17">
        <f>IF(($I8       =0),0,((($K8       -$I8       )/$I8       )*100))</f>
        <v>475.81672342143628</v>
      </c>
      <c r="T8" s="16">
        <f>IF(($E8       =0),0,(($P8       /$E8       )*100))</f>
        <v>51.550438309564306</v>
      </c>
      <c r="U8" s="18">
        <f>IF(($E8       =0),0,(($Q8       /$E8       )*100))</f>
        <v>38.919898693482367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49228000</v>
      </c>
      <c r="C9" s="43">
        <f t="shared" si="2"/>
        <v>0</v>
      </c>
      <c r="D9" s="43">
        <f t="shared" si="2"/>
        <v>0</v>
      </c>
      <c r="E9" s="43">
        <f t="shared" si="2"/>
        <v>49228000</v>
      </c>
      <c r="F9" s="44">
        <f t="shared" si="2"/>
        <v>49228000</v>
      </c>
      <c r="G9" s="45">
        <f t="shared" si="2"/>
        <v>31300000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24477000</v>
      </c>
      <c r="Q9" s="45">
        <f t="shared" si="2"/>
        <v>17646659</v>
      </c>
      <c r="R9" s="20">
        <f>IF(($H9       =0),0,((($J9       -$H9       )/$H9       )*100))</f>
        <v>-14.159896742844127</v>
      </c>
      <c r="S9" s="21">
        <f>IF(($I9       =0),0,((($K9       -$I9       )/$I9       )*100))</f>
        <v>548.32957330777651</v>
      </c>
      <c r="T9" s="20">
        <f>IF(($E9       =0),0,(($P9       /$E9       )*100))</f>
        <v>49.721703095799143</v>
      </c>
      <c r="U9" s="22">
        <f>IF(($E9       =0),0,(($Q9       /$E9       )*100))</f>
        <v>35.846792475826767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36508000</v>
      </c>
      <c r="C10" s="46"/>
      <c r="D10" s="46"/>
      <c r="E10" s="46">
        <f t="shared" ref="E10:E41" si="4">$B10      +$C10      +$D10</f>
        <v>36508000</v>
      </c>
      <c r="F10" s="47">
        <v>36508000</v>
      </c>
      <c r="G10" s="48">
        <v>25600000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/>
      <c r="M10" s="48"/>
      <c r="N10" s="47"/>
      <c r="O10" s="48"/>
      <c r="P10" s="47">
        <f t="shared" ref="P10:P41" si="5">$H10      +$J10      +$L10      +$N10</f>
        <v>22486000</v>
      </c>
      <c r="Q10" s="48">
        <f t="shared" ref="Q10:Q41" si="6">$I10      +$K10      +$M10      +$O10</f>
        <v>14474624</v>
      </c>
      <c r="R10" s="24">
        <f t="shared" ref="R10:R41" si="7">IF(($H10      =0),0,((($J10      -$H10      )/$H10      )*100))</f>
        <v>-29.276440665097564</v>
      </c>
      <c r="S10" s="25">
        <f t="shared" ref="S10:S41" si="8">IF(($I10      =0),0,((($K10      -$I10      )/$I10      )*100))</f>
        <v>413.81529510546449</v>
      </c>
      <c r="T10" s="24">
        <f t="shared" ref="T10:T41" si="9">IF(($E10      =0),0,(($P10      /$E10      )*100))</f>
        <v>61.591979840035059</v>
      </c>
      <c r="U10" s="26">
        <f t="shared" ref="U10:U41" si="10">IF(($E10      =0),0,(($Q10      /$E10      )*100))</f>
        <v>39.647814177714473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12720000</v>
      </c>
      <c r="C13" s="46"/>
      <c r="D13" s="46"/>
      <c r="E13" s="46">
        <f t="shared" si="4"/>
        <v>12720000</v>
      </c>
      <c r="F13" s="47">
        <v>12720000</v>
      </c>
      <c r="G13" s="48">
        <v>5700000</v>
      </c>
      <c r="H13" s="47"/>
      <c r="I13" s="48"/>
      <c r="J13" s="47">
        <v>1991000</v>
      </c>
      <c r="K13" s="48">
        <v>3172035</v>
      </c>
      <c r="L13" s="47"/>
      <c r="M13" s="48"/>
      <c r="N13" s="47"/>
      <c r="O13" s="48"/>
      <c r="P13" s="47">
        <f t="shared" si="5"/>
        <v>1991000</v>
      </c>
      <c r="Q13" s="48">
        <f t="shared" si="6"/>
        <v>3172035</v>
      </c>
      <c r="R13" s="24">
        <f t="shared" si="7"/>
        <v>0</v>
      </c>
      <c r="S13" s="25">
        <f t="shared" si="8"/>
        <v>0</v>
      </c>
      <c r="T13" s="24">
        <f t="shared" si="9"/>
        <v>15.65251572327044</v>
      </c>
      <c r="U13" s="26">
        <f t="shared" si="10"/>
        <v>24.937382075471699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3576000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3103000</v>
      </c>
      <c r="Q27" s="45">
        <f t="shared" si="11"/>
        <v>3175876</v>
      </c>
      <c r="R27" s="20">
        <f t="shared" si="7"/>
        <v>83.638025594149909</v>
      </c>
      <c r="S27" s="21">
        <f t="shared" si="8"/>
        <v>239.29278845621837</v>
      </c>
      <c r="T27" s="20">
        <f t="shared" si="9"/>
        <v>72.618769014743748</v>
      </c>
      <c r="U27" s="22">
        <f t="shared" si="10"/>
        <v>74.324268663702327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/>
      <c r="M30" s="48"/>
      <c r="N30" s="47"/>
      <c r="O30" s="48"/>
      <c r="P30" s="47">
        <f t="shared" si="5"/>
        <v>1216000</v>
      </c>
      <c r="Q30" s="48">
        <f t="shared" si="6"/>
        <v>1215730</v>
      </c>
      <c r="R30" s="24">
        <f t="shared" si="7"/>
        <v>656.33802816901414</v>
      </c>
      <c r="S30" s="25">
        <f t="shared" si="8"/>
        <v>656.4373872858431</v>
      </c>
      <c r="T30" s="24">
        <f t="shared" si="9"/>
        <v>62.358974358974365</v>
      </c>
      <c r="U30" s="26">
        <f t="shared" si="10"/>
        <v>62.345128205128205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1626000</v>
      </c>
      <c r="H32" s="47">
        <v>952000</v>
      </c>
      <c r="I32" s="48">
        <v>581000</v>
      </c>
      <c r="J32" s="47">
        <v>935000</v>
      </c>
      <c r="K32" s="48">
        <v>1379146</v>
      </c>
      <c r="L32" s="47"/>
      <c r="M32" s="48"/>
      <c r="N32" s="47"/>
      <c r="O32" s="48"/>
      <c r="P32" s="47">
        <f t="shared" si="5"/>
        <v>1887000</v>
      </c>
      <c r="Q32" s="48">
        <f t="shared" si="6"/>
        <v>1960146</v>
      </c>
      <c r="R32" s="24">
        <f t="shared" si="7"/>
        <v>-1.7857142857142856</v>
      </c>
      <c r="S32" s="25">
        <f t="shared" si="8"/>
        <v>137.37452667814114</v>
      </c>
      <c r="T32" s="24">
        <f t="shared" si="9"/>
        <v>81.231166594920353</v>
      </c>
      <c r="U32" s="26">
        <f t="shared" si="10"/>
        <v>84.379939733103754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53501000</v>
      </c>
      <c r="C58" s="43">
        <f t="shared" si="26"/>
        <v>0</v>
      </c>
      <c r="D58" s="43">
        <f t="shared" si="26"/>
        <v>0</v>
      </c>
      <c r="E58" s="43">
        <f t="shared" si="26"/>
        <v>53501000</v>
      </c>
      <c r="F58" s="44">
        <f t="shared" si="26"/>
        <v>53501000</v>
      </c>
      <c r="G58" s="45">
        <f t="shared" si="26"/>
        <v>34876000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27580000</v>
      </c>
      <c r="Q58" s="45">
        <f t="shared" si="26"/>
        <v>20822535</v>
      </c>
      <c r="R58" s="20">
        <f t="shared" si="14"/>
        <v>-6.6596565019277953</v>
      </c>
      <c r="S58" s="21">
        <f t="shared" si="15"/>
        <v>475.81672342143628</v>
      </c>
      <c r="T58" s="20">
        <f t="shared" si="16"/>
        <v>51.550438309564306</v>
      </c>
      <c r="U58" s="22">
        <f t="shared" si="17"/>
        <v>38.919898693482367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53501000</v>
      </c>
      <c r="C62" s="55">
        <f t="shared" si="30"/>
        <v>0</v>
      </c>
      <c r="D62" s="55">
        <f t="shared" si="30"/>
        <v>0</v>
      </c>
      <c r="E62" s="55">
        <f t="shared" si="30"/>
        <v>53501000</v>
      </c>
      <c r="F62" s="56">
        <f t="shared" si="30"/>
        <v>53501000</v>
      </c>
      <c r="G62" s="57">
        <f t="shared" si="30"/>
        <v>34876000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27580000</v>
      </c>
      <c r="Q62" s="57">
        <f t="shared" si="30"/>
        <v>20822535</v>
      </c>
      <c r="R62" s="38">
        <f t="shared" si="14"/>
        <v>-6.6596565019277953</v>
      </c>
      <c r="S62" s="39">
        <f t="shared" si="15"/>
        <v>475.81672342143628</v>
      </c>
      <c r="T62" s="38">
        <f t="shared" si="16"/>
        <v>51.550438309564306</v>
      </c>
      <c r="U62" s="39">
        <f t="shared" si="17"/>
        <v>38.919898693482367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0</v>
      </c>
      <c r="D8" s="40">
        <f t="shared" si="0"/>
        <v>0</v>
      </c>
      <c r="E8" s="40">
        <f t="shared" si="0"/>
        <v>88156000</v>
      </c>
      <c r="F8" s="41">
        <f t="shared" si="0"/>
        <v>88156000</v>
      </c>
      <c r="G8" s="42">
        <f t="shared" si="0"/>
        <v>65457000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39270000</v>
      </c>
      <c r="Q8" s="42">
        <f t="shared" si="0"/>
        <v>0</v>
      </c>
      <c r="R8" s="16">
        <f>IF(($H8       =0),0,((($J8       -$H8       )/$H8       )*100))</f>
        <v>-45.557871553860068</v>
      </c>
      <c r="S8" s="17">
        <f>IF(($I8       =0),0,((($K8       -$I8       )/$I8       )*100))</f>
        <v>0</v>
      </c>
      <c r="T8" s="16">
        <f>IF(($E8       =0),0,(($P8       /$E8       )*100))</f>
        <v>44.546032034121332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82105000</v>
      </c>
      <c r="C9" s="43">
        <f t="shared" si="2"/>
        <v>0</v>
      </c>
      <c r="D9" s="43">
        <f t="shared" si="2"/>
        <v>0</v>
      </c>
      <c r="E9" s="43">
        <f t="shared" si="2"/>
        <v>82105000</v>
      </c>
      <c r="F9" s="44">
        <f t="shared" si="2"/>
        <v>82105000</v>
      </c>
      <c r="G9" s="45">
        <f t="shared" si="2"/>
        <v>60562000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36221000</v>
      </c>
      <c r="Q9" s="45">
        <f t="shared" si="2"/>
        <v>0</v>
      </c>
      <c r="R9" s="20">
        <f>IF(($H9       =0),0,((($J9       -$H9       )/$H9       )*100))</f>
        <v>-55.347444089456864</v>
      </c>
      <c r="S9" s="21">
        <f>IF(($I9       =0),0,((($K9       -$I9       )/$I9       )*100))</f>
        <v>0</v>
      </c>
      <c r="T9" s="20">
        <f>IF(($E9       =0),0,(($P9       /$E9       )*100))</f>
        <v>44.115461908531756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42562000</v>
      </c>
      <c r="H10" s="47">
        <v>25040000</v>
      </c>
      <c r="I10" s="48"/>
      <c r="J10" s="47">
        <v>6963000</v>
      </c>
      <c r="K10" s="48"/>
      <c r="L10" s="47"/>
      <c r="M10" s="48"/>
      <c r="N10" s="47"/>
      <c r="O10" s="48"/>
      <c r="P10" s="47">
        <f t="shared" ref="P10:P41" si="5">$H10      +$J10      +$L10      +$N10</f>
        <v>32003000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-72.192492012779553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49.922782934248502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18000000</v>
      </c>
      <c r="H13" s="47"/>
      <c r="I13" s="48"/>
      <c r="J13" s="47">
        <v>4218000</v>
      </c>
      <c r="K13" s="48"/>
      <c r="L13" s="47"/>
      <c r="M13" s="48"/>
      <c r="N13" s="47"/>
      <c r="O13" s="48"/>
      <c r="P13" s="47">
        <f t="shared" si="5"/>
        <v>4218000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23.433333333333334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4895000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3049000</v>
      </c>
      <c r="Q27" s="45">
        <f t="shared" si="11"/>
        <v>0</v>
      </c>
      <c r="R27" s="20">
        <f t="shared" si="7"/>
        <v>587.85529715762277</v>
      </c>
      <c r="S27" s="21">
        <f t="shared" si="8"/>
        <v>0</v>
      </c>
      <c r="T27" s="20">
        <f t="shared" si="9"/>
        <v>50.38836555941166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/>
      <c r="M30" s="48"/>
      <c r="N30" s="47"/>
      <c r="O30" s="48"/>
      <c r="P30" s="47">
        <f t="shared" si="5"/>
        <v>783000</v>
      </c>
      <c r="Q30" s="48">
        <f t="shared" si="6"/>
        <v>0</v>
      </c>
      <c r="R30" s="24">
        <f t="shared" si="7"/>
        <v>2.3255813953488373</v>
      </c>
      <c r="S30" s="25">
        <f t="shared" si="8"/>
        <v>0</v>
      </c>
      <c r="T30" s="24">
        <f t="shared" si="9"/>
        <v>35.590909090909086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2695000</v>
      </c>
      <c r="H32" s="47"/>
      <c r="I32" s="48"/>
      <c r="J32" s="47">
        <v>2266000</v>
      </c>
      <c r="K32" s="48"/>
      <c r="L32" s="47"/>
      <c r="M32" s="48"/>
      <c r="N32" s="47"/>
      <c r="O32" s="48"/>
      <c r="P32" s="47">
        <f t="shared" si="5"/>
        <v>2266000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58.841859257335763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105217000</v>
      </c>
      <c r="C58" s="43">
        <f t="shared" si="26"/>
        <v>0</v>
      </c>
      <c r="D58" s="43">
        <f t="shared" si="26"/>
        <v>0</v>
      </c>
      <c r="E58" s="43">
        <f t="shared" si="26"/>
        <v>105217000</v>
      </c>
      <c r="F58" s="44">
        <f t="shared" si="26"/>
        <v>105217000</v>
      </c>
      <c r="G58" s="45">
        <f t="shared" si="26"/>
        <v>65457000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39270000</v>
      </c>
      <c r="Q58" s="45">
        <f t="shared" si="26"/>
        <v>0</v>
      </c>
      <c r="R58" s="20">
        <f t="shared" si="14"/>
        <v>-45.557871553860068</v>
      </c>
      <c r="S58" s="21">
        <f t="shared" si="15"/>
        <v>0</v>
      </c>
      <c r="T58" s="20">
        <f t="shared" si="16"/>
        <v>37.322866076774666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105217000</v>
      </c>
      <c r="C62" s="55">
        <f t="shared" si="30"/>
        <v>0</v>
      </c>
      <c r="D62" s="55">
        <f t="shared" si="30"/>
        <v>0</v>
      </c>
      <c r="E62" s="55">
        <f t="shared" si="30"/>
        <v>105217000</v>
      </c>
      <c r="F62" s="56">
        <f t="shared" si="30"/>
        <v>105217000</v>
      </c>
      <c r="G62" s="57">
        <f t="shared" si="30"/>
        <v>65457000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39270000</v>
      </c>
      <c r="Q62" s="57">
        <f t="shared" si="30"/>
        <v>0</v>
      </c>
      <c r="R62" s="38">
        <f t="shared" si="14"/>
        <v>-45.557871553860068</v>
      </c>
      <c r="S62" s="39">
        <f t="shared" si="15"/>
        <v>0</v>
      </c>
      <c r="T62" s="38">
        <f t="shared" si="16"/>
        <v>37.322866076774666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173056000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144391000</v>
      </c>
      <c r="Q8" s="42">
        <f t="shared" si="0"/>
        <v>107836121</v>
      </c>
      <c r="R8" s="16">
        <f>IF(($H8       =0),0,((($J8       -$H8       )/$H8       )*100))</f>
        <v>276.71101720096402</v>
      </c>
      <c r="S8" s="17">
        <f>IF(($I8       =0),0,((($K8       -$I8       )/$I8       )*100))</f>
        <v>93.919303874622116</v>
      </c>
      <c r="T8" s="16">
        <f>IF(($E8       =0),0,(($P8       /$E8       )*100))</f>
        <v>42.979140125492627</v>
      </c>
      <c r="U8" s="18">
        <f>IF(($E8       =0),0,(($Q8       /$E8       )*100))</f>
        <v>32.098286978056649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168779000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142334000</v>
      </c>
      <c r="Q9" s="45">
        <f t="shared" si="2"/>
        <v>105777045</v>
      </c>
      <c r="R9" s="20">
        <f>IF(($H9       =0),0,((($J9       -$H9       )/$H9       )*100))</f>
        <v>283.76724899734893</v>
      </c>
      <c r="S9" s="21">
        <f>IF(($I9       =0),0,((($K9       -$I9       )/$I9       )*100))</f>
        <v>95.283621029817141</v>
      </c>
      <c r="T9" s="20">
        <f>IF(($E9       =0),0,(($P9       /$E9       )*100))</f>
        <v>43.053887687351597</v>
      </c>
      <c r="U9" s="22">
        <f>IF(($E9       =0),0,(($Q9       /$E9       )*100))</f>
        <v>31.995960313979339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131874000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/>
      <c r="M10" s="48"/>
      <c r="N10" s="47"/>
      <c r="O10" s="48"/>
      <c r="P10" s="47">
        <f t="shared" ref="P10:P41" si="5">$H10      +$J10      +$L10      +$N10</f>
        <v>115434000</v>
      </c>
      <c r="Q10" s="48">
        <f t="shared" ref="Q10:Q41" si="6">$I10      +$K10      +$M10      +$O10</f>
        <v>75248634</v>
      </c>
      <c r="R10" s="24">
        <f t="shared" ref="R10:R41" si="7">IF(($H10      =0),0,((($J10      -$H10      )/$H10      )*100))</f>
        <v>192.33906600503025</v>
      </c>
      <c r="S10" s="25">
        <f t="shared" ref="S10:S41" si="8">IF(($I10      =0),0,((($K10      -$I10      )/$I10      )*100))</f>
        <v>44.063098705352303</v>
      </c>
      <c r="T10" s="24">
        <f t="shared" ref="T10:T41" si="9">IF(($E10      =0),0,(($P10      /$E10      )*100))</f>
        <v>45.175404267309524</v>
      </c>
      <c r="U10" s="26">
        <f t="shared" ref="U10:U41" si="10">IF(($E10      =0),0,(($Q10      /$E10      )*100))</f>
        <v>29.448753933094345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1905000</v>
      </c>
      <c r="H16" s="47"/>
      <c r="I16" s="48"/>
      <c r="J16" s="47"/>
      <c r="K16" s="48">
        <v>979441</v>
      </c>
      <c r="L16" s="47"/>
      <c r="M16" s="48"/>
      <c r="N16" s="47"/>
      <c r="O16" s="48"/>
      <c r="P16" s="47">
        <f t="shared" si="5"/>
        <v>0</v>
      </c>
      <c r="Q16" s="48">
        <f t="shared" si="6"/>
        <v>979441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35.995626607864757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35000000</v>
      </c>
      <c r="H23" s="47"/>
      <c r="I23" s="48">
        <v>4990554</v>
      </c>
      <c r="J23" s="47">
        <v>26900000</v>
      </c>
      <c r="K23" s="48">
        <v>24558416</v>
      </c>
      <c r="L23" s="47"/>
      <c r="M23" s="48"/>
      <c r="N23" s="47"/>
      <c r="O23" s="48"/>
      <c r="P23" s="47">
        <f t="shared" si="5"/>
        <v>26900000</v>
      </c>
      <c r="Q23" s="48">
        <f t="shared" si="6"/>
        <v>29548970</v>
      </c>
      <c r="R23" s="24">
        <f t="shared" si="7"/>
        <v>0</v>
      </c>
      <c r="S23" s="25">
        <f t="shared" si="8"/>
        <v>392.09799152559015</v>
      </c>
      <c r="T23" s="24">
        <f t="shared" si="9"/>
        <v>37.180373185901864</v>
      </c>
      <c r="U23" s="26">
        <f t="shared" si="10"/>
        <v>40.841700069108498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4277000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2057000</v>
      </c>
      <c r="Q27" s="45">
        <f t="shared" si="11"/>
        <v>2059076</v>
      </c>
      <c r="R27" s="20">
        <f t="shared" si="7"/>
        <v>37.254901960784316</v>
      </c>
      <c r="S27" s="21">
        <f t="shared" si="8"/>
        <v>37.538732727453109</v>
      </c>
      <c r="T27" s="20">
        <f t="shared" si="9"/>
        <v>38.369707144189519</v>
      </c>
      <c r="U27" s="22">
        <f t="shared" si="10"/>
        <v>38.408431262824102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/>
      <c r="M30" s="48"/>
      <c r="N30" s="47"/>
      <c r="O30" s="48"/>
      <c r="P30" s="47">
        <f t="shared" si="5"/>
        <v>354000</v>
      </c>
      <c r="Q30" s="48">
        <f t="shared" si="6"/>
        <v>354282</v>
      </c>
      <c r="R30" s="24">
        <f t="shared" si="7"/>
        <v>-12.698412698412698</v>
      </c>
      <c r="S30" s="25">
        <f t="shared" si="8"/>
        <v>-13.220229967471358</v>
      </c>
      <c r="T30" s="24">
        <f t="shared" si="9"/>
        <v>20.228571428571428</v>
      </c>
      <c r="U30" s="26">
        <f t="shared" si="10"/>
        <v>20.244685714285716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2527000</v>
      </c>
      <c r="H32" s="47">
        <v>678000</v>
      </c>
      <c r="I32" s="48">
        <v>677159</v>
      </c>
      <c r="J32" s="47">
        <v>1025000</v>
      </c>
      <c r="K32" s="48">
        <v>1027635</v>
      </c>
      <c r="L32" s="47"/>
      <c r="M32" s="48"/>
      <c r="N32" s="47"/>
      <c r="O32" s="48"/>
      <c r="P32" s="47">
        <f t="shared" si="5"/>
        <v>1703000</v>
      </c>
      <c r="Q32" s="48">
        <f t="shared" si="6"/>
        <v>1704794</v>
      </c>
      <c r="R32" s="24">
        <f t="shared" si="7"/>
        <v>51.17994100294986</v>
      </c>
      <c r="S32" s="25">
        <f t="shared" si="8"/>
        <v>51.75682520648769</v>
      </c>
      <c r="T32" s="24">
        <f t="shared" si="9"/>
        <v>47.161451121572973</v>
      </c>
      <c r="U32" s="26">
        <f t="shared" si="10"/>
        <v>47.211132650235392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173056000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144391000</v>
      </c>
      <c r="Q58" s="45">
        <f t="shared" si="26"/>
        <v>107836121</v>
      </c>
      <c r="R58" s="20">
        <f t="shared" si="14"/>
        <v>276.71101720096402</v>
      </c>
      <c r="S58" s="21">
        <f t="shared" si="15"/>
        <v>93.919303874622116</v>
      </c>
      <c r="T58" s="20">
        <f t="shared" si="16"/>
        <v>42.594848770011829</v>
      </c>
      <c r="U58" s="22">
        <f t="shared" si="17"/>
        <v>31.811285093528664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173056000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144391000</v>
      </c>
      <c r="Q62" s="57">
        <f t="shared" si="30"/>
        <v>107836121</v>
      </c>
      <c r="R62" s="38">
        <f t="shared" si="14"/>
        <v>276.71101720096402</v>
      </c>
      <c r="S62" s="39">
        <f t="shared" si="15"/>
        <v>93.919303874622116</v>
      </c>
      <c r="T62" s="38">
        <f t="shared" si="16"/>
        <v>42.594848770011829</v>
      </c>
      <c r="U62" s="39">
        <f t="shared" si="17"/>
        <v>31.811285093528664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0</v>
      </c>
      <c r="D8" s="40">
        <f t="shared" si="0"/>
        <v>0</v>
      </c>
      <c r="E8" s="40">
        <f t="shared" si="0"/>
        <v>78754000</v>
      </c>
      <c r="F8" s="41">
        <f t="shared" si="0"/>
        <v>78754000</v>
      </c>
      <c r="G8" s="42">
        <f t="shared" si="0"/>
        <v>35443000</v>
      </c>
      <c r="H8" s="41">
        <f t="shared" si="0"/>
        <v>17419000</v>
      </c>
      <c r="I8" s="42">
        <f t="shared" si="0"/>
        <v>13645540</v>
      </c>
      <c r="J8" s="41">
        <f t="shared" si="0"/>
        <v>17381000</v>
      </c>
      <c r="K8" s="42">
        <f t="shared" si="0"/>
        <v>20587918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34800000</v>
      </c>
      <c r="Q8" s="42">
        <f t="shared" si="0"/>
        <v>34233458</v>
      </c>
      <c r="R8" s="16">
        <f>IF(($H8       =0),0,((($J8       -$H8       )/$H8       )*100))</f>
        <v>-0.21815259199724438</v>
      </c>
      <c r="S8" s="17">
        <f>IF(($I8       =0),0,((($K8       -$I8       )/$I8       )*100))</f>
        <v>50.876535483388707</v>
      </c>
      <c r="T8" s="16">
        <f>IF(($E8       =0),0,(($P8       /$E8       )*100))</f>
        <v>44.18823170886558</v>
      </c>
      <c r="U8" s="18">
        <f>IF(($E8       =0),0,(($Q8       /$E8       )*100))</f>
        <v>43.4688498361988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70836000</v>
      </c>
      <c r="C9" s="43">
        <f t="shared" si="2"/>
        <v>0</v>
      </c>
      <c r="D9" s="43">
        <f t="shared" si="2"/>
        <v>0</v>
      </c>
      <c r="E9" s="43">
        <f t="shared" si="2"/>
        <v>70836000</v>
      </c>
      <c r="F9" s="44">
        <f t="shared" si="2"/>
        <v>70836000</v>
      </c>
      <c r="G9" s="45">
        <f t="shared" si="2"/>
        <v>29100000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32436000</v>
      </c>
      <c r="Q9" s="45">
        <f t="shared" si="2"/>
        <v>29055944</v>
      </c>
      <c r="R9" s="20">
        <f>IF(($H9       =0),0,((($J9       -$H9       )/$H9       )*100))</f>
        <v>-0.56566650270536156</v>
      </c>
      <c r="S9" s="21">
        <f>IF(($I9       =0),0,((($K9       -$I9       )/$I9       )*100))</f>
        <v>1.9161361227037605</v>
      </c>
      <c r="T9" s="20">
        <f>IF(($E9       =0),0,(($P9       /$E9       )*100))</f>
        <v>45.79027613078096</v>
      </c>
      <c r="U9" s="22">
        <f>IF(($E9       =0),0,(($Q9       /$E9       )*100))</f>
        <v>41.018612005195095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19100000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/>
      <c r="M10" s="48"/>
      <c r="N10" s="47"/>
      <c r="O10" s="48"/>
      <c r="P10" s="47">
        <f t="shared" ref="P10:P41" si="5">$H10      +$J10      +$L10      +$N10</f>
        <v>31923000</v>
      </c>
      <c r="Q10" s="48">
        <f t="shared" ref="Q10:Q41" si="6">$I10      +$K10      +$M10      +$O10</f>
        <v>27038042</v>
      </c>
      <c r="R10" s="24">
        <f t="shared" ref="R10:R41" si="7">IF(($H10      =0),0,((($J10      -$H10      )/$H10      )*100))</f>
        <v>-3.7198721101819974</v>
      </c>
      <c r="S10" s="25">
        <f t="shared" ref="S10:S41" si="8">IF(($I10      =0),0,((($K10      -$I10      )/$I10      )*100))</f>
        <v>10.131463691060132</v>
      </c>
      <c r="T10" s="24">
        <f t="shared" ref="T10:T41" si="9">IF(($E10      =0),0,(($P10      /$E10      )*100))</f>
        <v>52.47386415937931</v>
      </c>
      <c r="U10" s="26">
        <f t="shared" ref="U10:U41" si="10">IF(($E10      =0),0,(($Q10      /$E10      )*100))</f>
        <v>44.444148201722669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1522902</v>
      </c>
      <c r="J13" s="47">
        <v>513000</v>
      </c>
      <c r="K13" s="48">
        <v>495000</v>
      </c>
      <c r="L13" s="47"/>
      <c r="M13" s="48"/>
      <c r="N13" s="47"/>
      <c r="O13" s="48"/>
      <c r="P13" s="47">
        <f t="shared" si="5"/>
        <v>513000</v>
      </c>
      <c r="Q13" s="48">
        <f t="shared" si="6"/>
        <v>2017902</v>
      </c>
      <c r="R13" s="24">
        <f t="shared" si="7"/>
        <v>0</v>
      </c>
      <c r="S13" s="25">
        <f t="shared" si="8"/>
        <v>-67.496266995512514</v>
      </c>
      <c r="T13" s="24">
        <f t="shared" si="9"/>
        <v>5.13</v>
      </c>
      <c r="U13" s="26">
        <f t="shared" si="10"/>
        <v>20.179020000000001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6343000</v>
      </c>
      <c r="H27" s="44">
        <f t="shared" si="11"/>
        <v>1155000</v>
      </c>
      <c r="I27" s="45">
        <f t="shared" si="11"/>
        <v>-744565</v>
      </c>
      <c r="J27" s="44">
        <f t="shared" si="11"/>
        <v>1209000</v>
      </c>
      <c r="K27" s="45">
        <f t="shared" si="11"/>
        <v>5922079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2364000</v>
      </c>
      <c r="Q27" s="45">
        <f t="shared" si="11"/>
        <v>5177514</v>
      </c>
      <c r="R27" s="20">
        <f t="shared" si="7"/>
        <v>4.6753246753246751</v>
      </c>
      <c r="S27" s="21">
        <f t="shared" si="8"/>
        <v>-895.3743460946996</v>
      </c>
      <c r="T27" s="20">
        <f t="shared" si="9"/>
        <v>29.856024248547612</v>
      </c>
      <c r="U27" s="22">
        <f t="shared" si="10"/>
        <v>65.38916393028542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/>
      <c r="M30" s="48"/>
      <c r="N30" s="47"/>
      <c r="O30" s="48"/>
      <c r="P30" s="47">
        <f t="shared" si="5"/>
        <v>704000</v>
      </c>
      <c r="Q30" s="48">
        <f t="shared" si="6"/>
        <v>702025</v>
      </c>
      <c r="R30" s="24">
        <f t="shared" si="7"/>
        <v>358.73015873015873</v>
      </c>
      <c r="S30" s="25">
        <f t="shared" si="8"/>
        <v>361.62</v>
      </c>
      <c r="T30" s="24">
        <f t="shared" si="9"/>
        <v>35.199999999999996</v>
      </c>
      <c r="U30" s="26">
        <f t="shared" si="10"/>
        <v>35.10125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1343000</v>
      </c>
      <c r="H32" s="47">
        <v>1029000</v>
      </c>
      <c r="I32" s="48"/>
      <c r="J32" s="47">
        <v>591000</v>
      </c>
      <c r="K32" s="48">
        <v>997230</v>
      </c>
      <c r="L32" s="47"/>
      <c r="M32" s="48"/>
      <c r="N32" s="47"/>
      <c r="O32" s="48"/>
      <c r="P32" s="47">
        <f t="shared" si="5"/>
        <v>1620000</v>
      </c>
      <c r="Q32" s="48">
        <f t="shared" si="6"/>
        <v>997230</v>
      </c>
      <c r="R32" s="24">
        <f t="shared" si="7"/>
        <v>-42.565597667638485</v>
      </c>
      <c r="S32" s="25">
        <f t="shared" si="8"/>
        <v>0</v>
      </c>
      <c r="T32" s="24">
        <f t="shared" si="9"/>
        <v>84.462982273201249</v>
      </c>
      <c r="U32" s="26">
        <f t="shared" si="10"/>
        <v>51.99322210636079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>
        <v>-869565</v>
      </c>
      <c r="J35" s="47">
        <v>40000</v>
      </c>
      <c r="K35" s="48">
        <v>4347824</v>
      </c>
      <c r="L35" s="47"/>
      <c r="M35" s="48"/>
      <c r="N35" s="47"/>
      <c r="O35" s="48"/>
      <c r="P35" s="47">
        <f t="shared" si="5"/>
        <v>40000</v>
      </c>
      <c r="Q35" s="48">
        <f t="shared" si="6"/>
        <v>3478259</v>
      </c>
      <c r="R35" s="24">
        <f t="shared" si="7"/>
        <v>0</v>
      </c>
      <c r="S35" s="25">
        <f t="shared" si="8"/>
        <v>-599.99988499997119</v>
      </c>
      <c r="T35" s="24">
        <f t="shared" si="9"/>
        <v>1</v>
      </c>
      <c r="U35" s="26">
        <f t="shared" si="10"/>
        <v>86.956474999999998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88628000</v>
      </c>
      <c r="C58" s="43">
        <f t="shared" si="26"/>
        <v>0</v>
      </c>
      <c r="D58" s="43">
        <f t="shared" si="26"/>
        <v>0</v>
      </c>
      <c r="E58" s="43">
        <f t="shared" si="26"/>
        <v>88628000</v>
      </c>
      <c r="F58" s="44">
        <f t="shared" si="26"/>
        <v>88628000</v>
      </c>
      <c r="G58" s="45">
        <f t="shared" si="26"/>
        <v>35443000</v>
      </c>
      <c r="H58" s="44">
        <f t="shared" si="26"/>
        <v>17419000</v>
      </c>
      <c r="I58" s="45">
        <f t="shared" si="26"/>
        <v>13645540</v>
      </c>
      <c r="J58" s="44">
        <f t="shared" si="26"/>
        <v>17381000</v>
      </c>
      <c r="K58" s="45">
        <f t="shared" si="26"/>
        <v>20587918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34800000</v>
      </c>
      <c r="Q58" s="45">
        <f t="shared" si="26"/>
        <v>34233458</v>
      </c>
      <c r="R58" s="20">
        <f t="shared" si="14"/>
        <v>-0.21815259199724438</v>
      </c>
      <c r="S58" s="21">
        <f t="shared" si="15"/>
        <v>50.876535483388707</v>
      </c>
      <c r="T58" s="20">
        <f t="shared" si="16"/>
        <v>39.265243489642096</v>
      </c>
      <c r="U58" s="22">
        <f t="shared" si="17"/>
        <v>38.626007582253912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88628000</v>
      </c>
      <c r="C62" s="55">
        <f t="shared" si="30"/>
        <v>0</v>
      </c>
      <c r="D62" s="55">
        <f t="shared" si="30"/>
        <v>0</v>
      </c>
      <c r="E62" s="55">
        <f t="shared" si="30"/>
        <v>88628000</v>
      </c>
      <c r="F62" s="56">
        <f t="shared" si="30"/>
        <v>88628000</v>
      </c>
      <c r="G62" s="57">
        <f t="shared" si="30"/>
        <v>35443000</v>
      </c>
      <c r="H62" s="56">
        <f t="shared" si="30"/>
        <v>17419000</v>
      </c>
      <c r="I62" s="57">
        <f t="shared" si="30"/>
        <v>13645540</v>
      </c>
      <c r="J62" s="56">
        <f t="shared" si="30"/>
        <v>17381000</v>
      </c>
      <c r="K62" s="57">
        <f t="shared" si="30"/>
        <v>20587918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34800000</v>
      </c>
      <c r="Q62" s="57">
        <f t="shared" si="30"/>
        <v>34233458</v>
      </c>
      <c r="R62" s="38">
        <f t="shared" si="14"/>
        <v>-0.21815259199724438</v>
      </c>
      <c r="S62" s="39">
        <f t="shared" si="15"/>
        <v>50.876535483388707</v>
      </c>
      <c r="T62" s="38">
        <f t="shared" si="16"/>
        <v>39.265243489642096</v>
      </c>
      <c r="U62" s="39">
        <f t="shared" si="17"/>
        <v>38.626007582253912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0</v>
      </c>
      <c r="D8" s="40">
        <f t="shared" si="0"/>
        <v>0</v>
      </c>
      <c r="E8" s="40">
        <f t="shared" si="0"/>
        <v>126224000</v>
      </c>
      <c r="F8" s="41">
        <f t="shared" si="0"/>
        <v>126224000</v>
      </c>
      <c r="G8" s="42">
        <f t="shared" si="0"/>
        <v>98621000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101784000</v>
      </c>
      <c r="Q8" s="42">
        <f t="shared" si="0"/>
        <v>82220668</v>
      </c>
      <c r="R8" s="16">
        <f>IF(($H8       =0),0,((($J8       -$H8       )/$H8       )*100))</f>
        <v>-48.373257061136933</v>
      </c>
      <c r="S8" s="17">
        <f>IF(($I8       =0),0,((($K8       -$I8       )/$I8       )*100))</f>
        <v>-53.677698938029415</v>
      </c>
      <c r="T8" s="16">
        <f>IF(($E8       =0),0,(($P8       /$E8       )*100))</f>
        <v>80.637596653568252</v>
      </c>
      <c r="U8" s="18">
        <f>IF(($E8       =0),0,(($Q8       /$E8       )*100))</f>
        <v>65.138696285967796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115761000</v>
      </c>
      <c r="C9" s="43">
        <f t="shared" si="2"/>
        <v>0</v>
      </c>
      <c r="D9" s="43">
        <f t="shared" si="2"/>
        <v>0</v>
      </c>
      <c r="E9" s="43">
        <f t="shared" si="2"/>
        <v>115761000</v>
      </c>
      <c r="F9" s="44">
        <f t="shared" si="2"/>
        <v>115761000</v>
      </c>
      <c r="G9" s="45">
        <f t="shared" si="2"/>
        <v>90697000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96944000</v>
      </c>
      <c r="Q9" s="45">
        <f t="shared" si="2"/>
        <v>82220668</v>
      </c>
      <c r="R9" s="20">
        <f>IF(($H9       =0),0,((($J9       -$H9       )/$H9       )*100))</f>
        <v>-49.612956269487924</v>
      </c>
      <c r="S9" s="21">
        <f>IF(($I9       =0),0,((($K9       -$I9       )/$I9       )*100))</f>
        <v>-53.677698938029415</v>
      </c>
      <c r="T9" s="20">
        <f>IF(($E9       =0),0,(($P9       /$E9       )*100))</f>
        <v>83.744957282677234</v>
      </c>
      <c r="U9" s="22">
        <f>IF(($E9       =0),0,(($Q9       /$E9       )*100))</f>
        <v>71.026224721624729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99741000</v>
      </c>
      <c r="C10" s="46"/>
      <c r="D10" s="46"/>
      <c r="E10" s="46">
        <f t="shared" ref="E10:E41" si="4">$B10      +$C10      +$D10</f>
        <v>99741000</v>
      </c>
      <c r="F10" s="47">
        <v>99741000</v>
      </c>
      <c r="G10" s="48">
        <v>74677000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/>
      <c r="M10" s="48"/>
      <c r="N10" s="47"/>
      <c r="O10" s="48"/>
      <c r="P10" s="47">
        <f t="shared" ref="P10:P41" si="5">$H10      +$J10      +$L10      +$N10</f>
        <v>94621000</v>
      </c>
      <c r="Q10" s="48">
        <f t="shared" ref="Q10:Q41" si="6">$I10      +$K10      +$M10      +$O10</f>
        <v>77719120</v>
      </c>
      <c r="R10" s="24">
        <f t="shared" ref="R10:R41" si="7">IF(($H10      =0),0,((($J10      -$H10      )/$H10      )*100))</f>
        <v>-53.216573848564295</v>
      </c>
      <c r="S10" s="25">
        <f t="shared" ref="S10:S41" si="8">IF(($I10      =0),0,((($K10      -$I10      )/$I10      )*100))</f>
        <v>-53.733973789554</v>
      </c>
      <c r="T10" s="24">
        <f t="shared" ref="T10:T41" si="9">IF(($E10      =0),0,(($P10      /$E10      )*100))</f>
        <v>94.866704765342234</v>
      </c>
      <c r="U10" s="26">
        <f t="shared" ref="U10:U41" si="10">IF(($E10      =0),0,(($Q10      /$E10      )*100))</f>
        <v>77.920935222225566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16020000</v>
      </c>
      <c r="C13" s="46"/>
      <c r="D13" s="46"/>
      <c r="E13" s="46">
        <f t="shared" si="4"/>
        <v>16020000</v>
      </c>
      <c r="F13" s="47">
        <v>16020000</v>
      </c>
      <c r="G13" s="48">
        <v>16020000</v>
      </c>
      <c r="H13" s="47"/>
      <c r="I13" s="48">
        <v>3056025</v>
      </c>
      <c r="J13" s="47">
        <v>2323000</v>
      </c>
      <c r="K13" s="48">
        <v>1445523</v>
      </c>
      <c r="L13" s="47"/>
      <c r="M13" s="48"/>
      <c r="N13" s="47"/>
      <c r="O13" s="48"/>
      <c r="P13" s="47">
        <f t="shared" si="5"/>
        <v>2323000</v>
      </c>
      <c r="Q13" s="48">
        <f t="shared" si="6"/>
        <v>4501548</v>
      </c>
      <c r="R13" s="24">
        <f t="shared" si="7"/>
        <v>0</v>
      </c>
      <c r="S13" s="25">
        <f t="shared" si="8"/>
        <v>-52.699241661962844</v>
      </c>
      <c r="T13" s="24">
        <f t="shared" si="9"/>
        <v>14.500624219725344</v>
      </c>
      <c r="U13" s="26">
        <f t="shared" si="10"/>
        <v>28.099550561797752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7924000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4840000</v>
      </c>
      <c r="Q27" s="45">
        <f t="shared" si="11"/>
        <v>0</v>
      </c>
      <c r="R27" s="20">
        <f t="shared" si="7"/>
        <v>-18.386491557223263</v>
      </c>
      <c r="S27" s="21">
        <f t="shared" si="8"/>
        <v>0</v>
      </c>
      <c r="T27" s="20">
        <f t="shared" si="9"/>
        <v>46.258243333651919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/>
      <c r="M30" s="48"/>
      <c r="N30" s="47"/>
      <c r="O30" s="48"/>
      <c r="P30" s="47">
        <f t="shared" si="5"/>
        <v>200000</v>
      </c>
      <c r="Q30" s="48">
        <f t="shared" si="6"/>
        <v>0</v>
      </c>
      <c r="R30" s="24">
        <f t="shared" si="7"/>
        <v>43.902439024390247</v>
      </c>
      <c r="S30" s="25">
        <f t="shared" si="8"/>
        <v>0</v>
      </c>
      <c r="T30" s="24">
        <f t="shared" si="9"/>
        <v>10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5924000</v>
      </c>
      <c r="H32" s="47">
        <v>2583000</v>
      </c>
      <c r="I32" s="48"/>
      <c r="J32" s="47">
        <v>2057000</v>
      </c>
      <c r="K32" s="48"/>
      <c r="L32" s="47"/>
      <c r="M32" s="48"/>
      <c r="N32" s="47"/>
      <c r="O32" s="48"/>
      <c r="P32" s="47">
        <f t="shared" si="5"/>
        <v>4640000</v>
      </c>
      <c r="Q32" s="48">
        <f t="shared" si="6"/>
        <v>0</v>
      </c>
      <c r="R32" s="24">
        <f t="shared" si="7"/>
        <v>-20.363917924893535</v>
      </c>
      <c r="S32" s="25">
        <f t="shared" si="8"/>
        <v>0</v>
      </c>
      <c r="T32" s="24">
        <f t="shared" si="9"/>
        <v>54.82689353657095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143790000</v>
      </c>
      <c r="C58" s="43">
        <f t="shared" si="26"/>
        <v>0</v>
      </c>
      <c r="D58" s="43">
        <f t="shared" si="26"/>
        <v>0</v>
      </c>
      <c r="E58" s="43">
        <f t="shared" si="26"/>
        <v>143790000</v>
      </c>
      <c r="F58" s="44">
        <f t="shared" si="26"/>
        <v>143790000</v>
      </c>
      <c r="G58" s="45">
        <f t="shared" si="26"/>
        <v>98621000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101784000</v>
      </c>
      <c r="Q58" s="45">
        <f t="shared" si="26"/>
        <v>82220668</v>
      </c>
      <c r="R58" s="20">
        <f t="shared" si="14"/>
        <v>-48.373257061136933</v>
      </c>
      <c r="S58" s="21">
        <f t="shared" si="15"/>
        <v>-53.677698938029415</v>
      </c>
      <c r="T58" s="20">
        <f t="shared" si="16"/>
        <v>70.78656373878573</v>
      </c>
      <c r="U58" s="22">
        <f t="shared" si="17"/>
        <v>57.181075179080601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143790000</v>
      </c>
      <c r="C62" s="55">
        <f t="shared" si="30"/>
        <v>0</v>
      </c>
      <c r="D62" s="55">
        <f t="shared" si="30"/>
        <v>0</v>
      </c>
      <c r="E62" s="55">
        <f t="shared" si="30"/>
        <v>143790000</v>
      </c>
      <c r="F62" s="56">
        <f t="shared" si="30"/>
        <v>143790000</v>
      </c>
      <c r="G62" s="57">
        <f t="shared" si="30"/>
        <v>98621000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101784000</v>
      </c>
      <c r="Q62" s="57">
        <f t="shared" si="30"/>
        <v>82220668</v>
      </c>
      <c r="R62" s="38">
        <f t="shared" si="14"/>
        <v>-48.373257061136933</v>
      </c>
      <c r="S62" s="39">
        <f t="shared" si="15"/>
        <v>-53.677698938029415</v>
      </c>
      <c r="T62" s="38">
        <f t="shared" si="16"/>
        <v>70.78656373878573</v>
      </c>
      <c r="U62" s="39">
        <f t="shared" si="17"/>
        <v>57.181075179080601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0</v>
      </c>
      <c r="D8" s="40">
        <f t="shared" si="0"/>
        <v>0</v>
      </c>
      <c r="E8" s="40">
        <f t="shared" si="0"/>
        <v>60980000</v>
      </c>
      <c r="F8" s="41">
        <f t="shared" si="0"/>
        <v>60980000</v>
      </c>
      <c r="G8" s="42">
        <f t="shared" si="0"/>
        <v>38857000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16054000</v>
      </c>
      <c r="Q8" s="42">
        <f t="shared" si="0"/>
        <v>11705044</v>
      </c>
      <c r="R8" s="16">
        <f>IF(($H8       =0),0,((($J8       -$H8       )/$H8       )*100))</f>
        <v>56.126356094447992</v>
      </c>
      <c r="S8" s="17">
        <f>IF(($I8       =0),0,((($K8       -$I8       )/$I8       )*100))</f>
        <v>-27.498328412768053</v>
      </c>
      <c r="T8" s="16">
        <f>IF(($E8       =0),0,(($P8       /$E8       )*100))</f>
        <v>26.326664480157429</v>
      </c>
      <c r="U8" s="18">
        <f>IF(($E8       =0),0,(($Q8       /$E8       )*100))</f>
        <v>19.194890127910792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53685000</v>
      </c>
      <c r="C9" s="43">
        <f t="shared" si="2"/>
        <v>0</v>
      </c>
      <c r="D9" s="43">
        <f t="shared" si="2"/>
        <v>0</v>
      </c>
      <c r="E9" s="43">
        <f t="shared" si="2"/>
        <v>53685000</v>
      </c>
      <c r="F9" s="44">
        <f t="shared" si="2"/>
        <v>53685000</v>
      </c>
      <c r="G9" s="45">
        <f t="shared" si="2"/>
        <v>32921000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13151000</v>
      </c>
      <c r="Q9" s="45">
        <f t="shared" si="2"/>
        <v>9338121</v>
      </c>
      <c r="R9" s="20">
        <f>IF(($H9       =0),0,((($J9       -$H9       )/$H9       )*100))</f>
        <v>26.741379310344826</v>
      </c>
      <c r="S9" s="21">
        <f>IF(($I9       =0),0,((($K9       -$I9       )/$I9       )*100))</f>
        <v>-9.154517234423599</v>
      </c>
      <c r="T9" s="20">
        <f>IF(($E9       =0),0,(($P9       /$E9       )*100))</f>
        <v>24.496600540188133</v>
      </c>
      <c r="U9" s="22">
        <f>IF(($E9       =0),0,(($Q9       /$E9       )*100))</f>
        <v>17.394283319362948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33685000</v>
      </c>
      <c r="C10" s="46"/>
      <c r="D10" s="46"/>
      <c r="E10" s="46">
        <f t="shared" ref="E10:E41" si="4">$B10      +$C10      +$D10</f>
        <v>33685000</v>
      </c>
      <c r="F10" s="47">
        <v>33685000</v>
      </c>
      <c r="G10" s="48">
        <v>17921000</v>
      </c>
      <c r="H10" s="47">
        <v>5800000</v>
      </c>
      <c r="I10" s="48">
        <v>4893027</v>
      </c>
      <c r="J10" s="47">
        <v>5737000</v>
      </c>
      <c r="K10" s="48">
        <v>2788438</v>
      </c>
      <c r="L10" s="47"/>
      <c r="M10" s="48"/>
      <c r="N10" s="47"/>
      <c r="O10" s="48"/>
      <c r="P10" s="47">
        <f t="shared" ref="P10:P41" si="5">$H10      +$J10      +$L10      +$N10</f>
        <v>11537000</v>
      </c>
      <c r="Q10" s="48">
        <f t="shared" ref="Q10:Q41" si="6">$I10      +$K10      +$M10      +$O10</f>
        <v>7681465</v>
      </c>
      <c r="R10" s="24">
        <f t="shared" ref="R10:R41" si="7">IF(($H10      =0),0,((($J10      -$H10      )/$H10      )*100))</f>
        <v>-1.0862068965517242</v>
      </c>
      <c r="S10" s="25">
        <f t="shared" ref="S10:S41" si="8">IF(($I10      =0),0,((($K10      -$I10      )/$I10      )*100))</f>
        <v>-43.012004634350063</v>
      </c>
      <c r="T10" s="24">
        <f t="shared" ref="T10:T41" si="9">IF(($E10      =0),0,(($P10      /$E10      )*100))</f>
        <v>34.249666023452576</v>
      </c>
      <c r="U10" s="26">
        <f t="shared" ref="U10:U41" si="10">IF(($E10      =0),0,(($Q10      /$E10      )*100))</f>
        <v>22.803814754341694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15000000</v>
      </c>
      <c r="H13" s="47"/>
      <c r="I13" s="48"/>
      <c r="J13" s="47">
        <v>1614000</v>
      </c>
      <c r="K13" s="48">
        <v>1656656</v>
      </c>
      <c r="L13" s="47"/>
      <c r="M13" s="48"/>
      <c r="N13" s="47"/>
      <c r="O13" s="48"/>
      <c r="P13" s="47">
        <f t="shared" si="5"/>
        <v>1614000</v>
      </c>
      <c r="Q13" s="48">
        <f t="shared" si="6"/>
        <v>1656656</v>
      </c>
      <c r="R13" s="24">
        <f t="shared" si="7"/>
        <v>0</v>
      </c>
      <c r="S13" s="25">
        <f t="shared" si="8"/>
        <v>0</v>
      </c>
      <c r="T13" s="24">
        <f t="shared" si="9"/>
        <v>8.07</v>
      </c>
      <c r="U13" s="26">
        <f t="shared" si="10"/>
        <v>8.2832799999999995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5936000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2903000</v>
      </c>
      <c r="Q27" s="45">
        <f t="shared" si="11"/>
        <v>2366923</v>
      </c>
      <c r="R27" s="20">
        <f t="shared" si="7"/>
        <v>420.29914529914532</v>
      </c>
      <c r="S27" s="21">
        <f t="shared" si="8"/>
        <v>-74.927448162161014</v>
      </c>
      <c r="T27" s="20">
        <f t="shared" si="9"/>
        <v>39.794379712131594</v>
      </c>
      <c r="U27" s="22">
        <f t="shared" si="10"/>
        <v>32.445825908156273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/>
      <c r="M30" s="48"/>
      <c r="N30" s="47"/>
      <c r="O30" s="48"/>
      <c r="P30" s="47">
        <f t="shared" si="5"/>
        <v>2118000</v>
      </c>
      <c r="Q30" s="48">
        <f t="shared" si="6"/>
        <v>2040140</v>
      </c>
      <c r="R30" s="24">
        <f t="shared" si="7"/>
        <v>1053.2544378698224</v>
      </c>
      <c r="S30" s="25">
        <f t="shared" si="8"/>
        <v>-92.195261144342751</v>
      </c>
      <c r="T30" s="24">
        <f t="shared" si="9"/>
        <v>68.322580645161295</v>
      </c>
      <c r="U30" s="26">
        <f t="shared" si="10"/>
        <v>65.810967741935485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836000</v>
      </c>
      <c r="H32" s="47">
        <v>299000</v>
      </c>
      <c r="I32" s="48"/>
      <c r="J32" s="47">
        <v>486000</v>
      </c>
      <c r="K32" s="48">
        <v>326783</v>
      </c>
      <c r="L32" s="47"/>
      <c r="M32" s="48"/>
      <c r="N32" s="47"/>
      <c r="O32" s="48"/>
      <c r="P32" s="47">
        <f t="shared" si="5"/>
        <v>785000</v>
      </c>
      <c r="Q32" s="48">
        <f t="shared" si="6"/>
        <v>326783</v>
      </c>
      <c r="R32" s="24">
        <f t="shared" si="7"/>
        <v>62.541806020066893</v>
      </c>
      <c r="S32" s="25">
        <f t="shared" si="8"/>
        <v>0</v>
      </c>
      <c r="T32" s="24">
        <f t="shared" si="9"/>
        <v>65.690376569037653</v>
      </c>
      <c r="U32" s="26">
        <f t="shared" si="10"/>
        <v>27.345857740585771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68592000</v>
      </c>
      <c r="C58" s="43">
        <f t="shared" si="26"/>
        <v>0</v>
      </c>
      <c r="D58" s="43">
        <f t="shared" si="26"/>
        <v>0</v>
      </c>
      <c r="E58" s="43">
        <f t="shared" si="26"/>
        <v>68592000</v>
      </c>
      <c r="F58" s="44">
        <f t="shared" si="26"/>
        <v>68592000</v>
      </c>
      <c r="G58" s="45">
        <f t="shared" si="26"/>
        <v>38857000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16054000</v>
      </c>
      <c r="Q58" s="45">
        <f t="shared" si="26"/>
        <v>11705044</v>
      </c>
      <c r="R58" s="20">
        <f t="shared" si="14"/>
        <v>56.126356094447992</v>
      </c>
      <c r="S58" s="21">
        <f t="shared" si="15"/>
        <v>-27.498328412768053</v>
      </c>
      <c r="T58" s="20">
        <f t="shared" si="16"/>
        <v>23.405061814788898</v>
      </c>
      <c r="U58" s="22">
        <f t="shared" si="17"/>
        <v>17.064736412409612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68592000</v>
      </c>
      <c r="C62" s="55">
        <f t="shared" si="30"/>
        <v>0</v>
      </c>
      <c r="D62" s="55">
        <f t="shared" si="30"/>
        <v>0</v>
      </c>
      <c r="E62" s="55">
        <f t="shared" si="30"/>
        <v>68592000</v>
      </c>
      <c r="F62" s="56">
        <f t="shared" si="30"/>
        <v>68592000</v>
      </c>
      <c r="G62" s="57">
        <f t="shared" si="30"/>
        <v>38857000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16054000</v>
      </c>
      <c r="Q62" s="57">
        <f t="shared" si="30"/>
        <v>11705044</v>
      </c>
      <c r="R62" s="38">
        <f t="shared" si="14"/>
        <v>56.126356094447992</v>
      </c>
      <c r="S62" s="39">
        <f t="shared" si="15"/>
        <v>-27.498328412768053</v>
      </c>
      <c r="T62" s="38">
        <f t="shared" si="16"/>
        <v>23.405061814788898</v>
      </c>
      <c r="U62" s="39">
        <f t="shared" si="17"/>
        <v>17.064736412409612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0</v>
      </c>
      <c r="D8" s="40">
        <f t="shared" si="0"/>
        <v>0</v>
      </c>
      <c r="E8" s="40">
        <f t="shared" si="0"/>
        <v>31175000</v>
      </c>
      <c r="F8" s="41">
        <f t="shared" si="0"/>
        <v>31175000</v>
      </c>
      <c r="G8" s="42">
        <f t="shared" si="0"/>
        <v>13859000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19968000</v>
      </c>
      <c r="Q8" s="42">
        <f t="shared" si="0"/>
        <v>20165020</v>
      </c>
      <c r="R8" s="16">
        <f>IF(($H8       =0),0,((($J8       -$H8       )/$H8       )*100))</f>
        <v>-28.291340613982285</v>
      </c>
      <c r="S8" s="17">
        <f>IF(($I8       =0),0,((($K8       -$I8       )/$I8       )*100))</f>
        <v>-44.741492338829858</v>
      </c>
      <c r="T8" s="16">
        <f>IF(($E8       =0),0,(($P8       /$E8       )*100))</f>
        <v>64.051323175621491</v>
      </c>
      <c r="U8" s="18">
        <f>IF(($E8       =0),0,(($Q8       /$E8       )*100))</f>
        <v>64.683303929430636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28150000</v>
      </c>
      <c r="C9" s="43">
        <f t="shared" si="2"/>
        <v>0</v>
      </c>
      <c r="D9" s="43">
        <f t="shared" si="2"/>
        <v>0</v>
      </c>
      <c r="E9" s="43">
        <f t="shared" si="2"/>
        <v>28150000</v>
      </c>
      <c r="F9" s="44">
        <f t="shared" si="2"/>
        <v>28150000</v>
      </c>
      <c r="G9" s="45">
        <f t="shared" si="2"/>
        <v>11187000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17710000</v>
      </c>
      <c r="Q9" s="45">
        <f t="shared" si="2"/>
        <v>17956241</v>
      </c>
      <c r="R9" s="20">
        <f>IF(($H9       =0),0,((($J9       -$H9       )/$H9       )*100))</f>
        <v>-41.691248770894788</v>
      </c>
      <c r="S9" s="21">
        <f>IF(($I9       =0),0,((($K9       -$I9       )/$I9       )*100))</f>
        <v>-42.948860581112903</v>
      </c>
      <c r="T9" s="20">
        <f>IF(($E9       =0),0,(($P9       /$E9       )*100))</f>
        <v>62.912966252220251</v>
      </c>
      <c r="U9" s="22">
        <f>IF(($E9       =0),0,(($Q9       /$E9       )*100))</f>
        <v>63.787712255772647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28150000</v>
      </c>
      <c r="C10" s="46"/>
      <c r="D10" s="46"/>
      <c r="E10" s="46">
        <f t="shared" ref="E10:E41" si="4">$B10      +$C10      +$D10</f>
        <v>28150000</v>
      </c>
      <c r="F10" s="47">
        <v>28150000</v>
      </c>
      <c r="G10" s="48">
        <v>11187000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/>
      <c r="M10" s="48"/>
      <c r="N10" s="47"/>
      <c r="O10" s="48"/>
      <c r="P10" s="47">
        <f t="shared" ref="P10:P41" si="5">$H10      +$J10      +$L10      +$N10</f>
        <v>17710000</v>
      </c>
      <c r="Q10" s="48">
        <f t="shared" ref="Q10:Q41" si="6">$I10      +$K10      +$M10      +$O10</f>
        <v>17956241</v>
      </c>
      <c r="R10" s="24">
        <f t="shared" ref="R10:R41" si="7">IF(($H10      =0),0,((($J10      -$H10      )/$H10      )*100))</f>
        <v>-41.691248770894788</v>
      </c>
      <c r="S10" s="25">
        <f t="shared" ref="S10:S41" si="8">IF(($I10      =0),0,((($K10      -$I10      )/$I10      )*100))</f>
        <v>-42.948860581112903</v>
      </c>
      <c r="T10" s="24">
        <f t="shared" ref="T10:T41" si="9">IF(($E10      =0),0,(($P10      /$E10      )*100))</f>
        <v>62.912966252220251</v>
      </c>
      <c r="U10" s="26">
        <f t="shared" ref="U10:U41" si="10">IF(($E10      =0),0,(($Q10      /$E10      )*100))</f>
        <v>63.787712255772647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2672000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2258000</v>
      </c>
      <c r="Q27" s="45">
        <f t="shared" si="11"/>
        <v>2208779</v>
      </c>
      <c r="R27" s="20">
        <f t="shared" si="7"/>
        <v>310.85972850678735</v>
      </c>
      <c r="S27" s="21">
        <f t="shared" si="8"/>
        <v>-57.924995674286997</v>
      </c>
      <c r="T27" s="20">
        <f t="shared" si="9"/>
        <v>74.644628099173545</v>
      </c>
      <c r="U27" s="22">
        <f t="shared" si="10"/>
        <v>73.017487603305781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/>
      <c r="M30" s="48"/>
      <c r="N30" s="47"/>
      <c r="O30" s="48"/>
      <c r="P30" s="47">
        <f t="shared" si="5"/>
        <v>1214000</v>
      </c>
      <c r="Q30" s="48">
        <f t="shared" si="6"/>
        <v>1200000</v>
      </c>
      <c r="R30" s="24">
        <f t="shared" si="7"/>
        <v>1014</v>
      </c>
      <c r="S30" s="25">
        <f t="shared" si="8"/>
        <v>-85.714285714285708</v>
      </c>
      <c r="T30" s="24">
        <f t="shared" si="9"/>
        <v>65.621621621621614</v>
      </c>
      <c r="U30" s="26">
        <f t="shared" si="10"/>
        <v>64.86486486486487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822000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/>
      <c r="N32" s="47"/>
      <c r="O32" s="48"/>
      <c r="P32" s="47">
        <f t="shared" si="5"/>
        <v>1044000</v>
      </c>
      <c r="Q32" s="48">
        <f t="shared" si="6"/>
        <v>1008779</v>
      </c>
      <c r="R32" s="24">
        <f t="shared" si="7"/>
        <v>105.26315789473684</v>
      </c>
      <c r="S32" s="25">
        <f t="shared" si="8"/>
        <v>-0.10601259865611692</v>
      </c>
      <c r="T32" s="24">
        <f t="shared" si="9"/>
        <v>88.851063829787236</v>
      </c>
      <c r="U32" s="26">
        <f t="shared" si="10"/>
        <v>85.853531914893622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39732000</v>
      </c>
      <c r="C58" s="43">
        <f t="shared" si="26"/>
        <v>0</v>
      </c>
      <c r="D58" s="43">
        <f t="shared" si="26"/>
        <v>0</v>
      </c>
      <c r="E58" s="43">
        <f t="shared" si="26"/>
        <v>39732000</v>
      </c>
      <c r="F58" s="44">
        <f t="shared" si="26"/>
        <v>39732000</v>
      </c>
      <c r="G58" s="45">
        <f t="shared" si="26"/>
        <v>13859000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19968000</v>
      </c>
      <c r="Q58" s="45">
        <f t="shared" si="26"/>
        <v>20165020</v>
      </c>
      <c r="R58" s="20">
        <f t="shared" si="14"/>
        <v>-28.291340613982285</v>
      </c>
      <c r="S58" s="21">
        <f t="shared" si="15"/>
        <v>-44.741492338829858</v>
      </c>
      <c r="T58" s="20">
        <f t="shared" si="16"/>
        <v>50.256720024161879</v>
      </c>
      <c r="U58" s="22">
        <f t="shared" si="17"/>
        <v>50.75259236887144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39732000</v>
      </c>
      <c r="C62" s="55">
        <f t="shared" si="30"/>
        <v>0</v>
      </c>
      <c r="D62" s="55">
        <f t="shared" si="30"/>
        <v>0</v>
      </c>
      <c r="E62" s="55">
        <f t="shared" si="30"/>
        <v>39732000</v>
      </c>
      <c r="F62" s="56">
        <f t="shared" si="30"/>
        <v>39732000</v>
      </c>
      <c r="G62" s="57">
        <f t="shared" si="30"/>
        <v>13859000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19968000</v>
      </c>
      <c r="Q62" s="57">
        <f t="shared" si="30"/>
        <v>20165020</v>
      </c>
      <c r="R62" s="38">
        <f t="shared" si="14"/>
        <v>-28.291340613982285</v>
      </c>
      <c r="S62" s="39">
        <f t="shared" si="15"/>
        <v>-44.741492338829858</v>
      </c>
      <c r="T62" s="38">
        <f t="shared" si="16"/>
        <v>50.256720024161879</v>
      </c>
      <c r="U62" s="39">
        <f t="shared" si="17"/>
        <v>50.75259236887144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25945000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20545000</v>
      </c>
      <c r="Q8" s="42">
        <f t="shared" si="0"/>
        <v>0</v>
      </c>
      <c r="R8" s="16">
        <f>IF(($H8       =0),0,((($J8       -$H8       )/$H8       )*100))</f>
        <v>-68.696874800281208</v>
      </c>
      <c r="S8" s="17">
        <f>IF(($I8       =0),0,((($K8       -$I8       )/$I8       )*100))</f>
        <v>0</v>
      </c>
      <c r="T8" s="16">
        <f>IF(($E8       =0),0,(($P8       /$E8       )*100))</f>
        <v>49.442880177123193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21895000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17274000</v>
      </c>
      <c r="Q9" s="45">
        <f t="shared" si="2"/>
        <v>0</v>
      </c>
      <c r="R9" s="20">
        <f>IF(($H9       =0),0,((($J9       -$H9       )/$H9       )*100))</f>
        <v>-77.766770450042458</v>
      </c>
      <c r="S9" s="21">
        <f>IF(($I9       =0),0,((($K9       -$I9       )/$I9       )*100))</f>
        <v>0</v>
      </c>
      <c r="T9" s="20">
        <f>IF(($E9       =0),0,(($P9       /$E9       )*100))</f>
        <v>46.701632962041742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21895000</v>
      </c>
      <c r="H10" s="47">
        <v>14132000</v>
      </c>
      <c r="I10" s="48"/>
      <c r="J10" s="47">
        <v>3142000</v>
      </c>
      <c r="K10" s="48"/>
      <c r="L10" s="47"/>
      <c r="M10" s="48"/>
      <c r="N10" s="47"/>
      <c r="O10" s="48"/>
      <c r="P10" s="47">
        <f t="shared" ref="P10:P41" si="5">$H10      +$J10      +$L10      +$N10</f>
        <v>17274000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-77.766770450042458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46.701632962041742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4050000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3271000</v>
      </c>
      <c r="Q27" s="45">
        <f t="shared" si="11"/>
        <v>0</v>
      </c>
      <c r="R27" s="20">
        <f t="shared" si="7"/>
        <v>15.907590759075907</v>
      </c>
      <c r="S27" s="21">
        <f t="shared" si="8"/>
        <v>0</v>
      </c>
      <c r="T27" s="20">
        <f t="shared" si="9"/>
        <v>71.653888280394312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/>
      <c r="M30" s="48"/>
      <c r="N30" s="47"/>
      <c r="O30" s="48"/>
      <c r="P30" s="47">
        <f t="shared" si="5"/>
        <v>1671000</v>
      </c>
      <c r="Q30" s="48">
        <f t="shared" si="6"/>
        <v>0</v>
      </c>
      <c r="R30" s="24">
        <f t="shared" si="7"/>
        <v>77.114427860696523</v>
      </c>
      <c r="S30" s="25">
        <f t="shared" si="8"/>
        <v>0</v>
      </c>
      <c r="T30" s="24">
        <f t="shared" si="9"/>
        <v>58.631578947368425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1200000</v>
      </c>
      <c r="H32" s="47">
        <v>912000</v>
      </c>
      <c r="I32" s="48"/>
      <c r="J32" s="47">
        <v>688000</v>
      </c>
      <c r="K32" s="48"/>
      <c r="L32" s="47"/>
      <c r="M32" s="48"/>
      <c r="N32" s="47"/>
      <c r="O32" s="48"/>
      <c r="P32" s="47">
        <f t="shared" si="5"/>
        <v>1600000</v>
      </c>
      <c r="Q32" s="48">
        <f t="shared" si="6"/>
        <v>0</v>
      </c>
      <c r="R32" s="24">
        <f t="shared" si="7"/>
        <v>-24.561403508771928</v>
      </c>
      <c r="S32" s="25">
        <f t="shared" si="8"/>
        <v>0</v>
      </c>
      <c r="T32" s="24">
        <f t="shared" si="9"/>
        <v>93.294460641399411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25945000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20545000</v>
      </c>
      <c r="Q58" s="45">
        <f t="shared" si="26"/>
        <v>0</v>
      </c>
      <c r="R58" s="20">
        <f t="shared" si="14"/>
        <v>-68.696874800281208</v>
      </c>
      <c r="S58" s="21">
        <f t="shared" si="15"/>
        <v>0</v>
      </c>
      <c r="T58" s="20">
        <f t="shared" si="16"/>
        <v>36.378284581060981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25945000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20545000</v>
      </c>
      <c r="Q62" s="57">
        <f t="shared" si="30"/>
        <v>0</v>
      </c>
      <c r="R62" s="38">
        <f t="shared" si="14"/>
        <v>-68.696874800281208</v>
      </c>
      <c r="S62" s="39">
        <f t="shared" si="15"/>
        <v>0</v>
      </c>
      <c r="T62" s="38">
        <f t="shared" si="16"/>
        <v>36.378284581060981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69405000</v>
      </c>
      <c r="H8" s="41">
        <f t="shared" si="0"/>
        <v>17714000</v>
      </c>
      <c r="I8" s="42">
        <f t="shared" si="0"/>
        <v>0</v>
      </c>
      <c r="J8" s="41">
        <f t="shared" si="0"/>
        <v>52853000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70567000</v>
      </c>
      <c r="Q8" s="42">
        <f t="shared" si="0"/>
        <v>0</v>
      </c>
      <c r="R8" s="16">
        <f>IF(($H8       =0),0,((($J8       -$H8       )/$H8       )*100))</f>
        <v>198.36852207293668</v>
      </c>
      <c r="S8" s="17">
        <f>IF(($I8       =0),0,((($K8       -$I8       )/$I8       )*100))</f>
        <v>0</v>
      </c>
      <c r="T8" s="16">
        <f>IF(($E8       =0),0,(($P8       /$E8       )*100))</f>
        <v>43.996309065856984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47506000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64242000</v>
      </c>
      <c r="Q9" s="45">
        <f t="shared" si="2"/>
        <v>0</v>
      </c>
      <c r="R9" s="20">
        <f>IF(($H9       =0),0,((($J9       -$H9       )/$H9       )*100))</f>
        <v>221.0381439244986</v>
      </c>
      <c r="S9" s="21">
        <f>IF(($I9       =0),0,((($K9       -$I9       )/$I9       )*100))</f>
        <v>0</v>
      </c>
      <c r="T9" s="20">
        <f>IF(($E9       =0),0,(($P9       /$E9       )*100))</f>
        <v>47.879619002191184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24506000</v>
      </c>
      <c r="H10" s="47">
        <v>14241000</v>
      </c>
      <c r="I10" s="48"/>
      <c r="J10" s="47">
        <v>33909000</v>
      </c>
      <c r="K10" s="48"/>
      <c r="L10" s="47"/>
      <c r="M10" s="48"/>
      <c r="N10" s="47"/>
      <c r="O10" s="48"/>
      <c r="P10" s="47">
        <f t="shared" ref="P10:P41" si="5">$H10      +$J10      +$L10      +$N10</f>
        <v>48150000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138.10827891299769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43.310486264774141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/>
      <c r="M13" s="48"/>
      <c r="N13" s="47"/>
      <c r="O13" s="48"/>
      <c r="P13" s="47">
        <f t="shared" si="5"/>
        <v>16092000</v>
      </c>
      <c r="Q13" s="48">
        <f t="shared" si="6"/>
        <v>0</v>
      </c>
      <c r="R13" s="24">
        <f t="shared" si="7"/>
        <v>1382.3008849557523</v>
      </c>
      <c r="S13" s="25">
        <f t="shared" si="8"/>
        <v>0</v>
      </c>
      <c r="T13" s="24">
        <f t="shared" si="9"/>
        <v>69.96521739130435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21899000</v>
      </c>
      <c r="H27" s="44">
        <f t="shared" si="11"/>
        <v>2456000</v>
      </c>
      <c r="I27" s="45">
        <f t="shared" si="11"/>
        <v>0</v>
      </c>
      <c r="J27" s="44">
        <f t="shared" si="11"/>
        <v>3869000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6325000</v>
      </c>
      <c r="Q27" s="45">
        <f t="shared" si="11"/>
        <v>0</v>
      </c>
      <c r="R27" s="20">
        <f t="shared" si="7"/>
        <v>57.532573289902281</v>
      </c>
      <c r="S27" s="21">
        <f t="shared" si="8"/>
        <v>0</v>
      </c>
      <c r="T27" s="20">
        <f t="shared" si="9"/>
        <v>24.123727068156679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/>
      <c r="M30" s="48"/>
      <c r="N30" s="47"/>
      <c r="O30" s="48"/>
      <c r="P30" s="47">
        <f t="shared" si="5"/>
        <v>1223000</v>
      </c>
      <c r="Q30" s="48">
        <f t="shared" si="6"/>
        <v>0</v>
      </c>
      <c r="R30" s="24">
        <f t="shared" si="7"/>
        <v>1238.8235294117646</v>
      </c>
      <c r="S30" s="25">
        <f t="shared" si="8"/>
        <v>0</v>
      </c>
      <c r="T30" s="24">
        <f t="shared" si="9"/>
        <v>74.121212121212125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4249000</v>
      </c>
      <c r="H32" s="47">
        <v>1518000</v>
      </c>
      <c r="I32" s="48"/>
      <c r="J32" s="47">
        <v>2731000</v>
      </c>
      <c r="K32" s="48"/>
      <c r="L32" s="47"/>
      <c r="M32" s="48"/>
      <c r="N32" s="47"/>
      <c r="O32" s="48"/>
      <c r="P32" s="47">
        <f t="shared" si="5"/>
        <v>4249000</v>
      </c>
      <c r="Q32" s="48">
        <f t="shared" si="6"/>
        <v>0</v>
      </c>
      <c r="R32" s="24">
        <f t="shared" si="7"/>
        <v>79.907773386034251</v>
      </c>
      <c r="S32" s="25">
        <f t="shared" si="8"/>
        <v>0</v>
      </c>
      <c r="T32" s="24">
        <f t="shared" si="9"/>
        <v>70.011534025374857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853000</v>
      </c>
      <c r="I33" s="48"/>
      <c r="J33" s="47"/>
      <c r="K33" s="48"/>
      <c r="L33" s="47"/>
      <c r="M33" s="48"/>
      <c r="N33" s="47"/>
      <c r="O33" s="48"/>
      <c r="P33" s="47">
        <f t="shared" si="5"/>
        <v>853000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15.509090909090908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69405000</v>
      </c>
      <c r="H58" s="44">
        <f t="shared" si="26"/>
        <v>17714000</v>
      </c>
      <c r="I58" s="45">
        <f t="shared" si="26"/>
        <v>0</v>
      </c>
      <c r="J58" s="44">
        <f t="shared" si="26"/>
        <v>52853000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70567000</v>
      </c>
      <c r="Q58" s="45">
        <f t="shared" si="26"/>
        <v>0</v>
      </c>
      <c r="R58" s="20">
        <f t="shared" si="14"/>
        <v>198.36852207293668</v>
      </c>
      <c r="S58" s="21">
        <f t="shared" si="15"/>
        <v>0</v>
      </c>
      <c r="T58" s="20">
        <f t="shared" si="16"/>
        <v>34.580309408184569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69405000</v>
      </c>
      <c r="H62" s="56">
        <f t="shared" si="30"/>
        <v>17714000</v>
      </c>
      <c r="I62" s="57">
        <f t="shared" si="30"/>
        <v>0</v>
      </c>
      <c r="J62" s="56">
        <f t="shared" si="30"/>
        <v>52853000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70567000</v>
      </c>
      <c r="Q62" s="57">
        <f t="shared" si="30"/>
        <v>0</v>
      </c>
      <c r="R62" s="38">
        <f t="shared" si="14"/>
        <v>198.36852207293668</v>
      </c>
      <c r="S62" s="39">
        <f t="shared" si="15"/>
        <v>0</v>
      </c>
      <c r="T62" s="38">
        <f t="shared" si="16"/>
        <v>34.580309408184569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136194000</v>
      </c>
      <c r="C8" s="40">
        <f t="shared" si="0"/>
        <v>0</v>
      </c>
      <c r="D8" s="40">
        <f t="shared" si="0"/>
        <v>0</v>
      </c>
      <c r="E8" s="40">
        <f t="shared" si="0"/>
        <v>136194000</v>
      </c>
      <c r="F8" s="41">
        <f t="shared" si="0"/>
        <v>136194000</v>
      </c>
      <c r="G8" s="42">
        <f t="shared" si="0"/>
        <v>81748000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64643000</v>
      </c>
      <c r="Q8" s="42">
        <f t="shared" si="0"/>
        <v>2162482</v>
      </c>
      <c r="R8" s="16">
        <f>IF(($H8       =0),0,((($J8       -$H8       )/$H8       )*100))</f>
        <v>-24.420783877013335</v>
      </c>
      <c r="S8" s="17">
        <f>IF(($I8       =0),0,((($K8       -$I8       )/$I8       )*100))</f>
        <v>0</v>
      </c>
      <c r="T8" s="16">
        <f>IF(($E8       =0),0,(($P8       /$E8       )*100))</f>
        <v>47.463911772912169</v>
      </c>
      <c r="U8" s="18">
        <f>IF(($E8       =0),0,(($Q8       /$E8       )*100))</f>
        <v>1.587795350749666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106064000</v>
      </c>
      <c r="C9" s="43">
        <f t="shared" si="2"/>
        <v>0</v>
      </c>
      <c r="D9" s="43">
        <f t="shared" si="2"/>
        <v>0</v>
      </c>
      <c r="E9" s="43">
        <f t="shared" si="2"/>
        <v>106064000</v>
      </c>
      <c r="F9" s="44">
        <f t="shared" si="2"/>
        <v>106064000</v>
      </c>
      <c r="G9" s="45">
        <f t="shared" si="2"/>
        <v>52302000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62980000</v>
      </c>
      <c r="Q9" s="45">
        <f t="shared" si="2"/>
        <v>0</v>
      </c>
      <c r="R9" s="20">
        <f>IF(($H9       =0),0,((($J9       -$H9       )/$H9       )*100))</f>
        <v>-25.099280735371714</v>
      </c>
      <c r="S9" s="21">
        <f>IF(($I9       =0),0,((($K9       -$I9       )/$I9       )*100))</f>
        <v>0</v>
      </c>
      <c r="T9" s="20">
        <f>IF(($E9       =0),0,(($P9       /$E9       )*100))</f>
        <v>59.379242721375768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94768000</v>
      </c>
      <c r="C10" s="46"/>
      <c r="D10" s="46"/>
      <c r="E10" s="46">
        <f t="shared" ref="E10:E41" si="4">$B10      +$C10      +$D10</f>
        <v>94768000</v>
      </c>
      <c r="F10" s="47">
        <v>94768000</v>
      </c>
      <c r="G10" s="48">
        <v>41006000</v>
      </c>
      <c r="H10" s="47">
        <v>36009000</v>
      </c>
      <c r="I10" s="48"/>
      <c r="J10" s="47">
        <v>26971000</v>
      </c>
      <c r="K10" s="48"/>
      <c r="L10" s="47"/>
      <c r="M10" s="48"/>
      <c r="N10" s="47"/>
      <c r="O10" s="48"/>
      <c r="P10" s="47">
        <f t="shared" ref="P10:P41" si="5">$H10      +$J10      +$L10      +$N10</f>
        <v>62980000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-25.099280735371714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66.457031909505318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11296000</v>
      </c>
      <c r="C13" s="46"/>
      <c r="D13" s="46"/>
      <c r="E13" s="46">
        <f t="shared" si="4"/>
        <v>11296000</v>
      </c>
      <c r="F13" s="47">
        <v>11296000</v>
      </c>
      <c r="G13" s="48">
        <v>11296000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29446000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1663000</v>
      </c>
      <c r="Q27" s="45">
        <f t="shared" si="11"/>
        <v>2162482</v>
      </c>
      <c r="R27" s="20">
        <f t="shared" si="7"/>
        <v>5.8168316831683171</v>
      </c>
      <c r="S27" s="21">
        <f t="shared" si="8"/>
        <v>0</v>
      </c>
      <c r="T27" s="20">
        <f t="shared" si="9"/>
        <v>5.519415864586791</v>
      </c>
      <c r="U27" s="22">
        <f t="shared" si="10"/>
        <v>7.1771722535678721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/>
      <c r="M30" s="48"/>
      <c r="N30" s="47"/>
      <c r="O30" s="48"/>
      <c r="P30" s="47">
        <f t="shared" si="5"/>
        <v>523000</v>
      </c>
      <c r="Q30" s="48">
        <f t="shared" si="6"/>
        <v>1022482</v>
      </c>
      <c r="R30" s="24">
        <f t="shared" si="7"/>
        <v>19.747899159663866</v>
      </c>
      <c r="S30" s="25">
        <f t="shared" si="8"/>
        <v>0</v>
      </c>
      <c r="T30" s="24">
        <f t="shared" si="9"/>
        <v>28.27027027027027</v>
      </c>
      <c r="U30" s="26">
        <f t="shared" si="10"/>
        <v>55.269297297297292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1596000</v>
      </c>
      <c r="H32" s="47">
        <v>570000</v>
      </c>
      <c r="I32" s="48"/>
      <c r="J32" s="47">
        <v>570000</v>
      </c>
      <c r="K32" s="48">
        <v>1140000</v>
      </c>
      <c r="L32" s="47"/>
      <c r="M32" s="48"/>
      <c r="N32" s="47"/>
      <c r="O32" s="48"/>
      <c r="P32" s="47">
        <f t="shared" si="5"/>
        <v>1140000</v>
      </c>
      <c r="Q32" s="48">
        <f t="shared" si="6"/>
        <v>1140000</v>
      </c>
      <c r="R32" s="24">
        <f t="shared" si="7"/>
        <v>0</v>
      </c>
      <c r="S32" s="25">
        <f t="shared" si="8"/>
        <v>0</v>
      </c>
      <c r="T32" s="24">
        <f t="shared" si="9"/>
        <v>50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147828000</v>
      </c>
      <c r="C58" s="43">
        <f t="shared" si="26"/>
        <v>0</v>
      </c>
      <c r="D58" s="43">
        <f t="shared" si="26"/>
        <v>0</v>
      </c>
      <c r="E58" s="43">
        <f t="shared" si="26"/>
        <v>147828000</v>
      </c>
      <c r="F58" s="44">
        <f t="shared" si="26"/>
        <v>147828000</v>
      </c>
      <c r="G58" s="45">
        <f t="shared" si="26"/>
        <v>81748000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64643000</v>
      </c>
      <c r="Q58" s="45">
        <f t="shared" si="26"/>
        <v>2162482</v>
      </c>
      <c r="R58" s="20">
        <f t="shared" si="14"/>
        <v>-24.420783877013335</v>
      </c>
      <c r="S58" s="21">
        <f t="shared" si="15"/>
        <v>0</v>
      </c>
      <c r="T58" s="20">
        <f t="shared" si="16"/>
        <v>43.728522336769757</v>
      </c>
      <c r="U58" s="22">
        <f t="shared" si="17"/>
        <v>1.4628365397624266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147828000</v>
      </c>
      <c r="C62" s="55">
        <f t="shared" si="30"/>
        <v>0</v>
      </c>
      <c r="D62" s="55">
        <f t="shared" si="30"/>
        <v>0</v>
      </c>
      <c r="E62" s="55">
        <f t="shared" si="30"/>
        <v>147828000</v>
      </c>
      <c r="F62" s="56">
        <f t="shared" si="30"/>
        <v>147828000</v>
      </c>
      <c r="G62" s="57">
        <f t="shared" si="30"/>
        <v>81748000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64643000</v>
      </c>
      <c r="Q62" s="57">
        <f t="shared" si="30"/>
        <v>2162482</v>
      </c>
      <c r="R62" s="38">
        <f t="shared" si="14"/>
        <v>-24.420783877013335</v>
      </c>
      <c r="S62" s="39">
        <f t="shared" si="15"/>
        <v>0</v>
      </c>
      <c r="T62" s="38">
        <f t="shared" si="16"/>
        <v>43.728522336769757</v>
      </c>
      <c r="U62" s="39">
        <f t="shared" si="17"/>
        <v>1.4628365397624266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131992000</v>
      </c>
      <c r="C8" s="40">
        <f t="shared" si="0"/>
        <v>0</v>
      </c>
      <c r="D8" s="40">
        <f t="shared" si="0"/>
        <v>0</v>
      </c>
      <c r="E8" s="40">
        <f t="shared" si="0"/>
        <v>131992000</v>
      </c>
      <c r="F8" s="41">
        <f t="shared" si="0"/>
        <v>131992000</v>
      </c>
      <c r="G8" s="42">
        <f t="shared" si="0"/>
        <v>80928000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97702000</v>
      </c>
      <c r="Q8" s="42">
        <f t="shared" si="0"/>
        <v>0</v>
      </c>
      <c r="R8" s="16">
        <f>IF(($H8       =0),0,((($J8       -$H8       )/$H8       )*100))</f>
        <v>60.261054874800216</v>
      </c>
      <c r="S8" s="17">
        <f>IF(($I8       =0),0,((($K8       -$I8       )/$I8       )*100))</f>
        <v>0</v>
      </c>
      <c r="T8" s="16">
        <f>IF(($E8       =0),0,(($P8       /$E8       )*100))</f>
        <v>74.021152797139223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101758000</v>
      </c>
      <c r="C9" s="43">
        <f t="shared" si="2"/>
        <v>0</v>
      </c>
      <c r="D9" s="43">
        <f t="shared" si="2"/>
        <v>0</v>
      </c>
      <c r="E9" s="43">
        <f t="shared" si="2"/>
        <v>101758000</v>
      </c>
      <c r="F9" s="44">
        <f t="shared" si="2"/>
        <v>101758000</v>
      </c>
      <c r="G9" s="45">
        <f t="shared" si="2"/>
        <v>51230000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81346000</v>
      </c>
      <c r="Q9" s="45">
        <f t="shared" si="2"/>
        <v>0</v>
      </c>
      <c r="R9" s="20">
        <f>IF(($H9       =0),0,((($J9       -$H9       )/$H9       )*100))</f>
        <v>24.52663538504002</v>
      </c>
      <c r="S9" s="21">
        <f>IF(($I9       =0),0,((($K9       -$I9       )/$I9       )*100))</f>
        <v>0</v>
      </c>
      <c r="T9" s="20">
        <f>IF(($E9       =0),0,(($P9       /$E9       )*100))</f>
        <v>79.940643487489922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86758000</v>
      </c>
      <c r="C10" s="46"/>
      <c r="D10" s="46"/>
      <c r="E10" s="46">
        <f t="shared" ref="E10:E41" si="4">$B10      +$C10      +$D10</f>
        <v>86758000</v>
      </c>
      <c r="F10" s="47">
        <v>86758000</v>
      </c>
      <c r="G10" s="48">
        <v>36230000</v>
      </c>
      <c r="H10" s="47">
        <v>36230000</v>
      </c>
      <c r="I10" s="48"/>
      <c r="J10" s="47">
        <v>42252000</v>
      </c>
      <c r="K10" s="48"/>
      <c r="L10" s="47"/>
      <c r="M10" s="48"/>
      <c r="N10" s="47"/>
      <c r="O10" s="48"/>
      <c r="P10" s="47">
        <f t="shared" ref="P10:P41" si="5">$H10      +$J10      +$L10      +$N10</f>
        <v>78482000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16.621584322384763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90.460822056755575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/>
      <c r="M13" s="48"/>
      <c r="N13" s="47"/>
      <c r="O13" s="48"/>
      <c r="P13" s="47">
        <f t="shared" si="5"/>
        <v>2864000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19.093333333333334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29698000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16356000</v>
      </c>
      <c r="Q27" s="45">
        <f t="shared" si="11"/>
        <v>0</v>
      </c>
      <c r="R27" s="20">
        <f t="shared" si="7"/>
        <v>1048.5496183206108</v>
      </c>
      <c r="S27" s="21">
        <f t="shared" si="8"/>
        <v>0</v>
      </c>
      <c r="T27" s="20">
        <f t="shared" si="9"/>
        <v>54.098035324469137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/>
      <c r="M30" s="48"/>
      <c r="N30" s="47"/>
      <c r="O30" s="48"/>
      <c r="P30" s="47">
        <f t="shared" si="5"/>
        <v>1520000</v>
      </c>
      <c r="Q30" s="48">
        <f t="shared" si="6"/>
        <v>0</v>
      </c>
      <c r="R30" s="24">
        <f t="shared" si="7"/>
        <v>-19.262782401902498</v>
      </c>
      <c r="S30" s="25">
        <f t="shared" si="8"/>
        <v>0</v>
      </c>
      <c r="T30" s="24">
        <f t="shared" si="9"/>
        <v>62.04081632653061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1248000</v>
      </c>
      <c r="H32" s="47">
        <v>469000</v>
      </c>
      <c r="I32" s="48"/>
      <c r="J32" s="47">
        <v>634000</v>
      </c>
      <c r="K32" s="48"/>
      <c r="L32" s="47"/>
      <c r="M32" s="48"/>
      <c r="N32" s="47"/>
      <c r="O32" s="48"/>
      <c r="P32" s="47">
        <f t="shared" si="5"/>
        <v>1103000</v>
      </c>
      <c r="Q32" s="48">
        <f t="shared" si="6"/>
        <v>0</v>
      </c>
      <c r="R32" s="24">
        <f t="shared" si="7"/>
        <v>35.181236673773988</v>
      </c>
      <c r="S32" s="25">
        <f t="shared" si="8"/>
        <v>0</v>
      </c>
      <c r="T32" s="24">
        <f t="shared" si="9"/>
        <v>61.827354260089685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/>
      <c r="M36" s="48"/>
      <c r="N36" s="47"/>
      <c r="O36" s="48"/>
      <c r="P36" s="47">
        <f t="shared" si="5"/>
        <v>13733000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52.819230769230771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152735000</v>
      </c>
      <c r="C58" s="43">
        <f t="shared" si="26"/>
        <v>0</v>
      </c>
      <c r="D58" s="43">
        <f t="shared" si="26"/>
        <v>0</v>
      </c>
      <c r="E58" s="43">
        <f t="shared" si="26"/>
        <v>152735000</v>
      </c>
      <c r="F58" s="44">
        <f t="shared" si="26"/>
        <v>152735000</v>
      </c>
      <c r="G58" s="45">
        <f t="shared" si="26"/>
        <v>80928000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97702000</v>
      </c>
      <c r="Q58" s="45">
        <f t="shared" si="26"/>
        <v>0</v>
      </c>
      <c r="R58" s="20">
        <f t="shared" si="14"/>
        <v>60.261054874800216</v>
      </c>
      <c r="S58" s="21">
        <f t="shared" si="15"/>
        <v>0</v>
      </c>
      <c r="T58" s="20">
        <f t="shared" si="16"/>
        <v>63.968311127115598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152735000</v>
      </c>
      <c r="C62" s="55">
        <f t="shared" si="30"/>
        <v>0</v>
      </c>
      <c r="D62" s="55">
        <f t="shared" si="30"/>
        <v>0</v>
      </c>
      <c r="E62" s="55">
        <f t="shared" si="30"/>
        <v>152735000</v>
      </c>
      <c r="F62" s="56">
        <f t="shared" si="30"/>
        <v>152735000</v>
      </c>
      <c r="G62" s="57">
        <f t="shared" si="30"/>
        <v>80928000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97702000</v>
      </c>
      <c r="Q62" s="57">
        <f t="shared" si="30"/>
        <v>0</v>
      </c>
      <c r="R62" s="38">
        <f t="shared" si="14"/>
        <v>60.261054874800216</v>
      </c>
      <c r="S62" s="39">
        <f t="shared" si="15"/>
        <v>0</v>
      </c>
      <c r="T62" s="38">
        <f t="shared" si="16"/>
        <v>63.968311127115598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73330000</v>
      </c>
      <c r="C8" s="40">
        <f t="shared" si="0"/>
        <v>0</v>
      </c>
      <c r="D8" s="40">
        <f t="shared" si="0"/>
        <v>0</v>
      </c>
      <c r="E8" s="40">
        <f t="shared" si="0"/>
        <v>73330000</v>
      </c>
      <c r="F8" s="41">
        <f t="shared" si="0"/>
        <v>73330000</v>
      </c>
      <c r="G8" s="42">
        <f t="shared" si="0"/>
        <v>34438000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37247000</v>
      </c>
      <c r="Q8" s="42">
        <f t="shared" si="0"/>
        <v>37333287</v>
      </c>
      <c r="R8" s="16">
        <f>IF(($H8       =0),0,((($J8       -$H8       )/$H8       )*100))</f>
        <v>33.377192982456137</v>
      </c>
      <c r="S8" s="17">
        <f>IF(($I8       =0),0,((($K8       -$I8       )/$I8       )*100))</f>
        <v>0</v>
      </c>
      <c r="T8" s="16">
        <f>IF(($E8       =0),0,(($P8       /$E8       )*100))</f>
        <v>50.793672439656348</v>
      </c>
      <c r="U8" s="18">
        <f>IF(($E8       =0),0,(($Q8       /$E8       )*100))</f>
        <v>50.911341879176334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56764000</v>
      </c>
      <c r="C9" s="43">
        <f t="shared" si="2"/>
        <v>0</v>
      </c>
      <c r="D9" s="43">
        <f t="shared" si="2"/>
        <v>0</v>
      </c>
      <c r="E9" s="43">
        <f t="shared" si="2"/>
        <v>56764000</v>
      </c>
      <c r="F9" s="44">
        <f t="shared" si="2"/>
        <v>56764000</v>
      </c>
      <c r="G9" s="45">
        <f t="shared" si="2"/>
        <v>18252000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35843000</v>
      </c>
      <c r="Q9" s="45">
        <f t="shared" si="2"/>
        <v>35085175</v>
      </c>
      <c r="R9" s="20">
        <f>IF(($H9       =0),0,((($J9       -$H9       )/$H9       )*100))</f>
        <v>35.530293073991324</v>
      </c>
      <c r="S9" s="21">
        <f>IF(($I9       =0),0,((($K9       -$I9       )/$I9       )*100))</f>
        <v>0</v>
      </c>
      <c r="T9" s="20">
        <f>IF(($E9       =0),0,(($P9       /$E9       )*100))</f>
        <v>63.143894017334937</v>
      </c>
      <c r="U9" s="22">
        <f>IF(($E9       =0),0,(($Q9       /$E9       )*100))</f>
        <v>61.808848918328522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56764000</v>
      </c>
      <c r="C10" s="46"/>
      <c r="D10" s="46"/>
      <c r="E10" s="46">
        <f t="shared" ref="E10:E41" si="4">$B10      +$C10      +$D10</f>
        <v>56764000</v>
      </c>
      <c r="F10" s="47">
        <v>56764000</v>
      </c>
      <c r="G10" s="48">
        <v>18252000</v>
      </c>
      <c r="H10" s="47">
        <v>15218000</v>
      </c>
      <c r="I10" s="48"/>
      <c r="J10" s="47">
        <v>20625000</v>
      </c>
      <c r="K10" s="48">
        <v>35085175</v>
      </c>
      <c r="L10" s="47"/>
      <c r="M10" s="48"/>
      <c r="N10" s="47"/>
      <c r="O10" s="48"/>
      <c r="P10" s="47">
        <f t="shared" ref="P10:P41" si="5">$H10      +$J10      +$L10      +$N10</f>
        <v>35843000</v>
      </c>
      <c r="Q10" s="48">
        <f t="shared" ref="Q10:Q41" si="6">$I10      +$K10      +$M10      +$O10</f>
        <v>35085175</v>
      </c>
      <c r="R10" s="24">
        <f t="shared" ref="R10:R41" si="7">IF(($H10      =0),0,((($J10      -$H10      )/$H10      )*100))</f>
        <v>35.530293073991324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63.143894017334937</v>
      </c>
      <c r="U10" s="26">
        <f t="shared" ref="U10:U41" si="10">IF(($E10      =0),0,(($Q10      /$E10      )*100))</f>
        <v>61.808848918328522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16186000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1404000</v>
      </c>
      <c r="Q27" s="45">
        <f t="shared" si="11"/>
        <v>2248112</v>
      </c>
      <c r="R27" s="20">
        <f t="shared" si="7"/>
        <v>-10.781671159029651</v>
      </c>
      <c r="S27" s="21">
        <f t="shared" si="8"/>
        <v>0</v>
      </c>
      <c r="T27" s="20">
        <f t="shared" si="9"/>
        <v>8.475190148496921</v>
      </c>
      <c r="U27" s="22">
        <f t="shared" si="10"/>
        <v>13.570638657491246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/>
      <c r="M30" s="48"/>
      <c r="N30" s="47"/>
      <c r="O30" s="48"/>
      <c r="P30" s="47">
        <f t="shared" si="5"/>
        <v>138000</v>
      </c>
      <c r="Q30" s="48">
        <f t="shared" si="6"/>
        <v>1362112</v>
      </c>
      <c r="R30" s="24">
        <f t="shared" si="7"/>
        <v>0</v>
      </c>
      <c r="S30" s="25">
        <f t="shared" si="8"/>
        <v>0</v>
      </c>
      <c r="T30" s="24">
        <f t="shared" si="9"/>
        <v>5.75</v>
      </c>
      <c r="U30" s="26">
        <f t="shared" si="10"/>
        <v>56.754666666666665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886000</v>
      </c>
      <c r="H32" s="47">
        <v>742000</v>
      </c>
      <c r="I32" s="48"/>
      <c r="J32" s="47">
        <v>524000</v>
      </c>
      <c r="K32" s="48">
        <v>886000</v>
      </c>
      <c r="L32" s="47"/>
      <c r="M32" s="48"/>
      <c r="N32" s="47"/>
      <c r="O32" s="48"/>
      <c r="P32" s="47">
        <f t="shared" si="5"/>
        <v>1266000</v>
      </c>
      <c r="Q32" s="48">
        <f t="shared" si="6"/>
        <v>886000</v>
      </c>
      <c r="R32" s="24">
        <f t="shared" si="7"/>
        <v>-29.380053908355798</v>
      </c>
      <c r="S32" s="25">
        <f t="shared" si="8"/>
        <v>0</v>
      </c>
      <c r="T32" s="24">
        <f t="shared" si="9"/>
        <v>100</v>
      </c>
      <c r="U32" s="26">
        <f t="shared" si="10"/>
        <v>69.984202211690359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76615000</v>
      </c>
      <c r="C58" s="43">
        <f t="shared" si="26"/>
        <v>0</v>
      </c>
      <c r="D58" s="43">
        <f t="shared" si="26"/>
        <v>0</v>
      </c>
      <c r="E58" s="43">
        <f t="shared" si="26"/>
        <v>76615000</v>
      </c>
      <c r="F58" s="44">
        <f t="shared" si="26"/>
        <v>76615000</v>
      </c>
      <c r="G58" s="45">
        <f t="shared" si="26"/>
        <v>34438000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37247000</v>
      </c>
      <c r="Q58" s="45">
        <f t="shared" si="26"/>
        <v>37333287</v>
      </c>
      <c r="R58" s="20">
        <f t="shared" si="14"/>
        <v>33.377192982456137</v>
      </c>
      <c r="S58" s="21">
        <f t="shared" si="15"/>
        <v>0</v>
      </c>
      <c r="T58" s="20">
        <f t="shared" si="16"/>
        <v>48.615806304248515</v>
      </c>
      <c r="U58" s="22">
        <f t="shared" si="17"/>
        <v>48.728430464008355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76615000</v>
      </c>
      <c r="C62" s="55">
        <f t="shared" si="30"/>
        <v>0</v>
      </c>
      <c r="D62" s="55">
        <f t="shared" si="30"/>
        <v>0</v>
      </c>
      <c r="E62" s="55">
        <f t="shared" si="30"/>
        <v>76615000</v>
      </c>
      <c r="F62" s="56">
        <f t="shared" si="30"/>
        <v>76615000</v>
      </c>
      <c r="G62" s="57">
        <f t="shared" si="30"/>
        <v>34438000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37247000</v>
      </c>
      <c r="Q62" s="57">
        <f t="shared" si="30"/>
        <v>37333287</v>
      </c>
      <c r="R62" s="38">
        <f t="shared" si="14"/>
        <v>33.377192982456137</v>
      </c>
      <c r="S62" s="39">
        <f t="shared" si="15"/>
        <v>0</v>
      </c>
      <c r="T62" s="38">
        <f t="shared" si="16"/>
        <v>48.615806304248515</v>
      </c>
      <c r="U62" s="39">
        <f t="shared" si="17"/>
        <v>48.728430464008355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16867000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19948000</v>
      </c>
      <c r="Q8" s="42">
        <f t="shared" si="0"/>
        <v>7552170</v>
      </c>
      <c r="R8" s="16">
        <f>IF(($H8       =0),0,((($J8       -$H8       )/$H8       )*100))</f>
        <v>72.364827962861824</v>
      </c>
      <c r="S8" s="17">
        <f>IF(($I8       =0),0,((($K8       -$I8       )/$I8       )*100))</f>
        <v>-100</v>
      </c>
      <c r="T8" s="16">
        <f>IF(($E8       =0),0,(($P8       /$E8       )*100))</f>
        <v>38.562508457538328</v>
      </c>
      <c r="U8" s="18">
        <f>IF(($E8       =0),0,(($Q8       /$E8       )*100))</f>
        <v>14.59948964797309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12566000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17917000</v>
      </c>
      <c r="Q9" s="45">
        <f t="shared" si="2"/>
        <v>6187350</v>
      </c>
      <c r="R9" s="20">
        <f>IF(($H9       =0),0,((($J9       -$H9       )/$H9       )*100))</f>
        <v>91.285969761014471</v>
      </c>
      <c r="S9" s="21">
        <f>IF(($I9       =0),0,((($K9       -$I9       )/$I9       )*100))</f>
        <v>-100</v>
      </c>
      <c r="T9" s="20">
        <f>IF(($E9       =0),0,(($P9       /$E9       )*100))</f>
        <v>38.121276595744682</v>
      </c>
      <c r="U9" s="22">
        <f>IF(($E9       =0),0,(($Q9       /$E9       )*100))</f>
        <v>13.164574468085105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8566000</v>
      </c>
      <c r="H10" s="47">
        <v>6151000</v>
      </c>
      <c r="I10" s="48">
        <v>6187350</v>
      </c>
      <c r="J10" s="47">
        <v>10041000</v>
      </c>
      <c r="K10" s="48"/>
      <c r="L10" s="47"/>
      <c r="M10" s="48"/>
      <c r="N10" s="47"/>
      <c r="O10" s="48"/>
      <c r="P10" s="47">
        <f t="shared" ref="P10:P41" si="5">$H10      +$J10      +$L10      +$N10</f>
        <v>16192000</v>
      </c>
      <c r="Q10" s="48">
        <f t="shared" ref="Q10:Q41" si="6">$I10      +$K10      +$M10      +$O10</f>
        <v>6187350</v>
      </c>
      <c r="R10" s="24">
        <f t="shared" ref="R10:R41" si="7">IF(($H10      =0),0,((($J10      -$H10      )/$H10      )*100))</f>
        <v>63.241749309055436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43.762162162162163</v>
      </c>
      <c r="U10" s="26">
        <f t="shared" ref="U10:U41" si="10">IF(($E10      =0),0,(($Q10      /$E10      )*100))</f>
        <v>16.722567567567566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4000000</v>
      </c>
      <c r="H13" s="47"/>
      <c r="I13" s="48"/>
      <c r="J13" s="47">
        <v>1725000</v>
      </c>
      <c r="K13" s="48"/>
      <c r="L13" s="47"/>
      <c r="M13" s="48"/>
      <c r="N13" s="47"/>
      <c r="O13" s="48"/>
      <c r="P13" s="47">
        <f t="shared" si="5"/>
        <v>1725000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17.25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4301000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2031000</v>
      </c>
      <c r="Q27" s="45">
        <f t="shared" si="11"/>
        <v>1364820</v>
      </c>
      <c r="R27" s="20">
        <f t="shared" si="7"/>
        <v>-26.854219948849106</v>
      </c>
      <c r="S27" s="21">
        <f t="shared" si="8"/>
        <v>-100</v>
      </c>
      <c r="T27" s="20">
        <f t="shared" si="9"/>
        <v>42.947769084373014</v>
      </c>
      <c r="U27" s="22">
        <f t="shared" si="10"/>
        <v>28.860647071262424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/>
      <c r="M30" s="48"/>
      <c r="N30" s="47"/>
      <c r="O30" s="48"/>
      <c r="P30" s="47">
        <f t="shared" si="5"/>
        <v>1211000</v>
      </c>
      <c r="Q30" s="48">
        <f t="shared" si="6"/>
        <v>1071750</v>
      </c>
      <c r="R30" s="24">
        <f t="shared" si="7"/>
        <v>-87.03358208955224</v>
      </c>
      <c r="S30" s="25">
        <f t="shared" si="8"/>
        <v>-100</v>
      </c>
      <c r="T30" s="24">
        <f t="shared" si="9"/>
        <v>52.652173913043477</v>
      </c>
      <c r="U30" s="26">
        <f t="shared" si="10"/>
        <v>46.597826086956523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1001000</v>
      </c>
      <c r="H32" s="47">
        <v>101000</v>
      </c>
      <c r="I32" s="48">
        <v>293070</v>
      </c>
      <c r="J32" s="47">
        <v>719000</v>
      </c>
      <c r="K32" s="48"/>
      <c r="L32" s="47"/>
      <c r="M32" s="48"/>
      <c r="N32" s="47"/>
      <c r="O32" s="48"/>
      <c r="P32" s="47">
        <f t="shared" si="5"/>
        <v>820000</v>
      </c>
      <c r="Q32" s="48">
        <f t="shared" si="6"/>
        <v>293070</v>
      </c>
      <c r="R32" s="24">
        <f t="shared" si="7"/>
        <v>611.88118811881191</v>
      </c>
      <c r="S32" s="25">
        <f t="shared" si="8"/>
        <v>-100</v>
      </c>
      <c r="T32" s="24">
        <f t="shared" si="9"/>
        <v>57.382785164450667</v>
      </c>
      <c r="U32" s="26">
        <f t="shared" si="10"/>
        <v>20.508747375787266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6146000</v>
      </c>
      <c r="C42" s="52">
        <f t="shared" si="13"/>
        <v>0</v>
      </c>
      <c r="D42" s="52">
        <f t="shared" si="13"/>
        <v>0</v>
      </c>
      <c r="E42" s="52">
        <f t="shared" si="13"/>
        <v>6146000</v>
      </c>
      <c r="F42" s="53">
        <f t="shared" si="13"/>
        <v>6146000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6146000</v>
      </c>
      <c r="C43" s="43">
        <f t="shared" si="19"/>
        <v>0</v>
      </c>
      <c r="D43" s="43">
        <f t="shared" si="19"/>
        <v>0</v>
      </c>
      <c r="E43" s="43">
        <f t="shared" si="19"/>
        <v>6146000</v>
      </c>
      <c r="F43" s="44">
        <f t="shared" si="19"/>
        <v>6146000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57875000</v>
      </c>
      <c r="C58" s="43">
        <f t="shared" si="26"/>
        <v>0</v>
      </c>
      <c r="D58" s="43">
        <f t="shared" si="26"/>
        <v>0</v>
      </c>
      <c r="E58" s="43">
        <f t="shared" si="26"/>
        <v>57875000</v>
      </c>
      <c r="F58" s="44">
        <f t="shared" si="26"/>
        <v>57875000</v>
      </c>
      <c r="G58" s="45">
        <f t="shared" si="26"/>
        <v>16867000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19948000</v>
      </c>
      <c r="Q58" s="45">
        <f t="shared" si="26"/>
        <v>7552170</v>
      </c>
      <c r="R58" s="20">
        <f t="shared" si="14"/>
        <v>72.364827962861824</v>
      </c>
      <c r="S58" s="21">
        <f t="shared" si="15"/>
        <v>-100</v>
      </c>
      <c r="T58" s="20">
        <f t="shared" si="16"/>
        <v>34.467386609071276</v>
      </c>
      <c r="U58" s="22">
        <f t="shared" si="17"/>
        <v>13.049105831533478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57875000</v>
      </c>
      <c r="C62" s="55">
        <f t="shared" si="30"/>
        <v>0</v>
      </c>
      <c r="D62" s="55">
        <f t="shared" si="30"/>
        <v>0</v>
      </c>
      <c r="E62" s="55">
        <f t="shared" si="30"/>
        <v>57875000</v>
      </c>
      <c r="F62" s="56">
        <f t="shared" si="30"/>
        <v>57875000</v>
      </c>
      <c r="G62" s="57">
        <f t="shared" si="30"/>
        <v>16867000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19948000</v>
      </c>
      <c r="Q62" s="57">
        <f t="shared" si="30"/>
        <v>7552170</v>
      </c>
      <c r="R62" s="38">
        <f t="shared" si="14"/>
        <v>72.364827962861824</v>
      </c>
      <c r="S62" s="39">
        <f t="shared" si="15"/>
        <v>-100</v>
      </c>
      <c r="T62" s="38">
        <f t="shared" si="16"/>
        <v>34.467386609071276</v>
      </c>
      <c r="U62" s="39">
        <f t="shared" si="17"/>
        <v>13.049105831533478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0</v>
      </c>
      <c r="D8" s="40">
        <f t="shared" si="0"/>
        <v>0</v>
      </c>
      <c r="E8" s="40">
        <f t="shared" si="0"/>
        <v>198778000</v>
      </c>
      <c r="F8" s="41">
        <f t="shared" si="0"/>
        <v>198778000</v>
      </c>
      <c r="G8" s="42">
        <f t="shared" si="0"/>
        <v>161970000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127155000</v>
      </c>
      <c r="Q8" s="42">
        <f t="shared" si="0"/>
        <v>0</v>
      </c>
      <c r="R8" s="16">
        <f>IF(($H8       =0),0,((($J8       -$H8       )/$H8       )*100))</f>
        <v>-3.2783080897937715</v>
      </c>
      <c r="S8" s="17">
        <f>IF(($I8       =0),0,((($K8       -$I8       )/$I8       )*100))</f>
        <v>-200</v>
      </c>
      <c r="T8" s="16">
        <f>IF(($E8       =0),0,(($P8       /$E8       )*100))</f>
        <v>63.968346597712021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195479000</v>
      </c>
      <c r="C9" s="43">
        <f t="shared" si="2"/>
        <v>0</v>
      </c>
      <c r="D9" s="43">
        <f t="shared" si="2"/>
        <v>0</v>
      </c>
      <c r="E9" s="43">
        <f t="shared" si="2"/>
        <v>195479000</v>
      </c>
      <c r="F9" s="44">
        <f t="shared" si="2"/>
        <v>195479000</v>
      </c>
      <c r="G9" s="45">
        <f t="shared" si="2"/>
        <v>159361000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125609000</v>
      </c>
      <c r="Q9" s="45">
        <f t="shared" si="2"/>
        <v>0</v>
      </c>
      <c r="R9" s="20">
        <f>IF(($H9       =0),0,((($J9       -$H9       )/$H9       )*100))</f>
        <v>-4.6455566269557371</v>
      </c>
      <c r="S9" s="21">
        <f>IF(($I9       =0),0,((($K9       -$I9       )/$I9       )*100))</f>
        <v>-200</v>
      </c>
      <c r="T9" s="20">
        <f>IF(($E9       =0),0,(($P9       /$E9       )*100))</f>
        <v>64.2570301669233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107893000</v>
      </c>
      <c r="C10" s="46"/>
      <c r="D10" s="46"/>
      <c r="E10" s="46">
        <f t="shared" ref="E10:E41" si="4">$B10      +$C10      +$D10</f>
        <v>107893000</v>
      </c>
      <c r="F10" s="47">
        <v>107893000</v>
      </c>
      <c r="G10" s="48">
        <v>92551000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/>
      <c r="M10" s="48"/>
      <c r="N10" s="47"/>
      <c r="O10" s="48"/>
      <c r="P10" s="47">
        <f t="shared" ref="P10:P41" si="5">$H10      +$J10      +$L10      +$N10</f>
        <v>79302000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-9.3243568165424389</v>
      </c>
      <c r="S10" s="25">
        <f t="shared" ref="S10:S41" si="8">IF(($I10      =0),0,((($K10      -$I10      )/$I10      )*100))</f>
        <v>-200</v>
      </c>
      <c r="T10" s="24">
        <f t="shared" ref="T10:T41" si="9">IF(($E10      =0),0,(($P10      /$E10      )*100))</f>
        <v>73.500597814501404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1810000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65000000</v>
      </c>
      <c r="H23" s="47">
        <v>22708000</v>
      </c>
      <c r="I23" s="48"/>
      <c r="J23" s="47">
        <v>23599000</v>
      </c>
      <c r="K23" s="48"/>
      <c r="L23" s="47"/>
      <c r="M23" s="48"/>
      <c r="N23" s="47"/>
      <c r="O23" s="48"/>
      <c r="P23" s="47">
        <f t="shared" si="5"/>
        <v>46307000</v>
      </c>
      <c r="Q23" s="48">
        <f t="shared" si="6"/>
        <v>0</v>
      </c>
      <c r="R23" s="24">
        <f t="shared" si="7"/>
        <v>3.9237273207680112</v>
      </c>
      <c r="S23" s="25">
        <f t="shared" si="8"/>
        <v>0</v>
      </c>
      <c r="T23" s="24">
        <f t="shared" si="9"/>
        <v>54.47882352941177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2609000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1546000</v>
      </c>
      <c r="Q27" s="45">
        <f t="shared" si="11"/>
        <v>0</v>
      </c>
      <c r="R27" s="20">
        <f t="shared" si="7"/>
        <v>256.04719764011799</v>
      </c>
      <c r="S27" s="21">
        <f t="shared" si="8"/>
        <v>0</v>
      </c>
      <c r="T27" s="20">
        <f t="shared" si="9"/>
        <v>46.862685662321915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/>
      <c r="M30" s="48"/>
      <c r="N30" s="47"/>
      <c r="O30" s="48"/>
      <c r="P30" s="47">
        <f t="shared" si="5"/>
        <v>468000</v>
      </c>
      <c r="Q30" s="48">
        <f t="shared" si="6"/>
        <v>0</v>
      </c>
      <c r="R30" s="24">
        <f t="shared" si="7"/>
        <v>34</v>
      </c>
      <c r="S30" s="25">
        <f t="shared" si="8"/>
        <v>0</v>
      </c>
      <c r="T30" s="24">
        <f t="shared" si="9"/>
        <v>46.800000000000004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1609000</v>
      </c>
      <c r="H32" s="47">
        <v>139000</v>
      </c>
      <c r="I32" s="48"/>
      <c r="J32" s="47">
        <v>939000</v>
      </c>
      <c r="K32" s="48"/>
      <c r="L32" s="47"/>
      <c r="M32" s="48"/>
      <c r="N32" s="47"/>
      <c r="O32" s="48"/>
      <c r="P32" s="47">
        <f t="shared" si="5"/>
        <v>1078000</v>
      </c>
      <c r="Q32" s="48">
        <f t="shared" si="6"/>
        <v>0</v>
      </c>
      <c r="R32" s="24">
        <f t="shared" si="7"/>
        <v>575.53956834532369</v>
      </c>
      <c r="S32" s="25">
        <f t="shared" si="8"/>
        <v>0</v>
      </c>
      <c r="T32" s="24">
        <f t="shared" si="9"/>
        <v>46.889952153110045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202278000</v>
      </c>
      <c r="C58" s="43">
        <f t="shared" si="26"/>
        <v>0</v>
      </c>
      <c r="D58" s="43">
        <f t="shared" si="26"/>
        <v>0</v>
      </c>
      <c r="E58" s="43">
        <f t="shared" si="26"/>
        <v>202278000</v>
      </c>
      <c r="F58" s="44">
        <f t="shared" si="26"/>
        <v>202278000</v>
      </c>
      <c r="G58" s="45">
        <f t="shared" si="26"/>
        <v>161970000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127155000</v>
      </c>
      <c r="Q58" s="45">
        <f t="shared" si="26"/>
        <v>0</v>
      </c>
      <c r="R58" s="20">
        <f t="shared" si="14"/>
        <v>-3.2783080897937715</v>
      </c>
      <c r="S58" s="21">
        <f t="shared" si="15"/>
        <v>-200</v>
      </c>
      <c r="T58" s="20">
        <f t="shared" si="16"/>
        <v>62.8615074303681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202278000</v>
      </c>
      <c r="C62" s="55">
        <f t="shared" si="30"/>
        <v>0</v>
      </c>
      <c r="D62" s="55">
        <f t="shared" si="30"/>
        <v>0</v>
      </c>
      <c r="E62" s="55">
        <f t="shared" si="30"/>
        <v>202278000</v>
      </c>
      <c r="F62" s="56">
        <f t="shared" si="30"/>
        <v>202278000</v>
      </c>
      <c r="G62" s="57">
        <f t="shared" si="30"/>
        <v>161970000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127155000</v>
      </c>
      <c r="Q62" s="57">
        <f t="shared" si="30"/>
        <v>0</v>
      </c>
      <c r="R62" s="38">
        <f t="shared" si="14"/>
        <v>-3.2783080897937715</v>
      </c>
      <c r="S62" s="39">
        <f t="shared" si="15"/>
        <v>-200</v>
      </c>
      <c r="T62" s="38">
        <f t="shared" si="16"/>
        <v>62.8615074303681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953070000</v>
      </c>
      <c r="C8" s="40">
        <f t="shared" si="0"/>
        <v>0</v>
      </c>
      <c r="D8" s="40">
        <f t="shared" si="0"/>
        <v>0</v>
      </c>
      <c r="E8" s="40">
        <f t="shared" si="0"/>
        <v>953070000</v>
      </c>
      <c r="F8" s="41">
        <f t="shared" si="0"/>
        <v>953070000</v>
      </c>
      <c r="G8" s="42">
        <f t="shared" si="0"/>
        <v>506934000</v>
      </c>
      <c r="H8" s="41">
        <f t="shared" si="0"/>
        <v>108358000</v>
      </c>
      <c r="I8" s="42">
        <f t="shared" si="0"/>
        <v>159958452</v>
      </c>
      <c r="J8" s="41">
        <f t="shared" si="0"/>
        <v>189823000</v>
      </c>
      <c r="K8" s="42">
        <f t="shared" si="0"/>
        <v>253865382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298181000</v>
      </c>
      <c r="Q8" s="42">
        <f t="shared" si="0"/>
        <v>413823834</v>
      </c>
      <c r="R8" s="16">
        <f>IF(($H8       =0),0,((($J8       -$H8       )/$H8       )*100))</f>
        <v>75.181343324904475</v>
      </c>
      <c r="S8" s="17">
        <f>IF(($I8       =0),0,((($K8       -$I8       )/$I8       )*100))</f>
        <v>58.70707600996289</v>
      </c>
      <c r="T8" s="16">
        <f>IF(($E8       =0),0,(($P8       /$E8       )*100))</f>
        <v>31.286369311802908</v>
      </c>
      <c r="U8" s="18">
        <f>IF(($E8       =0),0,(($Q8       /$E8       )*100))</f>
        <v>43.420088136233439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927882000</v>
      </c>
      <c r="C9" s="43">
        <f t="shared" si="2"/>
        <v>0</v>
      </c>
      <c r="D9" s="43">
        <f t="shared" si="2"/>
        <v>0</v>
      </c>
      <c r="E9" s="43">
        <f t="shared" si="2"/>
        <v>927882000</v>
      </c>
      <c r="F9" s="44">
        <f t="shared" si="2"/>
        <v>927882000</v>
      </c>
      <c r="G9" s="45">
        <f t="shared" si="2"/>
        <v>488986000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288247000</v>
      </c>
      <c r="Q9" s="45">
        <f t="shared" si="2"/>
        <v>401052642</v>
      </c>
      <c r="R9" s="20">
        <f>IF(($H9       =0),0,((($J9       -$H9       )/$H9       )*100))</f>
        <v>72.561108221833479</v>
      </c>
      <c r="S9" s="21">
        <f>IF(($I9       =0),0,((($K9       -$I9       )/$I9       )*100))</f>
        <v>53.611048154056043</v>
      </c>
      <c r="T9" s="20">
        <f>IF(($E9       =0),0,(($P9       /$E9       )*100))</f>
        <v>31.065049219620601</v>
      </c>
      <c r="U9" s="22">
        <f>IF(($E9       =0),0,(($Q9       /$E9       )*100))</f>
        <v>43.222375474467661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/>
      <c r="H12" s="47">
        <v>4010000</v>
      </c>
      <c r="I12" s="48">
        <v>3576455</v>
      </c>
      <c r="J12" s="47">
        <v>38596000</v>
      </c>
      <c r="K12" s="48">
        <v>42161216</v>
      </c>
      <c r="L12" s="47"/>
      <c r="M12" s="48"/>
      <c r="N12" s="47"/>
      <c r="O12" s="48"/>
      <c r="P12" s="47">
        <f t="shared" si="5"/>
        <v>42606000</v>
      </c>
      <c r="Q12" s="48">
        <f t="shared" si="6"/>
        <v>45737671</v>
      </c>
      <c r="R12" s="24">
        <f t="shared" si="7"/>
        <v>862.49376558603478</v>
      </c>
      <c r="S12" s="25">
        <f t="shared" si="8"/>
        <v>1078.854927574931</v>
      </c>
      <c r="T12" s="24">
        <f t="shared" si="9"/>
        <v>23.863025360695403</v>
      </c>
      <c r="U12" s="26">
        <f t="shared" si="10"/>
        <v>25.617030535890311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23000000</v>
      </c>
      <c r="H13" s="47"/>
      <c r="I13" s="48">
        <v>5429095</v>
      </c>
      <c r="J13" s="47">
        <v>2227000</v>
      </c>
      <c r="K13" s="48">
        <v>1179889</v>
      </c>
      <c r="L13" s="47"/>
      <c r="M13" s="48"/>
      <c r="N13" s="47"/>
      <c r="O13" s="48"/>
      <c r="P13" s="47">
        <f t="shared" si="5"/>
        <v>2227000</v>
      </c>
      <c r="Q13" s="48">
        <f t="shared" si="6"/>
        <v>6608984</v>
      </c>
      <c r="R13" s="24">
        <f t="shared" si="7"/>
        <v>0</v>
      </c>
      <c r="S13" s="25">
        <f t="shared" si="8"/>
        <v>-78.267298693428643</v>
      </c>
      <c r="T13" s="24">
        <f t="shared" si="9"/>
        <v>6.7484848484848481</v>
      </c>
      <c r="U13" s="26">
        <f t="shared" si="10"/>
        <v>20.027224242424243</v>
      </c>
      <c r="V13" s="47"/>
      <c r="W13" s="48"/>
    </row>
    <row r="14" spans="1:23" x14ac:dyDescent="0.2">
      <c r="A14" s="23" t="s">
        <v>41</v>
      </c>
      <c r="B14" s="46">
        <v>35000000</v>
      </c>
      <c r="C14" s="46"/>
      <c r="D14" s="46"/>
      <c r="E14" s="46">
        <f t="shared" si="4"/>
        <v>35000000</v>
      </c>
      <c r="F14" s="47">
        <v>35000000</v>
      </c>
      <c r="G14" s="48">
        <v>18454000</v>
      </c>
      <c r="H14" s="47">
        <v>6734000</v>
      </c>
      <c r="I14" s="48">
        <v>6207375</v>
      </c>
      <c r="J14" s="47">
        <v>7074000</v>
      </c>
      <c r="K14" s="48">
        <v>9865524</v>
      </c>
      <c r="L14" s="47"/>
      <c r="M14" s="48"/>
      <c r="N14" s="47"/>
      <c r="O14" s="48"/>
      <c r="P14" s="47">
        <f t="shared" si="5"/>
        <v>13808000</v>
      </c>
      <c r="Q14" s="48">
        <f t="shared" si="6"/>
        <v>16072899</v>
      </c>
      <c r="R14" s="24">
        <f t="shared" si="7"/>
        <v>5.0490050490050491</v>
      </c>
      <c r="S14" s="25">
        <f t="shared" si="8"/>
        <v>58.932302301697582</v>
      </c>
      <c r="T14" s="24">
        <f t="shared" si="9"/>
        <v>39.451428571428572</v>
      </c>
      <c r="U14" s="26">
        <f t="shared" si="10"/>
        <v>45.92256857142857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120000000</v>
      </c>
      <c r="H22" s="47"/>
      <c r="I22" s="48">
        <v>41713697</v>
      </c>
      <c r="J22" s="47">
        <v>15532000</v>
      </c>
      <c r="K22" s="48">
        <v>63977836</v>
      </c>
      <c r="L22" s="47"/>
      <c r="M22" s="48"/>
      <c r="N22" s="47"/>
      <c r="O22" s="48"/>
      <c r="P22" s="47">
        <f t="shared" si="5"/>
        <v>15532000</v>
      </c>
      <c r="Q22" s="48">
        <f t="shared" si="6"/>
        <v>105691533</v>
      </c>
      <c r="R22" s="24">
        <f t="shared" si="7"/>
        <v>0</v>
      </c>
      <c r="S22" s="25">
        <f t="shared" si="8"/>
        <v>53.373689222511253</v>
      </c>
      <c r="T22" s="24">
        <f t="shared" si="9"/>
        <v>7.0985256345804046</v>
      </c>
      <c r="U22" s="26">
        <f t="shared" si="10"/>
        <v>48.303763607944937</v>
      </c>
      <c r="V22" s="47"/>
      <c r="W22" s="48"/>
    </row>
    <row r="23" spans="1:23" x14ac:dyDescent="0.2">
      <c r="A23" s="23" t="s">
        <v>50</v>
      </c>
      <c r="B23" s="46">
        <v>65000000</v>
      </c>
      <c r="C23" s="46"/>
      <c r="D23" s="46"/>
      <c r="E23" s="46">
        <f t="shared" si="4"/>
        <v>65000000</v>
      </c>
      <c r="F23" s="47">
        <v>65000000</v>
      </c>
      <c r="G23" s="48">
        <v>30000000</v>
      </c>
      <c r="H23" s="47"/>
      <c r="I23" s="48">
        <v>9314794</v>
      </c>
      <c r="J23" s="47">
        <v>11731000</v>
      </c>
      <c r="K23" s="48">
        <v>11200896</v>
      </c>
      <c r="L23" s="47"/>
      <c r="M23" s="48"/>
      <c r="N23" s="47"/>
      <c r="O23" s="48"/>
      <c r="P23" s="47">
        <f t="shared" si="5"/>
        <v>11731000</v>
      </c>
      <c r="Q23" s="48">
        <f t="shared" si="6"/>
        <v>20515690</v>
      </c>
      <c r="R23" s="24">
        <f t="shared" si="7"/>
        <v>0</v>
      </c>
      <c r="S23" s="25">
        <f t="shared" si="8"/>
        <v>20.248456380248452</v>
      </c>
      <c r="T23" s="24">
        <f t="shared" si="9"/>
        <v>18.047692307692309</v>
      </c>
      <c r="U23" s="26">
        <f t="shared" si="10"/>
        <v>31.562600000000003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297532000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/>
      <c r="M25" s="48"/>
      <c r="N25" s="47"/>
      <c r="O25" s="48"/>
      <c r="P25" s="47">
        <f t="shared" si="5"/>
        <v>202343000</v>
      </c>
      <c r="Q25" s="48">
        <f t="shared" si="6"/>
        <v>206425865</v>
      </c>
      <c r="R25" s="24">
        <f t="shared" si="7"/>
        <v>12.967972129542895</v>
      </c>
      <c r="S25" s="25">
        <f t="shared" si="8"/>
        <v>24.631138281979283</v>
      </c>
      <c r="T25" s="24">
        <f t="shared" si="9"/>
        <v>50.899801776963869</v>
      </c>
      <c r="U25" s="26">
        <f t="shared" si="10"/>
        <v>51.926854945010717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17948000</v>
      </c>
      <c r="H27" s="44">
        <f t="shared" si="11"/>
        <v>2603000</v>
      </c>
      <c r="I27" s="45">
        <f t="shared" si="11"/>
        <v>1821555</v>
      </c>
      <c r="J27" s="44">
        <f t="shared" si="11"/>
        <v>7331000</v>
      </c>
      <c r="K27" s="45">
        <f t="shared" si="11"/>
        <v>10949637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9934000</v>
      </c>
      <c r="Q27" s="45">
        <f t="shared" si="11"/>
        <v>12771192</v>
      </c>
      <c r="R27" s="20">
        <f t="shared" si="7"/>
        <v>181.63657318478678</v>
      </c>
      <c r="S27" s="21">
        <f t="shared" si="8"/>
        <v>501.11481673625013</v>
      </c>
      <c r="T27" s="20">
        <f t="shared" si="9"/>
        <v>39.439415594727649</v>
      </c>
      <c r="U27" s="22">
        <f t="shared" si="10"/>
        <v>50.703477846593614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/>
      <c r="M30" s="48"/>
      <c r="N30" s="47"/>
      <c r="O30" s="48"/>
      <c r="P30" s="47">
        <f t="shared" si="5"/>
        <v>631000</v>
      </c>
      <c r="Q30" s="48">
        <f t="shared" si="6"/>
        <v>1271836</v>
      </c>
      <c r="R30" s="24">
        <f t="shared" si="7"/>
        <v>61.825726141078839</v>
      </c>
      <c r="S30" s="25">
        <f t="shared" si="8"/>
        <v>328.25445876010332</v>
      </c>
      <c r="T30" s="24">
        <f t="shared" si="9"/>
        <v>26.291666666666668</v>
      </c>
      <c r="U30" s="26">
        <f t="shared" si="10"/>
        <v>52.993166666666667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5579000</v>
      </c>
      <c r="H32" s="47">
        <v>1219000</v>
      </c>
      <c r="I32" s="48">
        <v>1580793</v>
      </c>
      <c r="J32" s="47">
        <v>6550000</v>
      </c>
      <c r="K32" s="48">
        <v>6549563</v>
      </c>
      <c r="L32" s="47"/>
      <c r="M32" s="48"/>
      <c r="N32" s="47"/>
      <c r="O32" s="48"/>
      <c r="P32" s="47">
        <f t="shared" si="5"/>
        <v>7769000</v>
      </c>
      <c r="Q32" s="48">
        <f t="shared" si="6"/>
        <v>8130356</v>
      </c>
      <c r="R32" s="24">
        <f t="shared" si="7"/>
        <v>437.32567678424942</v>
      </c>
      <c r="S32" s="25">
        <f t="shared" si="8"/>
        <v>314.321356433132</v>
      </c>
      <c r="T32" s="24">
        <f t="shared" si="9"/>
        <v>97.465813574206493</v>
      </c>
      <c r="U32" s="26">
        <f t="shared" si="10"/>
        <v>101.99919708944924</v>
      </c>
      <c r="V32" s="47"/>
      <c r="W32" s="48"/>
    </row>
    <row r="33" spans="1:23" x14ac:dyDescent="0.2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3369000</v>
      </c>
      <c r="H33" s="47">
        <v>1143000</v>
      </c>
      <c r="I33" s="48"/>
      <c r="J33" s="47"/>
      <c r="K33" s="48">
        <v>3369000</v>
      </c>
      <c r="L33" s="47"/>
      <c r="M33" s="48"/>
      <c r="N33" s="47"/>
      <c r="O33" s="48"/>
      <c r="P33" s="47">
        <f t="shared" si="5"/>
        <v>1143000</v>
      </c>
      <c r="Q33" s="48">
        <f t="shared" si="6"/>
        <v>3369000</v>
      </c>
      <c r="R33" s="24">
        <f t="shared" si="7"/>
        <v>-100</v>
      </c>
      <c r="S33" s="25">
        <f t="shared" si="8"/>
        <v>0</v>
      </c>
      <c r="T33" s="24">
        <f t="shared" si="9"/>
        <v>18.385073186424318</v>
      </c>
      <c r="U33" s="26">
        <f t="shared" si="10"/>
        <v>54.190123853948847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/>
      <c r="O36" s="48"/>
      <c r="P36" s="47">
        <f t="shared" si="5"/>
        <v>391000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15.03846153846154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52653000</v>
      </c>
      <c r="C42" s="52">
        <f t="shared" si="13"/>
        <v>0</v>
      </c>
      <c r="D42" s="52">
        <f t="shared" si="13"/>
        <v>0</v>
      </c>
      <c r="E42" s="52">
        <f t="shared" si="13"/>
        <v>52653000</v>
      </c>
      <c r="F42" s="53">
        <f t="shared" si="13"/>
        <v>52653000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52653000</v>
      </c>
      <c r="C43" s="43">
        <f t="shared" si="19"/>
        <v>0</v>
      </c>
      <c r="D43" s="43">
        <f t="shared" si="19"/>
        <v>0</v>
      </c>
      <c r="E43" s="43">
        <f t="shared" si="19"/>
        <v>52653000</v>
      </c>
      <c r="F43" s="44">
        <f t="shared" si="19"/>
        <v>52653000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1005723000</v>
      </c>
      <c r="C58" s="43">
        <f t="shared" si="26"/>
        <v>0</v>
      </c>
      <c r="D58" s="43">
        <f t="shared" si="26"/>
        <v>0</v>
      </c>
      <c r="E58" s="43">
        <f t="shared" si="26"/>
        <v>1005723000</v>
      </c>
      <c r="F58" s="44">
        <f t="shared" si="26"/>
        <v>1005723000</v>
      </c>
      <c r="G58" s="45">
        <f t="shared" si="26"/>
        <v>506934000</v>
      </c>
      <c r="H58" s="44">
        <f t="shared" si="26"/>
        <v>108358000</v>
      </c>
      <c r="I58" s="45">
        <f t="shared" si="26"/>
        <v>159958452</v>
      </c>
      <c r="J58" s="44">
        <f t="shared" si="26"/>
        <v>189823000</v>
      </c>
      <c r="K58" s="45">
        <f t="shared" si="26"/>
        <v>253865382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298181000</v>
      </c>
      <c r="Q58" s="45">
        <f t="shared" si="26"/>
        <v>413823834</v>
      </c>
      <c r="R58" s="20">
        <f t="shared" si="14"/>
        <v>75.181343324904475</v>
      </c>
      <c r="S58" s="21">
        <f t="shared" si="15"/>
        <v>58.70707600996289</v>
      </c>
      <c r="T58" s="20">
        <f t="shared" si="16"/>
        <v>29.648422080433679</v>
      </c>
      <c r="U58" s="22">
        <f t="shared" si="17"/>
        <v>41.146899693056639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1005723000</v>
      </c>
      <c r="C62" s="55">
        <f t="shared" si="30"/>
        <v>0</v>
      </c>
      <c r="D62" s="55">
        <f t="shared" si="30"/>
        <v>0</v>
      </c>
      <c r="E62" s="55">
        <f t="shared" si="30"/>
        <v>1005723000</v>
      </c>
      <c r="F62" s="56">
        <f t="shared" si="30"/>
        <v>1005723000</v>
      </c>
      <c r="G62" s="57">
        <f t="shared" si="30"/>
        <v>506934000</v>
      </c>
      <c r="H62" s="56">
        <f t="shared" si="30"/>
        <v>108358000</v>
      </c>
      <c r="I62" s="57">
        <f t="shared" si="30"/>
        <v>159958452</v>
      </c>
      <c r="J62" s="56">
        <f t="shared" si="30"/>
        <v>189823000</v>
      </c>
      <c r="K62" s="57">
        <f t="shared" si="30"/>
        <v>253865382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298181000</v>
      </c>
      <c r="Q62" s="57">
        <f t="shared" si="30"/>
        <v>413823834</v>
      </c>
      <c r="R62" s="38">
        <f t="shared" si="14"/>
        <v>75.181343324904475</v>
      </c>
      <c r="S62" s="39">
        <f t="shared" si="15"/>
        <v>58.70707600996289</v>
      </c>
      <c r="T62" s="38">
        <f t="shared" si="16"/>
        <v>29.648422080433679</v>
      </c>
      <c r="U62" s="39">
        <f t="shared" si="17"/>
        <v>41.146899693056639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73679000</v>
      </c>
      <c r="C8" s="40">
        <f t="shared" si="0"/>
        <v>0</v>
      </c>
      <c r="D8" s="40">
        <f t="shared" si="0"/>
        <v>0</v>
      </c>
      <c r="E8" s="40">
        <f t="shared" si="0"/>
        <v>73679000</v>
      </c>
      <c r="F8" s="41">
        <f t="shared" si="0"/>
        <v>73679000</v>
      </c>
      <c r="G8" s="42">
        <f t="shared" si="0"/>
        <v>31664000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16409000</v>
      </c>
      <c r="Q8" s="42">
        <f t="shared" si="0"/>
        <v>16965718</v>
      </c>
      <c r="R8" s="16">
        <f>IF(($H8       =0),0,((($J8       -$H8       )/$H8       )*100))</f>
        <v>237.92367227115022</v>
      </c>
      <c r="S8" s="17">
        <f>IF(($I8       =0),0,((($K8       -$I8       )/$I8       )*100))</f>
        <v>-50.356791115035961</v>
      </c>
      <c r="T8" s="16">
        <f>IF(($E8       =0),0,(($P8       /$E8       )*100))</f>
        <v>22.270932015906837</v>
      </c>
      <c r="U8" s="18">
        <f>IF(($E8       =0),0,(($Q8       /$E8       )*100))</f>
        <v>23.026531304713689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64085000</v>
      </c>
      <c r="C9" s="43">
        <f t="shared" si="2"/>
        <v>0</v>
      </c>
      <c r="D9" s="43">
        <f t="shared" si="2"/>
        <v>0</v>
      </c>
      <c r="E9" s="43">
        <f t="shared" si="2"/>
        <v>64085000</v>
      </c>
      <c r="F9" s="44">
        <f t="shared" si="2"/>
        <v>64085000</v>
      </c>
      <c r="G9" s="45">
        <f t="shared" si="2"/>
        <v>22660000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13235000</v>
      </c>
      <c r="Q9" s="45">
        <f t="shared" si="2"/>
        <v>13792296</v>
      </c>
      <c r="R9" s="20">
        <f>IF(($H9       =0),0,((($J9       -$H9       )/$H9       )*100))</f>
        <v>311.39876352395675</v>
      </c>
      <c r="S9" s="21">
        <f>IF(($I9       =0),0,((($K9       -$I9       )/$I9       )*100))</f>
        <v>-62.142081366011517</v>
      </c>
      <c r="T9" s="20">
        <f>IF(($E9       =0),0,(($P9       /$E9       )*100))</f>
        <v>20.652258718888973</v>
      </c>
      <c r="U9" s="22">
        <f>IF(($E9       =0),0,(($Q9       /$E9       )*100))</f>
        <v>21.521878754778808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20660000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/>
      <c r="M10" s="48"/>
      <c r="N10" s="47"/>
      <c r="O10" s="48"/>
      <c r="P10" s="47">
        <f t="shared" ref="P10:P41" si="5">$H10      +$J10      +$L10      +$N10</f>
        <v>13235000</v>
      </c>
      <c r="Q10" s="48">
        <f t="shared" ref="Q10:Q41" si="6">$I10      +$K10      +$M10      +$O10</f>
        <v>13792296</v>
      </c>
      <c r="R10" s="24">
        <f t="shared" ref="R10:R41" si="7">IF(($H10      =0),0,((($J10      -$H10      )/$H10      )*100))</f>
        <v>311.39876352395675</v>
      </c>
      <c r="S10" s="25">
        <f t="shared" ref="S10:S41" si="8">IF(($I10      =0),0,((($K10      -$I10      )/$I10      )*100))</f>
        <v>-62.142081366011517</v>
      </c>
      <c r="T10" s="24">
        <f t="shared" ref="T10:T41" si="9">IF(($E10      =0),0,(($P10      /$E10      )*100))</f>
        <v>23.184724533590259</v>
      </c>
      <c r="U10" s="26">
        <f t="shared" ref="U10:U41" si="10">IF(($E10      =0),0,(($Q10      /$E10      )*100))</f>
        <v>24.16098099325567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9004000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3174000</v>
      </c>
      <c r="Q27" s="45">
        <f t="shared" si="11"/>
        <v>3173422</v>
      </c>
      <c r="R27" s="20">
        <f t="shared" si="7"/>
        <v>73.856773080241595</v>
      </c>
      <c r="S27" s="21">
        <f t="shared" si="8"/>
        <v>38.114754098360656</v>
      </c>
      <c r="T27" s="20">
        <f t="shared" si="9"/>
        <v>33.083176985616007</v>
      </c>
      <c r="U27" s="22">
        <f t="shared" si="10"/>
        <v>33.077152386908487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/>
      <c r="M30" s="48"/>
      <c r="N30" s="47"/>
      <c r="O30" s="48"/>
      <c r="P30" s="47">
        <f t="shared" si="5"/>
        <v>1205000</v>
      </c>
      <c r="Q30" s="48">
        <f t="shared" si="6"/>
        <v>1204422</v>
      </c>
      <c r="R30" s="24">
        <f t="shared" si="7"/>
        <v>414.79591836734693</v>
      </c>
      <c r="S30" s="25">
        <f t="shared" si="8"/>
        <v>125.93524712606352</v>
      </c>
      <c r="T30" s="24">
        <f t="shared" si="9"/>
        <v>60.25</v>
      </c>
      <c r="U30" s="26">
        <f t="shared" si="10"/>
        <v>60.221100000000007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1379000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/>
      <c r="N32" s="47"/>
      <c r="O32" s="48"/>
      <c r="P32" s="47">
        <f t="shared" si="5"/>
        <v>1969000</v>
      </c>
      <c r="Q32" s="48">
        <f t="shared" si="6"/>
        <v>1969000</v>
      </c>
      <c r="R32" s="24">
        <f t="shared" si="7"/>
        <v>4.46521287642783</v>
      </c>
      <c r="S32" s="25">
        <f t="shared" si="8"/>
        <v>4.4227574750830563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9942000</v>
      </c>
      <c r="C42" s="52">
        <f t="shared" si="13"/>
        <v>0</v>
      </c>
      <c r="D42" s="52">
        <f t="shared" si="13"/>
        <v>0</v>
      </c>
      <c r="E42" s="52">
        <f t="shared" si="13"/>
        <v>9942000</v>
      </c>
      <c r="F42" s="53">
        <f t="shared" si="13"/>
        <v>9942000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9942000</v>
      </c>
      <c r="C43" s="43">
        <f t="shared" si="19"/>
        <v>0</v>
      </c>
      <c r="D43" s="43">
        <f t="shared" si="19"/>
        <v>0</v>
      </c>
      <c r="E43" s="43">
        <f t="shared" si="19"/>
        <v>9942000</v>
      </c>
      <c r="F43" s="44">
        <f t="shared" si="19"/>
        <v>9942000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83621000</v>
      </c>
      <c r="C58" s="43">
        <f t="shared" si="26"/>
        <v>0</v>
      </c>
      <c r="D58" s="43">
        <f t="shared" si="26"/>
        <v>0</v>
      </c>
      <c r="E58" s="43">
        <f t="shared" si="26"/>
        <v>83621000</v>
      </c>
      <c r="F58" s="44">
        <f t="shared" si="26"/>
        <v>83621000</v>
      </c>
      <c r="G58" s="45">
        <f t="shared" si="26"/>
        <v>31664000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16409000</v>
      </c>
      <c r="Q58" s="45">
        <f t="shared" si="26"/>
        <v>16965718</v>
      </c>
      <c r="R58" s="20">
        <f t="shared" si="14"/>
        <v>237.92367227115022</v>
      </c>
      <c r="S58" s="21">
        <f t="shared" si="15"/>
        <v>-50.356791115035961</v>
      </c>
      <c r="T58" s="20">
        <f t="shared" si="16"/>
        <v>19.623061192762584</v>
      </c>
      <c r="U58" s="22">
        <f t="shared" si="17"/>
        <v>20.288824577558266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83621000</v>
      </c>
      <c r="C62" s="55">
        <f t="shared" si="30"/>
        <v>0</v>
      </c>
      <c r="D62" s="55">
        <f t="shared" si="30"/>
        <v>0</v>
      </c>
      <c r="E62" s="55">
        <f t="shared" si="30"/>
        <v>83621000</v>
      </c>
      <c r="F62" s="56">
        <f t="shared" si="30"/>
        <v>83621000</v>
      </c>
      <c r="G62" s="57">
        <f t="shared" si="30"/>
        <v>31664000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16409000</v>
      </c>
      <c r="Q62" s="57">
        <f t="shared" si="30"/>
        <v>16965718</v>
      </c>
      <c r="R62" s="38">
        <f t="shared" si="14"/>
        <v>237.92367227115022</v>
      </c>
      <c r="S62" s="39">
        <f t="shared" si="15"/>
        <v>-50.356791115035961</v>
      </c>
      <c r="T62" s="38">
        <f t="shared" si="16"/>
        <v>19.623061192762584</v>
      </c>
      <c r="U62" s="39">
        <f t="shared" si="17"/>
        <v>20.288824577558266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0</v>
      </c>
      <c r="D8" s="40">
        <f t="shared" si="0"/>
        <v>0</v>
      </c>
      <c r="E8" s="40">
        <f t="shared" si="0"/>
        <v>61316000</v>
      </c>
      <c r="F8" s="41">
        <f t="shared" si="0"/>
        <v>61316000</v>
      </c>
      <c r="G8" s="42">
        <f t="shared" si="0"/>
        <v>23214000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13688000</v>
      </c>
      <c r="Q8" s="42">
        <f t="shared" si="0"/>
        <v>0</v>
      </c>
      <c r="R8" s="16">
        <f>IF(($H8       =0),0,((($J8       -$H8       )/$H8       )*100))</f>
        <v>-2.6528258362168398</v>
      </c>
      <c r="S8" s="17">
        <f>IF(($I8       =0),0,((($K8       -$I8       )/$I8       )*100))</f>
        <v>0</v>
      </c>
      <c r="T8" s="16">
        <f>IF(($E8       =0),0,(($P8       /$E8       )*100))</f>
        <v>22.323700176136736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56960000</v>
      </c>
      <c r="C9" s="43">
        <f t="shared" si="2"/>
        <v>0</v>
      </c>
      <c r="D9" s="43">
        <f t="shared" si="2"/>
        <v>0</v>
      </c>
      <c r="E9" s="43">
        <f t="shared" si="2"/>
        <v>56960000</v>
      </c>
      <c r="F9" s="44">
        <f t="shared" si="2"/>
        <v>56960000</v>
      </c>
      <c r="G9" s="45">
        <f t="shared" si="2"/>
        <v>19800000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11031000</v>
      </c>
      <c r="Q9" s="45">
        <f t="shared" si="2"/>
        <v>0</v>
      </c>
      <c r="R9" s="20">
        <f>IF(($H9       =0),0,((($J9       -$H9       )/$H9       )*100))</f>
        <v>-27.990020271323875</v>
      </c>
      <c r="S9" s="21">
        <f>IF(($I9       =0),0,((($K9       -$I9       )/$I9       )*100))</f>
        <v>0</v>
      </c>
      <c r="T9" s="20">
        <f>IF(($E9       =0),0,(($P9       /$E9       )*100))</f>
        <v>19.366221910112362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14800000</v>
      </c>
      <c r="H10" s="47">
        <v>6413000</v>
      </c>
      <c r="I10" s="48"/>
      <c r="J10" s="47">
        <v>4618000</v>
      </c>
      <c r="K10" s="48"/>
      <c r="L10" s="47"/>
      <c r="M10" s="48"/>
      <c r="N10" s="47"/>
      <c r="O10" s="48"/>
      <c r="P10" s="47">
        <f t="shared" ref="P10:P41" si="5">$H10      +$J10      +$L10      +$N10</f>
        <v>11031000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-27.990020271323875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31.553203661327235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22000000</v>
      </c>
      <c r="C13" s="46"/>
      <c r="D13" s="46"/>
      <c r="E13" s="46">
        <f t="shared" si="4"/>
        <v>22000000</v>
      </c>
      <c r="F13" s="47">
        <v>22000000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3414000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2657000</v>
      </c>
      <c r="Q27" s="45">
        <f t="shared" si="11"/>
        <v>0</v>
      </c>
      <c r="R27" s="20">
        <f t="shared" si="7"/>
        <v>308.03059273422565</v>
      </c>
      <c r="S27" s="21">
        <f t="shared" si="8"/>
        <v>0</v>
      </c>
      <c r="T27" s="20">
        <f t="shared" si="9"/>
        <v>60.996326905417817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/>
      <c r="M30" s="48"/>
      <c r="N30" s="47"/>
      <c r="O30" s="48"/>
      <c r="P30" s="47">
        <f t="shared" si="5"/>
        <v>1855000</v>
      </c>
      <c r="Q30" s="48">
        <f t="shared" si="6"/>
        <v>0</v>
      </c>
      <c r="R30" s="24">
        <f t="shared" si="7"/>
        <v>154.68451242829829</v>
      </c>
      <c r="S30" s="25">
        <f t="shared" si="8"/>
        <v>0</v>
      </c>
      <c r="T30" s="24">
        <f t="shared" si="9"/>
        <v>59.838709677419352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85824000</v>
      </c>
      <c r="C42" s="52">
        <f t="shared" si="13"/>
        <v>0</v>
      </c>
      <c r="D42" s="52">
        <f t="shared" si="13"/>
        <v>0</v>
      </c>
      <c r="E42" s="52">
        <f t="shared" si="13"/>
        <v>85824000</v>
      </c>
      <c r="F42" s="53">
        <f t="shared" si="13"/>
        <v>85824000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85824000</v>
      </c>
      <c r="C43" s="43">
        <f t="shared" si="19"/>
        <v>0</v>
      </c>
      <c r="D43" s="43">
        <f t="shared" si="19"/>
        <v>0</v>
      </c>
      <c r="E43" s="43">
        <f t="shared" si="19"/>
        <v>85824000</v>
      </c>
      <c r="F43" s="44">
        <f t="shared" si="19"/>
        <v>85824000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70000000</v>
      </c>
      <c r="C52" s="46"/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147140000</v>
      </c>
      <c r="C58" s="43">
        <f t="shared" si="26"/>
        <v>0</v>
      </c>
      <c r="D58" s="43">
        <f t="shared" si="26"/>
        <v>0</v>
      </c>
      <c r="E58" s="43">
        <f t="shared" si="26"/>
        <v>147140000</v>
      </c>
      <c r="F58" s="44">
        <f t="shared" si="26"/>
        <v>147140000</v>
      </c>
      <c r="G58" s="45">
        <f t="shared" si="26"/>
        <v>23214000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13688000</v>
      </c>
      <c r="Q58" s="45">
        <f t="shared" si="26"/>
        <v>0</v>
      </c>
      <c r="R58" s="20">
        <f t="shared" si="14"/>
        <v>-2.6528258362168398</v>
      </c>
      <c r="S58" s="21">
        <f t="shared" si="15"/>
        <v>0</v>
      </c>
      <c r="T58" s="20">
        <f t="shared" si="16"/>
        <v>9.3027049068913961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147140000</v>
      </c>
      <c r="C62" s="55">
        <f t="shared" si="30"/>
        <v>0</v>
      </c>
      <c r="D62" s="55">
        <f t="shared" si="30"/>
        <v>0</v>
      </c>
      <c r="E62" s="55">
        <f t="shared" si="30"/>
        <v>147140000</v>
      </c>
      <c r="F62" s="56">
        <f t="shared" si="30"/>
        <v>147140000</v>
      </c>
      <c r="G62" s="57">
        <f t="shared" si="30"/>
        <v>23214000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13688000</v>
      </c>
      <c r="Q62" s="57">
        <f t="shared" si="30"/>
        <v>0</v>
      </c>
      <c r="R62" s="38">
        <f t="shared" si="14"/>
        <v>-2.6528258362168398</v>
      </c>
      <c r="S62" s="39">
        <f t="shared" si="15"/>
        <v>0</v>
      </c>
      <c r="T62" s="38">
        <f t="shared" si="16"/>
        <v>9.3027049068913961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45625000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24989000</v>
      </c>
      <c r="Q8" s="42">
        <f t="shared" si="0"/>
        <v>16548362</v>
      </c>
      <c r="R8" s="16">
        <f>IF(($H8       =0),0,((($J8       -$H8       )/$H8       )*100))</f>
        <v>106.72640235669573</v>
      </c>
      <c r="S8" s="17">
        <f>IF(($I8       =0),0,((($K8       -$I8       )/$I8       )*100))</f>
        <v>-35.886628186618644</v>
      </c>
      <c r="T8" s="16">
        <f>IF(($E8       =0),0,(($P8       /$E8       )*100))</f>
        <v>33.148944073012842</v>
      </c>
      <c r="U8" s="18">
        <f>IF(($E8       =0),0,(($Q8       /$E8       )*100))</f>
        <v>21.952087976228377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43121000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23598000</v>
      </c>
      <c r="Q9" s="45">
        <f t="shared" si="2"/>
        <v>15815976</v>
      </c>
      <c r="R9" s="20">
        <f>IF(($H9       =0),0,((($J9       -$H9       )/$H9       )*100))</f>
        <v>112.7634194831014</v>
      </c>
      <c r="S9" s="21">
        <f>IF(($I9       =0),0,((($K9       -$I9       )/$I9       )*100))</f>
        <v>-34.128909594140637</v>
      </c>
      <c r="T9" s="20">
        <f>IF(($E9       =0),0,(($P9       /$E9       )*100))</f>
        <v>32.542681413244338</v>
      </c>
      <c r="U9" s="22">
        <f>IF(($E9       =0),0,(($Q9       /$E9       )*100))</f>
        <v>21.810927545025788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16621000</v>
      </c>
      <c r="H10" s="47">
        <v>7545000</v>
      </c>
      <c r="I10" s="48">
        <v>9535101</v>
      </c>
      <c r="J10" s="47">
        <v>14625000</v>
      </c>
      <c r="K10" s="48">
        <v>6280875</v>
      </c>
      <c r="L10" s="47"/>
      <c r="M10" s="48"/>
      <c r="N10" s="47"/>
      <c r="O10" s="48"/>
      <c r="P10" s="47">
        <f t="shared" ref="P10:P41" si="5">$H10      +$J10      +$L10      +$N10</f>
        <v>22170000</v>
      </c>
      <c r="Q10" s="48">
        <f t="shared" ref="Q10:Q41" si="6">$I10      +$K10      +$M10      +$O10</f>
        <v>15815976</v>
      </c>
      <c r="R10" s="24">
        <f t="shared" ref="R10:R41" si="7">IF(($H10      =0),0,((($J10      -$H10      )/$H10      )*100))</f>
        <v>93.836978131212717</v>
      </c>
      <c r="S10" s="25">
        <f t="shared" ref="S10:S41" si="8">IF(($I10      =0),0,((($K10      -$I10      )/$I10      )*100))</f>
        <v>-34.128909594140637</v>
      </c>
      <c r="T10" s="24">
        <f t="shared" ref="T10:T41" si="9">IF(($E10      =0),0,(($P10      /$E10      )*100))</f>
        <v>48.180988394836355</v>
      </c>
      <c r="U10" s="26">
        <f t="shared" ref="U10:U41" si="10">IF(($E10      =0),0,(($Q10      /$E10      )*100))</f>
        <v>34.372095449211109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/>
      <c r="M13" s="48"/>
      <c r="N13" s="47"/>
      <c r="O13" s="48"/>
      <c r="P13" s="47">
        <f t="shared" si="5"/>
        <v>1428000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5.3886792452830186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2504000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1391000</v>
      </c>
      <c r="Q27" s="45">
        <f t="shared" si="11"/>
        <v>732386</v>
      </c>
      <c r="R27" s="20">
        <f t="shared" si="7"/>
        <v>31.06312292358804</v>
      </c>
      <c r="S27" s="21">
        <f t="shared" si="8"/>
        <v>-66.448696464032182</v>
      </c>
      <c r="T27" s="20">
        <f t="shared" si="9"/>
        <v>48.466898954703836</v>
      </c>
      <c r="U27" s="22">
        <f t="shared" si="10"/>
        <v>25.518675958188155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/>
      <c r="M30" s="48"/>
      <c r="N30" s="47"/>
      <c r="O30" s="48"/>
      <c r="P30" s="47">
        <f t="shared" si="5"/>
        <v>746000</v>
      </c>
      <c r="Q30" s="48">
        <f t="shared" si="6"/>
        <v>223636</v>
      </c>
      <c r="R30" s="24">
        <f t="shared" si="7"/>
        <v>688.09523809523819</v>
      </c>
      <c r="S30" s="25">
        <f t="shared" si="8"/>
        <v>-38.668580786183711</v>
      </c>
      <c r="T30" s="24">
        <f t="shared" si="9"/>
        <v>45.212121212121218</v>
      </c>
      <c r="U30" s="26">
        <f t="shared" si="10"/>
        <v>13.553696969696968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854000</v>
      </c>
      <c r="H32" s="47">
        <v>518000</v>
      </c>
      <c r="I32" s="48">
        <v>409774</v>
      </c>
      <c r="J32" s="47">
        <v>127000</v>
      </c>
      <c r="K32" s="48">
        <v>98976</v>
      </c>
      <c r="L32" s="47"/>
      <c r="M32" s="48"/>
      <c r="N32" s="47"/>
      <c r="O32" s="48"/>
      <c r="P32" s="47">
        <f t="shared" si="5"/>
        <v>645000</v>
      </c>
      <c r="Q32" s="48">
        <f t="shared" si="6"/>
        <v>508750</v>
      </c>
      <c r="R32" s="24">
        <f t="shared" si="7"/>
        <v>-75.482625482625494</v>
      </c>
      <c r="S32" s="25">
        <f t="shared" si="8"/>
        <v>-75.846198148247566</v>
      </c>
      <c r="T32" s="24">
        <f t="shared" si="9"/>
        <v>52.868852459016388</v>
      </c>
      <c r="U32" s="26">
        <f t="shared" si="10"/>
        <v>41.700819672131146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89765000</v>
      </c>
      <c r="C42" s="52">
        <f t="shared" si="13"/>
        <v>0</v>
      </c>
      <c r="D42" s="52">
        <f t="shared" si="13"/>
        <v>0</v>
      </c>
      <c r="E42" s="52">
        <f t="shared" si="13"/>
        <v>89765000</v>
      </c>
      <c r="F42" s="53">
        <f t="shared" si="13"/>
        <v>89765000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89765000</v>
      </c>
      <c r="C43" s="43">
        <f t="shared" si="19"/>
        <v>0</v>
      </c>
      <c r="D43" s="43">
        <f t="shared" si="19"/>
        <v>0</v>
      </c>
      <c r="E43" s="43">
        <f t="shared" si="19"/>
        <v>89765000</v>
      </c>
      <c r="F43" s="44">
        <f t="shared" si="19"/>
        <v>89765000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/>
      <c r="D52" s="46"/>
      <c r="E52" s="46">
        <f t="shared" si="21"/>
        <v>60000000</v>
      </c>
      <c r="F52" s="47">
        <v>60000000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165149000</v>
      </c>
      <c r="C58" s="43">
        <f t="shared" si="26"/>
        <v>0</v>
      </c>
      <c r="D58" s="43">
        <f t="shared" si="26"/>
        <v>0</v>
      </c>
      <c r="E58" s="43">
        <f t="shared" si="26"/>
        <v>165149000</v>
      </c>
      <c r="F58" s="44">
        <f t="shared" si="26"/>
        <v>165149000</v>
      </c>
      <c r="G58" s="45">
        <f t="shared" si="26"/>
        <v>45625000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24989000</v>
      </c>
      <c r="Q58" s="45">
        <f t="shared" si="26"/>
        <v>16548362</v>
      </c>
      <c r="R58" s="20">
        <f t="shared" si="14"/>
        <v>106.72640235669573</v>
      </c>
      <c r="S58" s="21">
        <f t="shared" si="15"/>
        <v>-35.886628186618644</v>
      </c>
      <c r="T58" s="20">
        <f t="shared" si="16"/>
        <v>15.131184566664043</v>
      </c>
      <c r="U58" s="22">
        <f t="shared" si="17"/>
        <v>10.020261703068138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165149000</v>
      </c>
      <c r="C62" s="55">
        <f t="shared" si="30"/>
        <v>0</v>
      </c>
      <c r="D62" s="55">
        <f t="shared" si="30"/>
        <v>0</v>
      </c>
      <c r="E62" s="55">
        <f t="shared" si="30"/>
        <v>165149000</v>
      </c>
      <c r="F62" s="56">
        <f t="shared" si="30"/>
        <v>165149000</v>
      </c>
      <c r="G62" s="57">
        <f t="shared" si="30"/>
        <v>45625000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24989000</v>
      </c>
      <c r="Q62" s="57">
        <f t="shared" si="30"/>
        <v>16548362</v>
      </c>
      <c r="R62" s="38">
        <f t="shared" si="14"/>
        <v>106.72640235669573</v>
      </c>
      <c r="S62" s="39">
        <f t="shared" si="15"/>
        <v>-35.886628186618644</v>
      </c>
      <c r="T62" s="38">
        <f t="shared" si="16"/>
        <v>15.131184566664043</v>
      </c>
      <c r="U62" s="39">
        <f t="shared" si="17"/>
        <v>10.020261703068138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38183000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21946000</v>
      </c>
      <c r="Q8" s="42">
        <f t="shared" si="0"/>
        <v>18649043</v>
      </c>
      <c r="R8" s="16">
        <f>IF(($H8       =0),0,((($J8       -$H8       )/$H8       )*100))</f>
        <v>-32.715908224712251</v>
      </c>
      <c r="S8" s="17">
        <f>IF(($I8       =0),0,((($K8       -$I8       )/$I8       )*100))</f>
        <v>180.9340000531088</v>
      </c>
      <c r="T8" s="16">
        <f>IF(($E8       =0),0,(($P8       /$E8       )*100))</f>
        <v>33.616714918125702</v>
      </c>
      <c r="U8" s="18">
        <f>IF(($E8       =0),0,(($Q8       /$E8       )*100))</f>
        <v>28.566461406491733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34086000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20064000</v>
      </c>
      <c r="Q9" s="45">
        <f t="shared" si="2"/>
        <v>16832628</v>
      </c>
      <c r="R9" s="20">
        <f>IF(($H9       =0),0,((($J9       -$H9       )/$H9       )*100))</f>
        <v>-42.140047206923683</v>
      </c>
      <c r="S9" s="21">
        <f>IF(($I9       =0),0,((($K9       -$I9       )/$I9       )*100))</f>
        <v>171.76321651528278</v>
      </c>
      <c r="T9" s="20">
        <f>IF(($E9       =0),0,(($P9       /$E9       )*100))</f>
        <v>33.846153846153847</v>
      </c>
      <c r="U9" s="22">
        <f>IF(($E9       =0),0,(($Q9       /$E9       )*100))</f>
        <v>28.395121457489878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12000000</v>
      </c>
      <c r="H10" s="47">
        <v>3092000</v>
      </c>
      <c r="I10" s="48">
        <v>736902</v>
      </c>
      <c r="J10" s="47">
        <v>7354000</v>
      </c>
      <c r="K10" s="48">
        <v>8154518</v>
      </c>
      <c r="L10" s="47"/>
      <c r="M10" s="48"/>
      <c r="N10" s="47"/>
      <c r="O10" s="48"/>
      <c r="P10" s="47">
        <f t="shared" ref="P10:P41" si="5">$H10      +$J10      +$L10      +$N10</f>
        <v>10446000</v>
      </c>
      <c r="Q10" s="48">
        <f t="shared" ref="Q10:Q41" si="6">$I10      +$K10      +$M10      +$O10</f>
        <v>8891420</v>
      </c>
      <c r="R10" s="24">
        <f t="shared" ref="R10:R41" si="7">IF(($H10      =0),0,((($J10      -$H10      )/$H10      )*100))</f>
        <v>137.83958602846053</v>
      </c>
      <c r="S10" s="25">
        <f t="shared" ref="S10:S41" si="8">IF(($I10      =0),0,((($K10      -$I10      )/$I10      )*100))</f>
        <v>1006.5946353789242</v>
      </c>
      <c r="T10" s="24">
        <f t="shared" ref="T10:T41" si="9">IF(($E10      =0),0,(($P10      /$E10      )*100))</f>
        <v>38.412885195263662</v>
      </c>
      <c r="U10" s="26">
        <f t="shared" ref="U10:U41" si="10">IF(($E10      =0),0,(($Q10      /$E10      )*100))</f>
        <v>32.696256527175109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22086000</v>
      </c>
      <c r="H23" s="47">
        <v>9618000</v>
      </c>
      <c r="I23" s="48">
        <v>3790880</v>
      </c>
      <c r="J23" s="47"/>
      <c r="K23" s="48">
        <v>4150328</v>
      </c>
      <c r="L23" s="47"/>
      <c r="M23" s="48"/>
      <c r="N23" s="47"/>
      <c r="O23" s="48"/>
      <c r="P23" s="47">
        <f t="shared" si="5"/>
        <v>9618000</v>
      </c>
      <c r="Q23" s="48">
        <f t="shared" si="6"/>
        <v>7941208</v>
      </c>
      <c r="R23" s="24">
        <f t="shared" si="7"/>
        <v>-100</v>
      </c>
      <c r="S23" s="25">
        <f t="shared" si="8"/>
        <v>9.48191448951167</v>
      </c>
      <c r="T23" s="24">
        <f t="shared" si="9"/>
        <v>29.975690332232123</v>
      </c>
      <c r="U23" s="26">
        <f t="shared" si="10"/>
        <v>24.749760019946393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4097000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1882000</v>
      </c>
      <c r="Q27" s="45">
        <f t="shared" si="11"/>
        <v>1816415</v>
      </c>
      <c r="R27" s="20">
        <f t="shared" si="7"/>
        <v>260.14669926650367</v>
      </c>
      <c r="S27" s="21">
        <f t="shared" si="8"/>
        <v>293.82184064290919</v>
      </c>
      <c r="T27" s="20">
        <f t="shared" si="9"/>
        <v>31.350991171081127</v>
      </c>
      <c r="U27" s="22">
        <f t="shared" si="10"/>
        <v>30.25845410628019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/>
      <c r="M30" s="48"/>
      <c r="N30" s="47"/>
      <c r="O30" s="48"/>
      <c r="P30" s="47">
        <f t="shared" si="5"/>
        <v>553000</v>
      </c>
      <c r="Q30" s="48">
        <f t="shared" si="6"/>
        <v>511430</v>
      </c>
      <c r="R30" s="24">
        <f t="shared" si="7"/>
        <v>-64.792176039119809</v>
      </c>
      <c r="S30" s="25">
        <f t="shared" si="8"/>
        <v>-60.959470187152689</v>
      </c>
      <c r="T30" s="24">
        <f t="shared" si="9"/>
        <v>33.515151515151516</v>
      </c>
      <c r="U30" s="26">
        <f t="shared" si="10"/>
        <v>30.995757575757576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947000</v>
      </c>
      <c r="H32" s="47"/>
      <c r="I32" s="48"/>
      <c r="J32" s="47">
        <v>1329000</v>
      </c>
      <c r="K32" s="48">
        <v>1304985</v>
      </c>
      <c r="L32" s="47"/>
      <c r="M32" s="48"/>
      <c r="N32" s="47"/>
      <c r="O32" s="48"/>
      <c r="P32" s="47">
        <f t="shared" si="5"/>
        <v>1329000</v>
      </c>
      <c r="Q32" s="48">
        <f t="shared" si="6"/>
        <v>1304985</v>
      </c>
      <c r="R32" s="24">
        <f t="shared" si="7"/>
        <v>0</v>
      </c>
      <c r="S32" s="25">
        <f t="shared" si="8"/>
        <v>0</v>
      </c>
      <c r="T32" s="24">
        <f t="shared" si="9"/>
        <v>98.226164079822624</v>
      </c>
      <c r="U32" s="26">
        <f t="shared" si="10"/>
        <v>96.451219512195124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10645000</v>
      </c>
      <c r="C42" s="52">
        <f t="shared" si="13"/>
        <v>0</v>
      </c>
      <c r="D42" s="52">
        <f t="shared" si="13"/>
        <v>0</v>
      </c>
      <c r="E42" s="52">
        <f t="shared" si="13"/>
        <v>10645000</v>
      </c>
      <c r="F42" s="53">
        <f t="shared" si="13"/>
        <v>10645000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10645000</v>
      </c>
      <c r="C43" s="43">
        <f t="shared" si="19"/>
        <v>0</v>
      </c>
      <c r="D43" s="43">
        <f t="shared" si="19"/>
        <v>0</v>
      </c>
      <c r="E43" s="43">
        <f t="shared" si="19"/>
        <v>10645000</v>
      </c>
      <c r="F43" s="44">
        <f t="shared" si="19"/>
        <v>10645000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75928000</v>
      </c>
      <c r="C58" s="43">
        <f t="shared" si="26"/>
        <v>0</v>
      </c>
      <c r="D58" s="43">
        <f t="shared" si="26"/>
        <v>0</v>
      </c>
      <c r="E58" s="43">
        <f t="shared" si="26"/>
        <v>75928000</v>
      </c>
      <c r="F58" s="44">
        <f t="shared" si="26"/>
        <v>75928000</v>
      </c>
      <c r="G58" s="45">
        <f t="shared" si="26"/>
        <v>38183000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21946000</v>
      </c>
      <c r="Q58" s="45">
        <f t="shared" si="26"/>
        <v>18649043</v>
      </c>
      <c r="R58" s="20">
        <f t="shared" si="14"/>
        <v>-32.715908224712251</v>
      </c>
      <c r="S58" s="21">
        <f t="shared" si="15"/>
        <v>180.9340000531088</v>
      </c>
      <c r="T58" s="20">
        <f t="shared" si="16"/>
        <v>28.90369824043831</v>
      </c>
      <c r="U58" s="22">
        <f t="shared" si="17"/>
        <v>24.561483247286901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75928000</v>
      </c>
      <c r="C62" s="55">
        <f t="shared" si="30"/>
        <v>0</v>
      </c>
      <c r="D62" s="55">
        <f t="shared" si="30"/>
        <v>0</v>
      </c>
      <c r="E62" s="55">
        <f t="shared" si="30"/>
        <v>75928000</v>
      </c>
      <c r="F62" s="56">
        <f t="shared" si="30"/>
        <v>75928000</v>
      </c>
      <c r="G62" s="57">
        <f t="shared" si="30"/>
        <v>38183000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21946000</v>
      </c>
      <c r="Q62" s="57">
        <f t="shared" si="30"/>
        <v>18649043</v>
      </c>
      <c r="R62" s="38">
        <f t="shared" si="14"/>
        <v>-32.715908224712251</v>
      </c>
      <c r="S62" s="39">
        <f t="shared" si="15"/>
        <v>180.9340000531088</v>
      </c>
      <c r="T62" s="38">
        <f t="shared" si="16"/>
        <v>28.90369824043831</v>
      </c>
      <c r="U62" s="39">
        <f t="shared" si="17"/>
        <v>24.561483247286901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0</v>
      </c>
      <c r="D8" s="40">
        <f t="shared" si="0"/>
        <v>0</v>
      </c>
      <c r="E8" s="40">
        <f t="shared" si="0"/>
        <v>230952000</v>
      </c>
      <c r="F8" s="41">
        <f t="shared" si="0"/>
        <v>230952000</v>
      </c>
      <c r="G8" s="42">
        <f t="shared" si="0"/>
        <v>61891000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28829000</v>
      </c>
      <c r="Q8" s="42">
        <f t="shared" si="0"/>
        <v>0</v>
      </c>
      <c r="R8" s="16">
        <f>IF(($H8       =0),0,((($J8       -$H8       )/$H8       )*100))</f>
        <v>306.21597892888497</v>
      </c>
      <c r="S8" s="17">
        <f>IF(($I8       =0),0,((($K8       -$I8       )/$I8       )*100))</f>
        <v>0</v>
      </c>
      <c r="T8" s="16">
        <f>IF(($E8       =0),0,(($P8       /$E8       )*100))</f>
        <v>12.482680383802695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227710000</v>
      </c>
      <c r="C9" s="43">
        <f t="shared" si="2"/>
        <v>0</v>
      </c>
      <c r="D9" s="43">
        <f t="shared" si="2"/>
        <v>0</v>
      </c>
      <c r="E9" s="43">
        <f t="shared" si="2"/>
        <v>227710000</v>
      </c>
      <c r="F9" s="44">
        <f t="shared" si="2"/>
        <v>227710000</v>
      </c>
      <c r="G9" s="45">
        <f t="shared" si="2"/>
        <v>59618000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27196000</v>
      </c>
      <c r="Q9" s="45">
        <f t="shared" si="2"/>
        <v>0</v>
      </c>
      <c r="R9" s="20">
        <f>IF(($H9       =0),0,((($J9       -$H9       )/$H9       )*100))</f>
        <v>290.37143887486479</v>
      </c>
      <c r="S9" s="21">
        <f>IF(($I9       =0),0,((($K9       -$I9       )/$I9       )*100))</f>
        <v>0</v>
      </c>
      <c r="T9" s="20">
        <f>IF(($E9       =0),0,(($P9       /$E9       )*100))</f>
        <v>11.943261165517544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165710000</v>
      </c>
      <c r="C10" s="46"/>
      <c r="D10" s="46"/>
      <c r="E10" s="46">
        <f t="shared" ref="E10:E41" si="4">$B10      +$C10      +$D10</f>
        <v>165710000</v>
      </c>
      <c r="F10" s="47">
        <v>165710000</v>
      </c>
      <c r="G10" s="48">
        <v>32618000</v>
      </c>
      <c r="H10" s="47">
        <v>5546000</v>
      </c>
      <c r="I10" s="48"/>
      <c r="J10" s="47">
        <v>21650000</v>
      </c>
      <c r="K10" s="48"/>
      <c r="L10" s="47"/>
      <c r="M10" s="48"/>
      <c r="N10" s="47"/>
      <c r="O10" s="48"/>
      <c r="P10" s="47">
        <f t="shared" ref="P10:P41" si="5">$H10      +$J10      +$L10      +$N10</f>
        <v>27196000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290.37143887486479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16.41180375354535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15000000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37000000</v>
      </c>
      <c r="C23" s="46"/>
      <c r="D23" s="46"/>
      <c r="E23" s="46">
        <f t="shared" si="4"/>
        <v>37000000</v>
      </c>
      <c r="F23" s="47">
        <v>37000000</v>
      </c>
      <c r="G23" s="48">
        <v>12000000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2273000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1633000</v>
      </c>
      <c r="Q27" s="45">
        <f t="shared" si="11"/>
        <v>0</v>
      </c>
      <c r="R27" s="20">
        <f t="shared" si="7"/>
        <v>895.97315436241604</v>
      </c>
      <c r="S27" s="21">
        <f t="shared" si="8"/>
        <v>0</v>
      </c>
      <c r="T27" s="20">
        <f t="shared" si="9"/>
        <v>50.370141887723626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/>
      <c r="M30" s="48"/>
      <c r="N30" s="47"/>
      <c r="O30" s="48"/>
      <c r="P30" s="47">
        <f t="shared" si="5"/>
        <v>1633000</v>
      </c>
      <c r="Q30" s="48">
        <f t="shared" si="6"/>
        <v>0</v>
      </c>
      <c r="R30" s="24">
        <f t="shared" si="7"/>
        <v>895.97315436241604</v>
      </c>
      <c r="S30" s="25">
        <f t="shared" si="8"/>
        <v>0</v>
      </c>
      <c r="T30" s="24">
        <f t="shared" si="9"/>
        <v>83.743589743589737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323000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98352000</v>
      </c>
      <c r="C42" s="52">
        <f t="shared" si="13"/>
        <v>0</v>
      </c>
      <c r="D42" s="52">
        <f t="shared" si="13"/>
        <v>0</v>
      </c>
      <c r="E42" s="52">
        <f t="shared" si="13"/>
        <v>98352000</v>
      </c>
      <c r="F42" s="53">
        <f t="shared" si="13"/>
        <v>98352000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98352000</v>
      </c>
      <c r="C43" s="43">
        <f t="shared" si="19"/>
        <v>0</v>
      </c>
      <c r="D43" s="43">
        <f t="shared" si="19"/>
        <v>0</v>
      </c>
      <c r="E43" s="43">
        <f t="shared" si="19"/>
        <v>98352000</v>
      </c>
      <c r="F43" s="44">
        <f t="shared" si="19"/>
        <v>98352000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329304000</v>
      </c>
      <c r="C58" s="43">
        <f t="shared" si="26"/>
        <v>0</v>
      </c>
      <c r="D58" s="43">
        <f t="shared" si="26"/>
        <v>0</v>
      </c>
      <c r="E58" s="43">
        <f t="shared" si="26"/>
        <v>329304000</v>
      </c>
      <c r="F58" s="44">
        <f t="shared" si="26"/>
        <v>329304000</v>
      </c>
      <c r="G58" s="45">
        <f t="shared" si="26"/>
        <v>61891000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28829000</v>
      </c>
      <c r="Q58" s="45">
        <f t="shared" si="26"/>
        <v>0</v>
      </c>
      <c r="R58" s="20">
        <f t="shared" si="14"/>
        <v>306.21597892888497</v>
      </c>
      <c r="S58" s="21">
        <f t="shared" si="15"/>
        <v>0</v>
      </c>
      <c r="T58" s="20">
        <f t="shared" si="16"/>
        <v>8.7545246945072019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329304000</v>
      </c>
      <c r="C62" s="55">
        <f t="shared" si="30"/>
        <v>0</v>
      </c>
      <c r="D62" s="55">
        <f t="shared" si="30"/>
        <v>0</v>
      </c>
      <c r="E62" s="55">
        <f t="shared" si="30"/>
        <v>329304000</v>
      </c>
      <c r="F62" s="56">
        <f t="shared" si="30"/>
        <v>329304000</v>
      </c>
      <c r="G62" s="57">
        <f t="shared" si="30"/>
        <v>61891000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28829000</v>
      </c>
      <c r="Q62" s="57">
        <f t="shared" si="30"/>
        <v>0</v>
      </c>
      <c r="R62" s="38">
        <f t="shared" si="14"/>
        <v>306.21597892888497</v>
      </c>
      <c r="S62" s="39">
        <f t="shared" si="15"/>
        <v>0</v>
      </c>
      <c r="T62" s="38">
        <f t="shared" si="16"/>
        <v>8.7545246945072019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0</v>
      </c>
      <c r="D8" s="40">
        <f t="shared" si="0"/>
        <v>0</v>
      </c>
      <c r="E8" s="40">
        <f t="shared" si="0"/>
        <v>45462000</v>
      </c>
      <c r="F8" s="41">
        <f t="shared" si="0"/>
        <v>45462000</v>
      </c>
      <c r="G8" s="42">
        <f t="shared" si="0"/>
        <v>20172000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22310000</v>
      </c>
      <c r="Q8" s="42">
        <f t="shared" si="0"/>
        <v>18032121</v>
      </c>
      <c r="R8" s="16">
        <f>IF(($H8       =0),0,((($J8       -$H8       )/$H8       )*100))</f>
        <v>159.375</v>
      </c>
      <c r="S8" s="17">
        <f>IF(($I8       =0),0,((($K8       -$I8       )/$I8       )*100))</f>
        <v>604.28441825363689</v>
      </c>
      <c r="T8" s="16">
        <f>IF(($E8       =0),0,(($P8       /$E8       )*100))</f>
        <v>49.073951871893009</v>
      </c>
      <c r="U8" s="18">
        <f>IF(($E8       =0),0,(($Q8       /$E8       )*100))</f>
        <v>39.664161277550477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40617000</v>
      </c>
      <c r="C9" s="43">
        <f t="shared" si="2"/>
        <v>0</v>
      </c>
      <c r="D9" s="43">
        <f t="shared" si="2"/>
        <v>0</v>
      </c>
      <c r="E9" s="43">
        <f t="shared" si="2"/>
        <v>40617000</v>
      </c>
      <c r="F9" s="44">
        <f t="shared" si="2"/>
        <v>40617000</v>
      </c>
      <c r="G9" s="45">
        <f t="shared" si="2"/>
        <v>16000000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21284000</v>
      </c>
      <c r="Q9" s="45">
        <f t="shared" si="2"/>
        <v>17089365</v>
      </c>
      <c r="R9" s="20">
        <f>IF(($H9       =0),0,((($J9       -$H9       )/$H9       )*100))</f>
        <v>148.74651810584959</v>
      </c>
      <c r="S9" s="21">
        <f>IF(($I9       =0),0,((($K9       -$I9       )/$I9       )*100))</f>
        <v>604.07638115483587</v>
      </c>
      <c r="T9" s="20">
        <f>IF(($E9       =0),0,(($P9       /$E9       )*100))</f>
        <v>52.40170372011719</v>
      </c>
      <c r="U9" s="22">
        <f>IF(($E9       =0),0,(($Q9       /$E9       )*100))</f>
        <v>42.074414653962627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16000000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/>
      <c r="M10" s="48"/>
      <c r="N10" s="47"/>
      <c r="O10" s="48"/>
      <c r="P10" s="47">
        <f t="shared" ref="P10:P41" si="5">$H10      +$J10      +$L10      +$N10</f>
        <v>21284000</v>
      </c>
      <c r="Q10" s="48">
        <f t="shared" ref="Q10:Q41" si="6">$I10      +$K10      +$M10      +$O10</f>
        <v>17089365</v>
      </c>
      <c r="R10" s="24">
        <f t="shared" ref="R10:R41" si="7">IF(($H10      =0),0,((($J10      -$H10      )/$H10      )*100))</f>
        <v>148.74651810584959</v>
      </c>
      <c r="S10" s="25">
        <f t="shared" ref="S10:S41" si="8">IF(($I10      =0),0,((($K10      -$I10      )/$I10      )*100))</f>
        <v>604.07638115483587</v>
      </c>
      <c r="T10" s="24">
        <f t="shared" ref="T10:T41" si="9">IF(($E10      =0),0,(($P10      /$E10      )*100))</f>
        <v>52.40170372011719</v>
      </c>
      <c r="U10" s="26">
        <f t="shared" ref="U10:U41" si="10">IF(($E10      =0),0,(($Q10      /$E10      )*100))</f>
        <v>42.074414653962627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4172000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1026000</v>
      </c>
      <c r="Q27" s="45">
        <f t="shared" si="11"/>
        <v>942756</v>
      </c>
      <c r="R27" s="20">
        <f t="shared" si="7"/>
        <v>777.14285714285711</v>
      </c>
      <c r="S27" s="21">
        <f t="shared" si="8"/>
        <v>608.07426264496382</v>
      </c>
      <c r="T27" s="20">
        <f t="shared" si="9"/>
        <v>21.176470588235293</v>
      </c>
      <c r="U27" s="22">
        <f t="shared" si="10"/>
        <v>19.458328173374611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/>
      <c r="M30" s="48"/>
      <c r="N30" s="47"/>
      <c r="O30" s="48"/>
      <c r="P30" s="47">
        <f t="shared" si="5"/>
        <v>420000</v>
      </c>
      <c r="Q30" s="48">
        <f t="shared" si="6"/>
        <v>336603</v>
      </c>
      <c r="R30" s="24">
        <f t="shared" si="7"/>
        <v>200</v>
      </c>
      <c r="S30" s="25">
        <f t="shared" si="8"/>
        <v>88.516032811334824</v>
      </c>
      <c r="T30" s="24">
        <f t="shared" si="9"/>
        <v>16.153846153846153</v>
      </c>
      <c r="U30" s="26">
        <f t="shared" si="10"/>
        <v>12.94626923076923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1572000</v>
      </c>
      <c r="H32" s="47"/>
      <c r="I32" s="48"/>
      <c r="J32" s="47">
        <v>606000</v>
      </c>
      <c r="K32" s="48">
        <v>606153</v>
      </c>
      <c r="L32" s="47"/>
      <c r="M32" s="48"/>
      <c r="N32" s="47"/>
      <c r="O32" s="48"/>
      <c r="P32" s="47">
        <f t="shared" si="5"/>
        <v>606000</v>
      </c>
      <c r="Q32" s="48">
        <f t="shared" si="6"/>
        <v>606153</v>
      </c>
      <c r="R32" s="24">
        <f t="shared" si="7"/>
        <v>0</v>
      </c>
      <c r="S32" s="25">
        <f t="shared" si="8"/>
        <v>0</v>
      </c>
      <c r="T32" s="24">
        <f t="shared" si="9"/>
        <v>26.993318485523389</v>
      </c>
      <c r="U32" s="26">
        <f t="shared" si="10"/>
        <v>27.000133630289529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61710000</v>
      </c>
      <c r="C42" s="52">
        <f t="shared" si="13"/>
        <v>0</v>
      </c>
      <c r="D42" s="52">
        <f t="shared" si="13"/>
        <v>0</v>
      </c>
      <c r="E42" s="52">
        <f t="shared" si="13"/>
        <v>61710000</v>
      </c>
      <c r="F42" s="53">
        <f t="shared" si="13"/>
        <v>61710000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61710000</v>
      </c>
      <c r="C43" s="43">
        <f t="shared" si="19"/>
        <v>0</v>
      </c>
      <c r="D43" s="43">
        <f t="shared" si="19"/>
        <v>0</v>
      </c>
      <c r="E43" s="43">
        <f t="shared" si="19"/>
        <v>61710000</v>
      </c>
      <c r="F43" s="44">
        <f t="shared" si="19"/>
        <v>61710000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/>
      <c r="D52" s="46"/>
      <c r="E52" s="46">
        <f t="shared" si="21"/>
        <v>60000000</v>
      </c>
      <c r="F52" s="47">
        <v>60000000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107172000</v>
      </c>
      <c r="C58" s="43">
        <f t="shared" si="26"/>
        <v>0</v>
      </c>
      <c r="D58" s="43">
        <f t="shared" si="26"/>
        <v>0</v>
      </c>
      <c r="E58" s="43">
        <f t="shared" si="26"/>
        <v>107172000</v>
      </c>
      <c r="F58" s="44">
        <f t="shared" si="26"/>
        <v>107172000</v>
      </c>
      <c r="G58" s="45">
        <f t="shared" si="26"/>
        <v>20172000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22310000</v>
      </c>
      <c r="Q58" s="45">
        <f t="shared" si="26"/>
        <v>18032121</v>
      </c>
      <c r="R58" s="20">
        <f t="shared" si="14"/>
        <v>159.375</v>
      </c>
      <c r="S58" s="21">
        <f t="shared" si="15"/>
        <v>604.28441825363689</v>
      </c>
      <c r="T58" s="20">
        <f t="shared" si="16"/>
        <v>20.81700444145859</v>
      </c>
      <c r="U58" s="22">
        <f t="shared" si="17"/>
        <v>16.825403090359423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107172000</v>
      </c>
      <c r="C62" s="55">
        <f t="shared" si="30"/>
        <v>0</v>
      </c>
      <c r="D62" s="55">
        <f t="shared" si="30"/>
        <v>0</v>
      </c>
      <c r="E62" s="55">
        <f t="shared" si="30"/>
        <v>107172000</v>
      </c>
      <c r="F62" s="56">
        <f t="shared" si="30"/>
        <v>107172000</v>
      </c>
      <c r="G62" s="57">
        <f t="shared" si="30"/>
        <v>20172000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22310000</v>
      </c>
      <c r="Q62" s="57">
        <f t="shared" si="30"/>
        <v>18032121</v>
      </c>
      <c r="R62" s="38">
        <f t="shared" si="14"/>
        <v>159.375</v>
      </c>
      <c r="S62" s="39">
        <f t="shared" si="15"/>
        <v>604.28441825363689</v>
      </c>
      <c r="T62" s="38">
        <f t="shared" si="16"/>
        <v>20.81700444145859</v>
      </c>
      <c r="U62" s="39">
        <f t="shared" si="17"/>
        <v>16.825403090359423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0</v>
      </c>
      <c r="D8" s="40">
        <f t="shared" si="0"/>
        <v>0</v>
      </c>
      <c r="E8" s="40">
        <f t="shared" si="0"/>
        <v>64847000</v>
      </c>
      <c r="F8" s="41">
        <f t="shared" si="0"/>
        <v>64847000</v>
      </c>
      <c r="G8" s="42">
        <f t="shared" si="0"/>
        <v>17586000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8534000</v>
      </c>
      <c r="Q8" s="42">
        <f t="shared" si="0"/>
        <v>0</v>
      </c>
      <c r="R8" s="16">
        <f>IF(($H8       =0),0,((($J8       -$H8       )/$H8       )*100))</f>
        <v>91.960314745124876</v>
      </c>
      <c r="S8" s="17">
        <f>IF(($I8       =0),0,((($K8       -$I8       )/$I8       )*100))</f>
        <v>0</v>
      </c>
      <c r="T8" s="16">
        <f>IF(($E8       =0),0,(($P8       /$E8       )*100))</f>
        <v>13.160207873918608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56537000</v>
      </c>
      <c r="C9" s="43">
        <f t="shared" si="2"/>
        <v>0</v>
      </c>
      <c r="D9" s="43">
        <f t="shared" si="2"/>
        <v>0</v>
      </c>
      <c r="E9" s="43">
        <f t="shared" si="2"/>
        <v>56537000</v>
      </c>
      <c r="F9" s="44">
        <f t="shared" si="2"/>
        <v>56537000</v>
      </c>
      <c r="G9" s="45">
        <f t="shared" si="2"/>
        <v>11172000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3331000</v>
      </c>
      <c r="Q9" s="45">
        <f t="shared" si="2"/>
        <v>0</v>
      </c>
      <c r="R9" s="20">
        <f>IF(($H9       =0),0,((($J9       -$H9       )/$H9       )*100))</f>
        <v>20.596026490066226</v>
      </c>
      <c r="S9" s="21">
        <f>IF(($I9       =0),0,((($K9       -$I9       )/$I9       )*100))</f>
        <v>0</v>
      </c>
      <c r="T9" s="20">
        <f>IF(($E9       =0),0,(($P9       /$E9       )*100))</f>
        <v>5.8917169287369333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35189000</v>
      </c>
      <c r="C10" s="46"/>
      <c r="D10" s="46"/>
      <c r="E10" s="46">
        <f t="shared" ref="E10:E41" si="4">$B10      +$C10      +$D10</f>
        <v>35189000</v>
      </c>
      <c r="F10" s="47">
        <v>35189000</v>
      </c>
      <c r="G10" s="48">
        <v>11172000</v>
      </c>
      <c r="H10" s="47">
        <v>1510000</v>
      </c>
      <c r="I10" s="48"/>
      <c r="J10" s="47">
        <v>1821000</v>
      </c>
      <c r="K10" s="48"/>
      <c r="L10" s="47"/>
      <c r="M10" s="48"/>
      <c r="N10" s="47"/>
      <c r="O10" s="48"/>
      <c r="P10" s="47">
        <f t="shared" ref="P10:P41" si="5">$H10      +$J10      +$L10      +$N10</f>
        <v>3331000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20.596026490066226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9.4660263150416331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>
        <v>21348000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6414000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5203000</v>
      </c>
      <c r="Q27" s="45">
        <f t="shared" si="11"/>
        <v>0</v>
      </c>
      <c r="R27" s="20">
        <f t="shared" si="7"/>
        <v>168.22363765038924</v>
      </c>
      <c r="S27" s="21">
        <f t="shared" si="8"/>
        <v>0</v>
      </c>
      <c r="T27" s="20">
        <f t="shared" si="9"/>
        <v>62.611311672683513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/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-84.21797593772115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299000</v>
      </c>
      <c r="H32" s="47"/>
      <c r="I32" s="48"/>
      <c r="J32" s="47">
        <v>192000</v>
      </c>
      <c r="K32" s="48"/>
      <c r="L32" s="47"/>
      <c r="M32" s="48"/>
      <c r="N32" s="47"/>
      <c r="O32" s="48"/>
      <c r="P32" s="47">
        <f t="shared" si="5"/>
        <v>192000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16.06694560669456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3015000</v>
      </c>
      <c r="H35" s="47"/>
      <c r="I35" s="48"/>
      <c r="J35" s="47">
        <v>3375000</v>
      </c>
      <c r="K35" s="48"/>
      <c r="L35" s="47"/>
      <c r="M35" s="48"/>
      <c r="N35" s="47"/>
      <c r="O35" s="48"/>
      <c r="P35" s="47">
        <f t="shared" si="5"/>
        <v>3375000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84.059775840597766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74989000</v>
      </c>
      <c r="C58" s="43">
        <f t="shared" si="26"/>
        <v>0</v>
      </c>
      <c r="D58" s="43">
        <f t="shared" si="26"/>
        <v>0</v>
      </c>
      <c r="E58" s="43">
        <f t="shared" si="26"/>
        <v>74989000</v>
      </c>
      <c r="F58" s="44">
        <f t="shared" si="26"/>
        <v>74989000</v>
      </c>
      <c r="G58" s="45">
        <f t="shared" si="26"/>
        <v>17586000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8534000</v>
      </c>
      <c r="Q58" s="45">
        <f t="shared" si="26"/>
        <v>0</v>
      </c>
      <c r="R58" s="20">
        <f t="shared" si="14"/>
        <v>91.960314745124876</v>
      </c>
      <c r="S58" s="21">
        <f t="shared" si="15"/>
        <v>0</v>
      </c>
      <c r="T58" s="20">
        <f t="shared" si="16"/>
        <v>11.380335782581446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74989000</v>
      </c>
      <c r="C62" s="55">
        <f t="shared" si="30"/>
        <v>0</v>
      </c>
      <c r="D62" s="55">
        <f t="shared" si="30"/>
        <v>0</v>
      </c>
      <c r="E62" s="55">
        <f t="shared" si="30"/>
        <v>74989000</v>
      </c>
      <c r="F62" s="56">
        <f t="shared" si="30"/>
        <v>74989000</v>
      </c>
      <c r="G62" s="57">
        <f t="shared" si="30"/>
        <v>17586000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8534000</v>
      </c>
      <c r="Q62" s="57">
        <f t="shared" si="30"/>
        <v>0</v>
      </c>
      <c r="R62" s="38">
        <f t="shared" si="14"/>
        <v>91.960314745124876</v>
      </c>
      <c r="S62" s="39">
        <f t="shared" si="15"/>
        <v>0</v>
      </c>
      <c r="T62" s="38">
        <f t="shared" si="16"/>
        <v>11.380335782581446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82833000</v>
      </c>
      <c r="G8" s="42">
        <f t="shared" si="0"/>
        <v>46537000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35459000</v>
      </c>
      <c r="Q8" s="42">
        <f t="shared" si="0"/>
        <v>0</v>
      </c>
      <c r="R8" s="16">
        <f>IF(($H8       =0),0,((($J8       -$H8       )/$H8       )*100))</f>
        <v>-28.377135666231062</v>
      </c>
      <c r="S8" s="17">
        <f>IF(($I8       =0),0,((($K8       -$I8       )/$I8       )*100))</f>
        <v>0</v>
      </c>
      <c r="T8" s="16">
        <f>IF(($E8       =0),0,(($P8       /$E8       )*100))</f>
        <v>42.807818140113241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77984000</v>
      </c>
      <c r="G9" s="45">
        <f t="shared" si="2"/>
        <v>42348000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33420000</v>
      </c>
      <c r="Q9" s="45">
        <f t="shared" si="2"/>
        <v>0</v>
      </c>
      <c r="R9" s="20">
        <f>IF(($H9       =0),0,((($J9       -$H9       )/$H9       )*100))</f>
        <v>-27.500774233508828</v>
      </c>
      <c r="S9" s="21">
        <f>IF(($I9       =0),0,((($K9       -$I9       )/$I9       )*100))</f>
        <v>0</v>
      </c>
      <c r="T9" s="20">
        <f>IF(($E9       =0),0,(($P9       /$E9       )*100))</f>
        <v>42.854944604021341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21000000</v>
      </c>
      <c r="H10" s="47">
        <v>19374000</v>
      </c>
      <c r="I10" s="48"/>
      <c r="J10" s="47">
        <v>13175000</v>
      </c>
      <c r="K10" s="48"/>
      <c r="L10" s="47"/>
      <c r="M10" s="48"/>
      <c r="N10" s="47"/>
      <c r="O10" s="48"/>
      <c r="P10" s="47">
        <f t="shared" ref="P10:P41" si="5">$H10      +$J10      +$L10      +$N10</f>
        <v>32549000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-31.996490141426655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56.134450883002209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21348000</v>
      </c>
      <c r="H13" s="47"/>
      <c r="I13" s="48"/>
      <c r="J13" s="47">
        <v>871000</v>
      </c>
      <c r="K13" s="48"/>
      <c r="L13" s="47"/>
      <c r="M13" s="48"/>
      <c r="N13" s="47"/>
      <c r="O13" s="48"/>
      <c r="P13" s="47">
        <f t="shared" si="5"/>
        <v>871000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4.3549999999999995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4189000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2039000</v>
      </c>
      <c r="Q27" s="45">
        <f t="shared" si="11"/>
        <v>0</v>
      </c>
      <c r="R27" s="20">
        <f t="shared" si="7"/>
        <v>-41.56954156954157</v>
      </c>
      <c r="S27" s="21">
        <f t="shared" si="8"/>
        <v>0</v>
      </c>
      <c r="T27" s="20">
        <f t="shared" si="9"/>
        <v>42.049907197360284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/>
      <c r="M30" s="48"/>
      <c r="N30" s="47"/>
      <c r="O30" s="48"/>
      <c r="P30" s="47">
        <f t="shared" si="5"/>
        <v>1005000</v>
      </c>
      <c r="Q30" s="48">
        <f t="shared" si="6"/>
        <v>0</v>
      </c>
      <c r="R30" s="24">
        <f t="shared" si="7"/>
        <v>-70.988446726572533</v>
      </c>
      <c r="S30" s="25">
        <f t="shared" si="8"/>
        <v>0</v>
      </c>
      <c r="T30" s="24">
        <f t="shared" si="9"/>
        <v>37.924528301886795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1539000</v>
      </c>
      <c r="H32" s="47">
        <v>508000</v>
      </c>
      <c r="I32" s="48"/>
      <c r="J32" s="47">
        <v>526000</v>
      </c>
      <c r="K32" s="48"/>
      <c r="L32" s="47"/>
      <c r="M32" s="48"/>
      <c r="N32" s="47"/>
      <c r="O32" s="48"/>
      <c r="P32" s="47">
        <f t="shared" si="5"/>
        <v>1034000</v>
      </c>
      <c r="Q32" s="48">
        <f t="shared" si="6"/>
        <v>0</v>
      </c>
      <c r="R32" s="24">
        <f t="shared" si="7"/>
        <v>3.5433070866141732</v>
      </c>
      <c r="S32" s="25">
        <f t="shared" si="8"/>
        <v>0</v>
      </c>
      <c r="T32" s="24">
        <f t="shared" si="9"/>
        <v>47.021373351523422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96986000</v>
      </c>
      <c r="G58" s="45">
        <f t="shared" si="26"/>
        <v>46537000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35459000</v>
      </c>
      <c r="Q58" s="45">
        <f t="shared" si="26"/>
        <v>0</v>
      </c>
      <c r="R58" s="20">
        <f t="shared" si="14"/>
        <v>-28.377135666231062</v>
      </c>
      <c r="S58" s="21">
        <f t="shared" si="15"/>
        <v>0</v>
      </c>
      <c r="T58" s="20">
        <f t="shared" si="16"/>
        <v>36.560946940795581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96986000</v>
      </c>
      <c r="G62" s="57">
        <f t="shared" si="30"/>
        <v>46537000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35459000</v>
      </c>
      <c r="Q62" s="57">
        <f t="shared" si="30"/>
        <v>0</v>
      </c>
      <c r="R62" s="38">
        <f t="shared" si="14"/>
        <v>-28.377135666231062</v>
      </c>
      <c r="S62" s="39">
        <f t="shared" si="15"/>
        <v>0</v>
      </c>
      <c r="T62" s="38">
        <f t="shared" si="16"/>
        <v>36.560946940795581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0</v>
      </c>
      <c r="D8" s="40">
        <f t="shared" si="0"/>
        <v>0</v>
      </c>
      <c r="E8" s="40">
        <f t="shared" si="0"/>
        <v>89102000</v>
      </c>
      <c r="F8" s="41">
        <f t="shared" si="0"/>
        <v>89102000</v>
      </c>
      <c r="G8" s="42">
        <f t="shared" si="0"/>
        <v>34582000</v>
      </c>
      <c r="H8" s="41">
        <f t="shared" si="0"/>
        <v>5355000</v>
      </c>
      <c r="I8" s="42">
        <f t="shared" si="0"/>
        <v>0</v>
      </c>
      <c r="J8" s="41">
        <f t="shared" si="0"/>
        <v>18855000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24210000</v>
      </c>
      <c r="Q8" s="42">
        <f t="shared" si="0"/>
        <v>0</v>
      </c>
      <c r="R8" s="16">
        <f>IF(($H8       =0),0,((($J8       -$H8       )/$H8       )*100))</f>
        <v>252.10084033613444</v>
      </c>
      <c r="S8" s="17">
        <f>IF(($I8       =0),0,((($K8       -$I8       )/$I8       )*100))</f>
        <v>0</v>
      </c>
      <c r="T8" s="16">
        <f>IF(($E8       =0),0,(($P8       /$E8       )*100))</f>
        <v>27.171107270319411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85627000</v>
      </c>
      <c r="C9" s="43">
        <f t="shared" si="2"/>
        <v>0</v>
      </c>
      <c r="D9" s="43">
        <f t="shared" si="2"/>
        <v>0</v>
      </c>
      <c r="E9" s="43">
        <f t="shared" si="2"/>
        <v>85627000</v>
      </c>
      <c r="F9" s="44">
        <f t="shared" si="2"/>
        <v>85627000</v>
      </c>
      <c r="G9" s="45">
        <f t="shared" si="2"/>
        <v>31654000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21399000</v>
      </c>
      <c r="Q9" s="45">
        <f t="shared" si="2"/>
        <v>0</v>
      </c>
      <c r="R9" s="20">
        <f>IF(($H9       =0),0,((($J9       -$H9       )/$H9       )*100))</f>
        <v>367.16141001855289</v>
      </c>
      <c r="S9" s="21">
        <f>IF(($I9       =0),0,((($K9       -$I9       )/$I9       )*100))</f>
        <v>0</v>
      </c>
      <c r="T9" s="20">
        <f>IF(($E9       =0),0,(($P9       /$E9       )*100))</f>
        <v>24.990949116516987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65627000</v>
      </c>
      <c r="C10" s="46"/>
      <c r="D10" s="46"/>
      <c r="E10" s="46">
        <f t="shared" ref="E10:E41" si="4">$B10      +$C10      +$D10</f>
        <v>65627000</v>
      </c>
      <c r="F10" s="47">
        <v>65627000</v>
      </c>
      <c r="G10" s="48">
        <v>16654000</v>
      </c>
      <c r="H10" s="47">
        <v>3773000</v>
      </c>
      <c r="I10" s="48"/>
      <c r="J10" s="47">
        <v>16628000</v>
      </c>
      <c r="K10" s="48"/>
      <c r="L10" s="47"/>
      <c r="M10" s="48"/>
      <c r="N10" s="47"/>
      <c r="O10" s="48"/>
      <c r="P10" s="47">
        <f t="shared" ref="P10:P41" si="5">$H10      +$J10      +$L10      +$N10</f>
        <v>20401000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340.71031009806518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31.086290703521417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15000000</v>
      </c>
      <c r="H13" s="47"/>
      <c r="I13" s="48"/>
      <c r="J13" s="47">
        <v>998000</v>
      </c>
      <c r="K13" s="48"/>
      <c r="L13" s="47"/>
      <c r="M13" s="48"/>
      <c r="N13" s="47"/>
      <c r="O13" s="48"/>
      <c r="P13" s="47">
        <f t="shared" si="5"/>
        <v>998000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4.99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2928000</v>
      </c>
      <c r="H27" s="44">
        <f t="shared" si="11"/>
        <v>1582000</v>
      </c>
      <c r="I27" s="45">
        <f t="shared" si="11"/>
        <v>0</v>
      </c>
      <c r="J27" s="44">
        <f t="shared" si="11"/>
        <v>1229000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2811000</v>
      </c>
      <c r="Q27" s="45">
        <f t="shared" si="11"/>
        <v>0</v>
      </c>
      <c r="R27" s="20">
        <f t="shared" si="7"/>
        <v>-22.313527180783819</v>
      </c>
      <c r="S27" s="21">
        <f t="shared" si="8"/>
        <v>0</v>
      </c>
      <c r="T27" s="20">
        <f t="shared" si="9"/>
        <v>80.892086330935257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/>
      <c r="M30" s="48"/>
      <c r="N30" s="47"/>
      <c r="O30" s="48"/>
      <c r="P30" s="47">
        <f t="shared" si="5"/>
        <v>714000</v>
      </c>
      <c r="Q30" s="48">
        <f t="shared" si="6"/>
        <v>0</v>
      </c>
      <c r="R30" s="24">
        <f t="shared" si="7"/>
        <v>-25.427872860635699</v>
      </c>
      <c r="S30" s="25">
        <f t="shared" si="8"/>
        <v>0</v>
      </c>
      <c r="T30" s="24">
        <f t="shared" si="9"/>
        <v>43.272727272727273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1278000</v>
      </c>
      <c r="H32" s="47">
        <v>1173000</v>
      </c>
      <c r="I32" s="48"/>
      <c r="J32" s="47">
        <v>924000</v>
      </c>
      <c r="K32" s="48"/>
      <c r="L32" s="47"/>
      <c r="M32" s="48"/>
      <c r="N32" s="47"/>
      <c r="O32" s="48"/>
      <c r="P32" s="47">
        <f t="shared" si="5"/>
        <v>2097000</v>
      </c>
      <c r="Q32" s="48">
        <f t="shared" si="6"/>
        <v>0</v>
      </c>
      <c r="R32" s="24">
        <f t="shared" si="7"/>
        <v>-21.227621483375959</v>
      </c>
      <c r="S32" s="25">
        <f t="shared" si="8"/>
        <v>0</v>
      </c>
      <c r="T32" s="24">
        <f t="shared" si="9"/>
        <v>114.9041095890411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121405000</v>
      </c>
      <c r="C58" s="43">
        <f t="shared" si="26"/>
        <v>0</v>
      </c>
      <c r="D58" s="43">
        <f t="shared" si="26"/>
        <v>0</v>
      </c>
      <c r="E58" s="43">
        <f t="shared" si="26"/>
        <v>121405000</v>
      </c>
      <c r="F58" s="44">
        <f t="shared" si="26"/>
        <v>121405000</v>
      </c>
      <c r="G58" s="45">
        <f t="shared" si="26"/>
        <v>34582000</v>
      </c>
      <c r="H58" s="44">
        <f t="shared" si="26"/>
        <v>5355000</v>
      </c>
      <c r="I58" s="45">
        <f t="shared" si="26"/>
        <v>0</v>
      </c>
      <c r="J58" s="44">
        <f t="shared" si="26"/>
        <v>18855000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24210000</v>
      </c>
      <c r="Q58" s="45">
        <f t="shared" si="26"/>
        <v>0</v>
      </c>
      <c r="R58" s="20">
        <f t="shared" si="14"/>
        <v>252.10084033613444</v>
      </c>
      <c r="S58" s="21">
        <f t="shared" si="15"/>
        <v>0</v>
      </c>
      <c r="T58" s="20">
        <f t="shared" si="16"/>
        <v>19.941518059387999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121405000</v>
      </c>
      <c r="C62" s="55">
        <f t="shared" si="30"/>
        <v>0</v>
      </c>
      <c r="D62" s="55">
        <f t="shared" si="30"/>
        <v>0</v>
      </c>
      <c r="E62" s="55">
        <f t="shared" si="30"/>
        <v>121405000</v>
      </c>
      <c r="F62" s="56">
        <f t="shared" si="30"/>
        <v>121405000</v>
      </c>
      <c r="G62" s="57">
        <f t="shared" si="30"/>
        <v>34582000</v>
      </c>
      <c r="H62" s="56">
        <f t="shared" si="30"/>
        <v>5355000</v>
      </c>
      <c r="I62" s="57">
        <f t="shared" si="30"/>
        <v>0</v>
      </c>
      <c r="J62" s="56">
        <f t="shared" si="30"/>
        <v>18855000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24210000</v>
      </c>
      <c r="Q62" s="57">
        <f t="shared" si="30"/>
        <v>0</v>
      </c>
      <c r="R62" s="38">
        <f t="shared" si="14"/>
        <v>252.10084033613444</v>
      </c>
      <c r="S62" s="39">
        <f t="shared" si="15"/>
        <v>0</v>
      </c>
      <c r="T62" s="38">
        <f t="shared" si="16"/>
        <v>19.941518059387999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0</v>
      </c>
      <c r="D8" s="40">
        <f t="shared" si="0"/>
        <v>0</v>
      </c>
      <c r="E8" s="40">
        <f t="shared" si="0"/>
        <v>289018000</v>
      </c>
      <c r="F8" s="41">
        <f t="shared" si="0"/>
        <v>289018000</v>
      </c>
      <c r="G8" s="42">
        <f t="shared" si="0"/>
        <v>214344000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2448419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142341000</v>
      </c>
      <c r="Q8" s="42">
        <f t="shared" si="0"/>
        <v>2448419</v>
      </c>
      <c r="R8" s="16">
        <f>IF(($H8       =0),0,((($J8       -$H8       )/$H8       )*100))</f>
        <v>40.481500253421189</v>
      </c>
      <c r="S8" s="17">
        <f>IF(($I8       =0),0,((($K8       -$I8       )/$I8       )*100))</f>
        <v>0</v>
      </c>
      <c r="T8" s="16">
        <f>IF(($E8       =0),0,(($P8       /$E8       )*100))</f>
        <v>49.249873710287936</v>
      </c>
      <c r="U8" s="18">
        <f>IF(($E8       =0),0,(($Q8       /$E8       )*100))</f>
        <v>0.84715104249562312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283552000</v>
      </c>
      <c r="C9" s="43">
        <f t="shared" si="2"/>
        <v>0</v>
      </c>
      <c r="D9" s="43">
        <f t="shared" si="2"/>
        <v>0</v>
      </c>
      <c r="E9" s="43">
        <f t="shared" si="2"/>
        <v>283552000</v>
      </c>
      <c r="F9" s="44">
        <f t="shared" si="2"/>
        <v>283552000</v>
      </c>
      <c r="G9" s="45">
        <f t="shared" si="2"/>
        <v>209933000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2448419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140767000</v>
      </c>
      <c r="Q9" s="45">
        <f t="shared" si="2"/>
        <v>2448419</v>
      </c>
      <c r="R9" s="20">
        <f>IF(($H9       =0),0,((($J9       -$H9       )/$H9       )*100))</f>
        <v>40.487579868110842</v>
      </c>
      <c r="S9" s="21">
        <f>IF(($I9       =0),0,((($K9       -$I9       )/$I9       )*100))</f>
        <v>0</v>
      </c>
      <c r="T9" s="20">
        <f>IF(($E9       =0),0,(($P9       /$E9       )*100))</f>
        <v>49.644156980024832</v>
      </c>
      <c r="U9" s="22">
        <f>IF(($E9       =0),0,(($Q9       /$E9       )*100))</f>
        <v>0.86348147782417339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153153000</v>
      </c>
      <c r="H10" s="47">
        <v>36207000</v>
      </c>
      <c r="I10" s="48"/>
      <c r="J10" s="47">
        <v>68465000</v>
      </c>
      <c r="K10" s="48"/>
      <c r="L10" s="47"/>
      <c r="M10" s="48"/>
      <c r="N10" s="47"/>
      <c r="O10" s="48"/>
      <c r="P10" s="47">
        <f t="shared" ref="P10:P41" si="5">$H10      +$J10      +$L10      +$N10</f>
        <v>104672000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89.093269257325929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53.700254977708695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1780000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6090000</v>
      </c>
      <c r="C22" s="46"/>
      <c r="D22" s="46"/>
      <c r="E22" s="46">
        <f t="shared" si="4"/>
        <v>6090000</v>
      </c>
      <c r="F22" s="47">
        <v>6090000</v>
      </c>
      <c r="G22" s="48"/>
      <c r="H22" s="47"/>
      <c r="I22" s="48"/>
      <c r="J22" s="47"/>
      <c r="K22" s="48">
        <v>2448419</v>
      </c>
      <c r="L22" s="47"/>
      <c r="M22" s="48"/>
      <c r="N22" s="47"/>
      <c r="O22" s="48"/>
      <c r="P22" s="47">
        <f t="shared" si="5"/>
        <v>0</v>
      </c>
      <c r="Q22" s="48">
        <f t="shared" si="6"/>
        <v>2448419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40.203924466338258</v>
      </c>
      <c r="V22" s="47"/>
      <c r="W22" s="48"/>
    </row>
    <row r="23" spans="1:23" x14ac:dyDescent="0.2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55000000</v>
      </c>
      <c r="H23" s="47">
        <v>22327000</v>
      </c>
      <c r="I23" s="48"/>
      <c r="J23" s="47">
        <v>13768000</v>
      </c>
      <c r="K23" s="48"/>
      <c r="L23" s="47"/>
      <c r="M23" s="48"/>
      <c r="N23" s="47"/>
      <c r="O23" s="48"/>
      <c r="P23" s="47">
        <f t="shared" si="5"/>
        <v>36095000</v>
      </c>
      <c r="Q23" s="48">
        <f t="shared" si="6"/>
        <v>0</v>
      </c>
      <c r="R23" s="24">
        <f t="shared" si="7"/>
        <v>-38.334751645989165</v>
      </c>
      <c r="S23" s="25">
        <f t="shared" si="8"/>
        <v>0</v>
      </c>
      <c r="T23" s="24">
        <f t="shared" si="9"/>
        <v>45.118749999999999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4411000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1574000</v>
      </c>
      <c r="Q27" s="45">
        <f t="shared" si="11"/>
        <v>0</v>
      </c>
      <c r="R27" s="20">
        <f t="shared" si="7"/>
        <v>39.939024390243901</v>
      </c>
      <c r="S27" s="21">
        <f t="shared" si="8"/>
        <v>0</v>
      </c>
      <c r="T27" s="20">
        <f t="shared" si="9"/>
        <v>28.79619465788511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/>
      <c r="M30" s="48"/>
      <c r="N30" s="47"/>
      <c r="O30" s="48"/>
      <c r="P30" s="47">
        <f t="shared" si="5"/>
        <v>454000</v>
      </c>
      <c r="Q30" s="48">
        <f t="shared" si="6"/>
        <v>0</v>
      </c>
      <c r="R30" s="24">
        <f t="shared" si="7"/>
        <v>63.953488372093027</v>
      </c>
      <c r="S30" s="25">
        <f t="shared" si="8"/>
        <v>0</v>
      </c>
      <c r="T30" s="24">
        <f t="shared" si="9"/>
        <v>23.282051282051285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2461000</v>
      </c>
      <c r="H32" s="47">
        <v>484000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1120000</v>
      </c>
      <c r="Q32" s="48">
        <f t="shared" si="6"/>
        <v>0</v>
      </c>
      <c r="R32" s="24">
        <f t="shared" si="7"/>
        <v>31.404958677685951</v>
      </c>
      <c r="S32" s="25">
        <f t="shared" si="8"/>
        <v>0</v>
      </c>
      <c r="T32" s="24">
        <f t="shared" si="9"/>
        <v>31.854379977246872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292049000</v>
      </c>
      <c r="C58" s="43">
        <f t="shared" si="26"/>
        <v>0</v>
      </c>
      <c r="D58" s="43">
        <f t="shared" si="26"/>
        <v>0</v>
      </c>
      <c r="E58" s="43">
        <f t="shared" si="26"/>
        <v>292049000</v>
      </c>
      <c r="F58" s="44">
        <f t="shared" si="26"/>
        <v>292049000</v>
      </c>
      <c r="G58" s="45">
        <f t="shared" si="26"/>
        <v>214344000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2448419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142341000</v>
      </c>
      <c r="Q58" s="45">
        <f t="shared" si="26"/>
        <v>2448419</v>
      </c>
      <c r="R58" s="20">
        <f t="shared" si="14"/>
        <v>40.481500253421189</v>
      </c>
      <c r="S58" s="21">
        <f t="shared" si="15"/>
        <v>0</v>
      </c>
      <c r="T58" s="20">
        <f t="shared" si="16"/>
        <v>48.738739047214679</v>
      </c>
      <c r="U58" s="22">
        <f t="shared" si="17"/>
        <v>0.83835897400778636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292049000</v>
      </c>
      <c r="C62" s="55">
        <f t="shared" si="30"/>
        <v>0</v>
      </c>
      <c r="D62" s="55">
        <f t="shared" si="30"/>
        <v>0</v>
      </c>
      <c r="E62" s="55">
        <f t="shared" si="30"/>
        <v>292049000</v>
      </c>
      <c r="F62" s="56">
        <f t="shared" si="30"/>
        <v>292049000</v>
      </c>
      <c r="G62" s="57">
        <f t="shared" si="30"/>
        <v>214344000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2448419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142341000</v>
      </c>
      <c r="Q62" s="57">
        <f t="shared" si="30"/>
        <v>2448419</v>
      </c>
      <c r="R62" s="38">
        <f t="shared" si="14"/>
        <v>40.481500253421189</v>
      </c>
      <c r="S62" s="39">
        <f t="shared" si="15"/>
        <v>0</v>
      </c>
      <c r="T62" s="38">
        <f t="shared" si="16"/>
        <v>48.738739047214679</v>
      </c>
      <c r="U62" s="39">
        <f t="shared" si="17"/>
        <v>0.83835897400778636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0</v>
      </c>
      <c r="D8" s="40">
        <f t="shared" si="0"/>
        <v>0</v>
      </c>
      <c r="E8" s="40">
        <f t="shared" si="0"/>
        <v>103328000</v>
      </c>
      <c r="F8" s="41">
        <f t="shared" si="0"/>
        <v>103328000</v>
      </c>
      <c r="G8" s="42">
        <f t="shared" si="0"/>
        <v>59581000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17702000</v>
      </c>
      <c r="Q8" s="42">
        <f t="shared" si="0"/>
        <v>11325235</v>
      </c>
      <c r="R8" s="16">
        <f>IF(($H8       =0),0,((($J8       -$H8       )/$H8       )*100))</f>
        <v>-21.732124874118831</v>
      </c>
      <c r="S8" s="17">
        <f>IF(($I8       =0),0,((($K8       -$I8       )/$I8       )*100))</f>
        <v>-74.120865025688815</v>
      </c>
      <c r="T8" s="16">
        <f>IF(($E8       =0),0,(($P8       /$E8       )*100))</f>
        <v>17.131851966553114</v>
      </c>
      <c r="U8" s="18">
        <f>IF(($E8       =0),0,(($Q8       /$E8       )*100))</f>
        <v>10.960470540414988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99240000</v>
      </c>
      <c r="C9" s="43">
        <f t="shared" si="2"/>
        <v>0</v>
      </c>
      <c r="D9" s="43">
        <f t="shared" si="2"/>
        <v>0</v>
      </c>
      <c r="E9" s="43">
        <f t="shared" si="2"/>
        <v>99240000</v>
      </c>
      <c r="F9" s="44">
        <f t="shared" si="2"/>
        <v>99240000</v>
      </c>
      <c r="G9" s="45">
        <f t="shared" si="2"/>
        <v>56000000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16071000</v>
      </c>
      <c r="Q9" s="45">
        <f t="shared" si="2"/>
        <v>6830684</v>
      </c>
      <c r="R9" s="20">
        <f>IF(($H9       =0),0,((($J9       -$H9       )/$H9       )*100))</f>
        <v>-38.157099697885194</v>
      </c>
      <c r="S9" s="21">
        <f>IF(($I9       =0),0,((($K9       -$I9       )/$I9       )*100))</f>
        <v>-100</v>
      </c>
      <c r="T9" s="20">
        <f>IF(($E9       =0),0,(($P9       /$E9       )*100))</f>
        <v>16.194074969770252</v>
      </c>
      <c r="U9" s="22">
        <f>IF(($E9       =0),0,(($Q9       /$E9       )*100))</f>
        <v>6.8829947601773478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99240000</v>
      </c>
      <c r="C10" s="46"/>
      <c r="D10" s="46"/>
      <c r="E10" s="46">
        <f t="shared" ref="E10:E41" si="4">$B10      +$C10      +$D10</f>
        <v>99240000</v>
      </c>
      <c r="F10" s="47">
        <v>99240000</v>
      </c>
      <c r="G10" s="48">
        <v>41000000</v>
      </c>
      <c r="H10" s="47">
        <v>9930000</v>
      </c>
      <c r="I10" s="48">
        <v>6830684</v>
      </c>
      <c r="J10" s="47">
        <v>6141000</v>
      </c>
      <c r="K10" s="48"/>
      <c r="L10" s="47"/>
      <c r="M10" s="48"/>
      <c r="N10" s="47"/>
      <c r="O10" s="48"/>
      <c r="P10" s="47">
        <f t="shared" ref="P10:P41" si="5">$H10      +$J10      +$L10      +$N10</f>
        <v>16071000</v>
      </c>
      <c r="Q10" s="48">
        <f t="shared" ref="Q10:Q41" si="6">$I10      +$K10      +$M10      +$O10</f>
        <v>6830684</v>
      </c>
      <c r="R10" s="24">
        <f t="shared" ref="R10:R41" si="7">IF(($H10      =0),0,((($J10      -$H10      )/$H10      )*100))</f>
        <v>-38.157099697885194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16.194074969770252</v>
      </c>
      <c r="U10" s="26">
        <f t="shared" ref="U10:U41" si="10">IF(($E10      =0),0,(($Q10      /$E10      )*100))</f>
        <v>6.8829947601773478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>
        <v>15000000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3581000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1631000</v>
      </c>
      <c r="Q27" s="45">
        <f t="shared" si="11"/>
        <v>4494551</v>
      </c>
      <c r="R27" s="20">
        <f t="shared" si="7"/>
        <v>0</v>
      </c>
      <c r="S27" s="21">
        <f t="shared" si="8"/>
        <v>7.4828226760987295</v>
      </c>
      <c r="T27" s="20">
        <f t="shared" si="9"/>
        <v>39.897260273972599</v>
      </c>
      <c r="U27" s="22">
        <f t="shared" si="10"/>
        <v>109.94498532289627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/>
      <c r="M30" s="48"/>
      <c r="N30" s="47"/>
      <c r="O30" s="48"/>
      <c r="P30" s="47">
        <f t="shared" si="5"/>
        <v>914000</v>
      </c>
      <c r="Q30" s="48">
        <f t="shared" si="6"/>
        <v>3776796</v>
      </c>
      <c r="R30" s="24">
        <f t="shared" si="7"/>
        <v>0</v>
      </c>
      <c r="S30" s="25">
        <f t="shared" si="8"/>
        <v>8.3309292436412044</v>
      </c>
      <c r="T30" s="24">
        <f t="shared" si="9"/>
        <v>38.083333333333336</v>
      </c>
      <c r="U30" s="26">
        <f t="shared" si="10"/>
        <v>157.3665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1181000</v>
      </c>
      <c r="H32" s="47"/>
      <c r="I32" s="48">
        <v>353345</v>
      </c>
      <c r="J32" s="47">
        <v>717000</v>
      </c>
      <c r="K32" s="48">
        <v>364410</v>
      </c>
      <c r="L32" s="47"/>
      <c r="M32" s="48"/>
      <c r="N32" s="47"/>
      <c r="O32" s="48"/>
      <c r="P32" s="47">
        <f t="shared" si="5"/>
        <v>717000</v>
      </c>
      <c r="Q32" s="48">
        <f t="shared" si="6"/>
        <v>717755</v>
      </c>
      <c r="R32" s="24">
        <f t="shared" si="7"/>
        <v>0</v>
      </c>
      <c r="S32" s="25">
        <f t="shared" si="8"/>
        <v>3.1315003749876182</v>
      </c>
      <c r="T32" s="24">
        <f t="shared" si="9"/>
        <v>42.476303317535546</v>
      </c>
      <c r="U32" s="26">
        <f t="shared" si="10"/>
        <v>42.521030805687204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169692000</v>
      </c>
      <c r="C58" s="43">
        <f t="shared" si="26"/>
        <v>0</v>
      </c>
      <c r="D58" s="43">
        <f t="shared" si="26"/>
        <v>0</v>
      </c>
      <c r="E58" s="43">
        <f t="shared" si="26"/>
        <v>169692000</v>
      </c>
      <c r="F58" s="44">
        <f t="shared" si="26"/>
        <v>169692000</v>
      </c>
      <c r="G58" s="45">
        <f t="shared" si="26"/>
        <v>59581000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17702000</v>
      </c>
      <c r="Q58" s="45">
        <f t="shared" si="26"/>
        <v>11325235</v>
      </c>
      <c r="R58" s="20">
        <f t="shared" si="14"/>
        <v>-21.732124874118831</v>
      </c>
      <c r="S58" s="21">
        <f t="shared" si="15"/>
        <v>-74.120865025688815</v>
      </c>
      <c r="T58" s="20">
        <f t="shared" si="16"/>
        <v>10.431841218207104</v>
      </c>
      <c r="U58" s="22">
        <f t="shared" si="17"/>
        <v>6.6739946491290096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169692000</v>
      </c>
      <c r="C62" s="55">
        <f t="shared" si="30"/>
        <v>0</v>
      </c>
      <c r="D62" s="55">
        <f t="shared" si="30"/>
        <v>0</v>
      </c>
      <c r="E62" s="55">
        <f t="shared" si="30"/>
        <v>169692000</v>
      </c>
      <c r="F62" s="56">
        <f t="shared" si="30"/>
        <v>169692000</v>
      </c>
      <c r="G62" s="57">
        <f t="shared" si="30"/>
        <v>59581000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17702000</v>
      </c>
      <c r="Q62" s="57">
        <f t="shared" si="30"/>
        <v>11325235</v>
      </c>
      <c r="R62" s="38">
        <f t="shared" si="14"/>
        <v>-21.732124874118831</v>
      </c>
      <c r="S62" s="39">
        <f t="shared" si="15"/>
        <v>-74.120865025688815</v>
      </c>
      <c r="T62" s="38">
        <f t="shared" si="16"/>
        <v>10.431841218207104</v>
      </c>
      <c r="U62" s="39">
        <f t="shared" si="17"/>
        <v>6.6739946491290096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0</v>
      </c>
      <c r="D8" s="40">
        <f t="shared" si="0"/>
        <v>0</v>
      </c>
      <c r="E8" s="40">
        <f t="shared" si="0"/>
        <v>507891000</v>
      </c>
      <c r="F8" s="41">
        <f t="shared" si="0"/>
        <v>507891000</v>
      </c>
      <c r="G8" s="42">
        <f t="shared" si="0"/>
        <v>226040000</v>
      </c>
      <c r="H8" s="41">
        <f t="shared" si="0"/>
        <v>33149000</v>
      </c>
      <c r="I8" s="42">
        <f t="shared" si="0"/>
        <v>0</v>
      </c>
      <c r="J8" s="41">
        <f t="shared" si="0"/>
        <v>77035000</v>
      </c>
      <c r="K8" s="42">
        <f t="shared" si="0"/>
        <v>123229538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110184000</v>
      </c>
      <c r="Q8" s="42">
        <f t="shared" si="0"/>
        <v>123229538</v>
      </c>
      <c r="R8" s="16">
        <f>IF(($H8       =0),0,((($J8       -$H8       )/$H8       )*100))</f>
        <v>132.39011734893964</v>
      </c>
      <c r="S8" s="17">
        <f>IF(($I8       =0),0,((($K8       -$I8       )/$I8       )*100))</f>
        <v>0</v>
      </c>
      <c r="T8" s="16">
        <f>IF(($E8       =0),0,(($P8       /$E8       )*100))</f>
        <v>21.694418684323999</v>
      </c>
      <c r="U8" s="18">
        <f>IF(($E8       =0),0,(($Q8       /$E8       )*100))</f>
        <v>24.26298910593021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497541000</v>
      </c>
      <c r="C9" s="43">
        <f t="shared" si="2"/>
        <v>0</v>
      </c>
      <c r="D9" s="43">
        <f t="shared" si="2"/>
        <v>0</v>
      </c>
      <c r="E9" s="43">
        <f t="shared" si="2"/>
        <v>497541000</v>
      </c>
      <c r="F9" s="44">
        <f t="shared" si="2"/>
        <v>497541000</v>
      </c>
      <c r="G9" s="45">
        <f t="shared" si="2"/>
        <v>220708000</v>
      </c>
      <c r="H9" s="44">
        <f t="shared" si="2"/>
        <v>33029000</v>
      </c>
      <c r="I9" s="45">
        <f t="shared" si="2"/>
        <v>0</v>
      </c>
      <c r="J9" s="44">
        <f t="shared" si="2"/>
        <v>75577000</v>
      </c>
      <c r="K9" s="45">
        <f t="shared" si="2"/>
        <v>121935997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108606000</v>
      </c>
      <c r="Q9" s="45">
        <f t="shared" si="2"/>
        <v>121935997</v>
      </c>
      <c r="R9" s="20">
        <f>IF(($H9       =0),0,((($J9       -$H9       )/$H9       )*100))</f>
        <v>128.82012776650822</v>
      </c>
      <c r="S9" s="21">
        <f>IF(($I9       =0),0,((($K9       -$I9       )/$I9       )*100))</f>
        <v>0</v>
      </c>
      <c r="T9" s="20">
        <f>IF(($E9       =0),0,(($P9       /$E9       )*100))</f>
        <v>21.828552822782441</v>
      </c>
      <c r="U9" s="22">
        <f>IF(($E9       =0),0,(($Q9       /$E9       )*100))</f>
        <v>24.507728408312079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180708000</v>
      </c>
      <c r="H12" s="47">
        <v>22812000</v>
      </c>
      <c r="I12" s="48"/>
      <c r="J12" s="47">
        <v>75577000</v>
      </c>
      <c r="K12" s="48">
        <v>90816965</v>
      </c>
      <c r="L12" s="47"/>
      <c r="M12" s="48"/>
      <c r="N12" s="47"/>
      <c r="O12" s="48"/>
      <c r="P12" s="47">
        <f t="shared" si="5"/>
        <v>98389000</v>
      </c>
      <c r="Q12" s="48">
        <f t="shared" si="6"/>
        <v>90816965</v>
      </c>
      <c r="R12" s="24">
        <f t="shared" si="7"/>
        <v>231.30369980711905</v>
      </c>
      <c r="S12" s="25">
        <f t="shared" si="8"/>
        <v>0</v>
      </c>
      <c r="T12" s="24">
        <f t="shared" si="9"/>
        <v>43.992792244956355</v>
      </c>
      <c r="U12" s="26">
        <f t="shared" si="10"/>
        <v>40.607099102160539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5812953</v>
      </c>
      <c r="L14" s="47"/>
      <c r="M14" s="48"/>
      <c r="N14" s="47"/>
      <c r="O14" s="48"/>
      <c r="P14" s="47">
        <f t="shared" si="5"/>
        <v>0</v>
      </c>
      <c r="Q14" s="48">
        <f t="shared" si="6"/>
        <v>5812953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58.129529999999995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263893000</v>
      </c>
      <c r="C26" s="46"/>
      <c r="D26" s="46"/>
      <c r="E26" s="46">
        <f t="shared" si="4"/>
        <v>263893000</v>
      </c>
      <c r="F26" s="47">
        <v>263893000</v>
      </c>
      <c r="G26" s="48">
        <v>40000000</v>
      </c>
      <c r="H26" s="47">
        <v>10217000</v>
      </c>
      <c r="I26" s="48"/>
      <c r="J26" s="47"/>
      <c r="K26" s="48">
        <v>25306079</v>
      </c>
      <c r="L26" s="47"/>
      <c r="M26" s="48"/>
      <c r="N26" s="47"/>
      <c r="O26" s="48"/>
      <c r="P26" s="47">
        <f t="shared" si="5"/>
        <v>10217000</v>
      </c>
      <c r="Q26" s="48">
        <f t="shared" si="6"/>
        <v>25306079</v>
      </c>
      <c r="R26" s="24">
        <f t="shared" si="7"/>
        <v>-100</v>
      </c>
      <c r="S26" s="25">
        <f t="shared" si="8"/>
        <v>0</v>
      </c>
      <c r="T26" s="24">
        <f t="shared" si="9"/>
        <v>3.871644947005036</v>
      </c>
      <c r="U26" s="26">
        <f t="shared" si="10"/>
        <v>9.5895226474366506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5332000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1578000</v>
      </c>
      <c r="Q27" s="45">
        <f t="shared" si="11"/>
        <v>1293541</v>
      </c>
      <c r="R27" s="20">
        <f t="shared" si="7"/>
        <v>1115</v>
      </c>
      <c r="S27" s="21">
        <f t="shared" si="8"/>
        <v>0</v>
      </c>
      <c r="T27" s="20">
        <f t="shared" si="9"/>
        <v>15.246376811594203</v>
      </c>
      <c r="U27" s="22">
        <f t="shared" si="10"/>
        <v>12.497980676328503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2311000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/>
      <c r="M30" s="48"/>
      <c r="N30" s="47"/>
      <c r="O30" s="48"/>
      <c r="P30" s="47">
        <f t="shared" si="5"/>
        <v>1326000</v>
      </c>
      <c r="Q30" s="48">
        <f t="shared" si="6"/>
        <v>960700</v>
      </c>
      <c r="R30" s="24">
        <f t="shared" si="7"/>
        <v>905.00000000000011</v>
      </c>
      <c r="S30" s="25">
        <f t="shared" si="8"/>
        <v>0</v>
      </c>
      <c r="T30" s="24">
        <f t="shared" si="9"/>
        <v>63.142857142857146</v>
      </c>
      <c r="U30" s="26">
        <f t="shared" si="10"/>
        <v>45.747619047619047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921000</v>
      </c>
      <c r="H32" s="47"/>
      <c r="I32" s="48"/>
      <c r="J32" s="47">
        <v>252000</v>
      </c>
      <c r="K32" s="48">
        <v>332841</v>
      </c>
      <c r="L32" s="47"/>
      <c r="M32" s="48"/>
      <c r="N32" s="47"/>
      <c r="O32" s="48"/>
      <c r="P32" s="47">
        <f t="shared" si="5"/>
        <v>252000</v>
      </c>
      <c r="Q32" s="48">
        <f t="shared" si="6"/>
        <v>332841</v>
      </c>
      <c r="R32" s="24">
        <f t="shared" si="7"/>
        <v>0</v>
      </c>
      <c r="S32" s="25">
        <f t="shared" si="8"/>
        <v>0</v>
      </c>
      <c r="T32" s="24">
        <f t="shared" si="9"/>
        <v>19.148936170212767</v>
      </c>
      <c r="U32" s="26">
        <f t="shared" si="10"/>
        <v>25.291869300911856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10366000</v>
      </c>
      <c r="C42" s="52">
        <f t="shared" si="13"/>
        <v>0</v>
      </c>
      <c r="D42" s="52">
        <f t="shared" si="13"/>
        <v>0</v>
      </c>
      <c r="E42" s="52">
        <f t="shared" si="13"/>
        <v>10366000</v>
      </c>
      <c r="F42" s="53">
        <f t="shared" si="13"/>
        <v>10366000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9106000</v>
      </c>
      <c r="C43" s="43">
        <f t="shared" si="19"/>
        <v>0</v>
      </c>
      <c r="D43" s="43">
        <f t="shared" si="19"/>
        <v>0</v>
      </c>
      <c r="E43" s="43">
        <f t="shared" si="19"/>
        <v>9106000</v>
      </c>
      <c r="F43" s="44">
        <f t="shared" si="19"/>
        <v>9106000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518257000</v>
      </c>
      <c r="C58" s="43">
        <f t="shared" si="26"/>
        <v>0</v>
      </c>
      <c r="D58" s="43">
        <f t="shared" si="26"/>
        <v>0</v>
      </c>
      <c r="E58" s="43">
        <f t="shared" si="26"/>
        <v>518257000</v>
      </c>
      <c r="F58" s="44">
        <f t="shared" si="26"/>
        <v>518257000</v>
      </c>
      <c r="G58" s="45">
        <f t="shared" si="26"/>
        <v>226040000</v>
      </c>
      <c r="H58" s="44">
        <f t="shared" si="26"/>
        <v>33149000</v>
      </c>
      <c r="I58" s="45">
        <f t="shared" si="26"/>
        <v>0</v>
      </c>
      <c r="J58" s="44">
        <f t="shared" si="26"/>
        <v>77035000</v>
      </c>
      <c r="K58" s="45">
        <f t="shared" si="26"/>
        <v>123229538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110184000</v>
      </c>
      <c r="Q58" s="45">
        <f t="shared" si="26"/>
        <v>123229538</v>
      </c>
      <c r="R58" s="20">
        <f t="shared" si="14"/>
        <v>132.39011734893964</v>
      </c>
      <c r="S58" s="21">
        <f t="shared" si="15"/>
        <v>0</v>
      </c>
      <c r="T58" s="20">
        <f t="shared" si="16"/>
        <v>21.260494310737723</v>
      </c>
      <c r="U58" s="22">
        <f t="shared" si="17"/>
        <v>23.777689061604569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275332825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55.592582010987968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/>
      <c r="N60" s="50"/>
      <c r="O60" s="51"/>
      <c r="P60" s="50">
        <f t="shared" si="22"/>
        <v>0</v>
      </c>
      <c r="Q60" s="51">
        <f t="shared" si="23"/>
        <v>275332825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55.592582010987968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1013526000</v>
      </c>
      <c r="C62" s="55">
        <f t="shared" si="30"/>
        <v>0</v>
      </c>
      <c r="D62" s="55">
        <f t="shared" si="30"/>
        <v>0</v>
      </c>
      <c r="E62" s="55">
        <f t="shared" si="30"/>
        <v>1013526000</v>
      </c>
      <c r="F62" s="56">
        <f t="shared" si="30"/>
        <v>518257000</v>
      </c>
      <c r="G62" s="57">
        <f t="shared" si="30"/>
        <v>226040000</v>
      </c>
      <c r="H62" s="56">
        <f t="shared" si="30"/>
        <v>33149000</v>
      </c>
      <c r="I62" s="57">
        <f t="shared" si="30"/>
        <v>0</v>
      </c>
      <c r="J62" s="56">
        <f t="shared" si="30"/>
        <v>77035000</v>
      </c>
      <c r="K62" s="57">
        <f t="shared" si="30"/>
        <v>398562363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110184000</v>
      </c>
      <c r="Q62" s="57">
        <f t="shared" si="30"/>
        <v>398562363</v>
      </c>
      <c r="R62" s="38">
        <f t="shared" si="14"/>
        <v>132.39011734893964</v>
      </c>
      <c r="S62" s="39">
        <f t="shared" si="15"/>
        <v>0</v>
      </c>
      <c r="T62" s="38">
        <f t="shared" si="16"/>
        <v>10.87135406491792</v>
      </c>
      <c r="U62" s="39">
        <f t="shared" si="17"/>
        <v>39.324335340188611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0</v>
      </c>
      <c r="D8" s="40">
        <f t="shared" si="0"/>
        <v>0</v>
      </c>
      <c r="E8" s="40">
        <f t="shared" si="0"/>
        <v>316467000</v>
      </c>
      <c r="F8" s="41">
        <f t="shared" si="0"/>
        <v>316467000</v>
      </c>
      <c r="G8" s="42">
        <f t="shared" si="0"/>
        <v>185734000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191839000</v>
      </c>
      <c r="Q8" s="42">
        <f t="shared" si="0"/>
        <v>140346101</v>
      </c>
      <c r="R8" s="16">
        <f>IF(($H8       =0),0,((($J8       -$H8       )/$H8       )*100))</f>
        <v>12.783255875860998</v>
      </c>
      <c r="S8" s="17">
        <f>IF(($I8       =0),0,((($K8       -$I8       )/$I8       )*100))</f>
        <v>0</v>
      </c>
      <c r="T8" s="16">
        <f>IF(($E8       =0),0,(($P8       /$E8       )*100))</f>
        <v>60.618958690795566</v>
      </c>
      <c r="U8" s="18">
        <f>IF(($E8       =0),0,(($Q8       /$E8       )*100))</f>
        <v>44.347783813162195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309576000</v>
      </c>
      <c r="C9" s="43">
        <f t="shared" si="2"/>
        <v>0</v>
      </c>
      <c r="D9" s="43">
        <f t="shared" si="2"/>
        <v>0</v>
      </c>
      <c r="E9" s="43">
        <f t="shared" si="2"/>
        <v>309576000</v>
      </c>
      <c r="F9" s="44">
        <f t="shared" si="2"/>
        <v>309576000</v>
      </c>
      <c r="G9" s="45">
        <f t="shared" si="2"/>
        <v>181386000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190069000</v>
      </c>
      <c r="Q9" s="45">
        <f t="shared" si="2"/>
        <v>140346101</v>
      </c>
      <c r="R9" s="20">
        <f>IF(($H9       =0),0,((($J9       -$H9       )/$H9       )*100))</f>
        <v>11.792563208272512</v>
      </c>
      <c r="S9" s="21">
        <f>IF(($I9       =0),0,((($K9       -$I9       )/$I9       )*100))</f>
        <v>0</v>
      </c>
      <c r="T9" s="20">
        <f>IF(($E9       =0),0,(($P9       /$E9       )*100))</f>
        <v>61.396555288523658</v>
      </c>
      <c r="U9" s="22">
        <f>IF(($E9       =0),0,(($Q9       /$E9       )*100))</f>
        <v>45.334942308189262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33918000</v>
      </c>
      <c r="H10" s="47">
        <v>21373000</v>
      </c>
      <c r="I10" s="48"/>
      <c r="J10" s="47">
        <v>30974000</v>
      </c>
      <c r="K10" s="48">
        <v>22236626</v>
      </c>
      <c r="L10" s="47"/>
      <c r="M10" s="48"/>
      <c r="N10" s="47"/>
      <c r="O10" s="48"/>
      <c r="P10" s="47">
        <f t="shared" ref="P10:P41" si="5">$H10      +$J10      +$L10      +$N10</f>
        <v>52347000</v>
      </c>
      <c r="Q10" s="48">
        <f t="shared" ref="Q10:Q41" si="6">$I10      +$K10      +$M10      +$O10</f>
        <v>22236626</v>
      </c>
      <c r="R10" s="24">
        <f t="shared" ref="R10:R41" si="7">IF(($H10      =0),0,((($J10      -$H10      )/$H10      )*100))</f>
        <v>44.921162214008326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56.832196986146698</v>
      </c>
      <c r="U10" s="26">
        <f t="shared" ref="U10:U41" si="10">IF(($E10      =0),0,(($Q10      /$E10      )*100))</f>
        <v>24.141905154818257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8468000</v>
      </c>
      <c r="C13" s="46"/>
      <c r="D13" s="46"/>
      <c r="E13" s="46">
        <f t="shared" si="4"/>
        <v>8468000</v>
      </c>
      <c r="F13" s="47">
        <v>8468000</v>
      </c>
      <c r="G13" s="48">
        <v>8468000</v>
      </c>
      <c r="H13" s="47"/>
      <c r="I13" s="48"/>
      <c r="J13" s="47">
        <v>6002000</v>
      </c>
      <c r="K13" s="48">
        <v>6305907</v>
      </c>
      <c r="L13" s="47"/>
      <c r="M13" s="48"/>
      <c r="N13" s="47"/>
      <c r="O13" s="48"/>
      <c r="P13" s="47">
        <f t="shared" si="5"/>
        <v>6002000</v>
      </c>
      <c r="Q13" s="48">
        <f t="shared" si="6"/>
        <v>6305907</v>
      </c>
      <c r="R13" s="24">
        <f t="shared" si="7"/>
        <v>0</v>
      </c>
      <c r="S13" s="25">
        <f t="shared" si="8"/>
        <v>0</v>
      </c>
      <c r="T13" s="24">
        <f t="shared" si="9"/>
        <v>70.878601794992917</v>
      </c>
      <c r="U13" s="26">
        <f t="shared" si="10"/>
        <v>74.467489371752478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145000000</v>
      </c>
      <c r="C22" s="46"/>
      <c r="D22" s="46"/>
      <c r="E22" s="46">
        <f t="shared" si="4"/>
        <v>145000000</v>
      </c>
      <c r="F22" s="47">
        <v>145000000</v>
      </c>
      <c r="G22" s="48">
        <v>105000000</v>
      </c>
      <c r="H22" s="47">
        <v>60000000</v>
      </c>
      <c r="I22" s="48"/>
      <c r="J22" s="47">
        <v>45000000</v>
      </c>
      <c r="K22" s="48">
        <v>100168718</v>
      </c>
      <c r="L22" s="47"/>
      <c r="M22" s="48"/>
      <c r="N22" s="47"/>
      <c r="O22" s="48"/>
      <c r="P22" s="47">
        <f t="shared" si="5"/>
        <v>105000000</v>
      </c>
      <c r="Q22" s="48">
        <f t="shared" si="6"/>
        <v>100168718</v>
      </c>
      <c r="R22" s="24">
        <f t="shared" si="7"/>
        <v>-25</v>
      </c>
      <c r="S22" s="25">
        <f t="shared" si="8"/>
        <v>0</v>
      </c>
      <c r="T22" s="24">
        <f t="shared" si="9"/>
        <v>72.41379310344827</v>
      </c>
      <c r="U22" s="26">
        <f t="shared" si="10"/>
        <v>69.081874482758622</v>
      </c>
      <c r="V22" s="47"/>
      <c r="W22" s="48"/>
    </row>
    <row r="23" spans="1:23" x14ac:dyDescent="0.2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34000000</v>
      </c>
      <c r="H23" s="47">
        <v>8370000</v>
      </c>
      <c r="I23" s="48"/>
      <c r="J23" s="47">
        <v>18350000</v>
      </c>
      <c r="K23" s="48">
        <v>11634850</v>
      </c>
      <c r="L23" s="47"/>
      <c r="M23" s="48"/>
      <c r="N23" s="47"/>
      <c r="O23" s="48"/>
      <c r="P23" s="47">
        <f t="shared" si="5"/>
        <v>26720000</v>
      </c>
      <c r="Q23" s="48">
        <f t="shared" si="6"/>
        <v>11634850</v>
      </c>
      <c r="R23" s="24">
        <f t="shared" si="7"/>
        <v>119.23536439665472</v>
      </c>
      <c r="S23" s="25">
        <f t="shared" si="8"/>
        <v>0</v>
      </c>
      <c r="T23" s="24">
        <f t="shared" si="9"/>
        <v>41.75</v>
      </c>
      <c r="U23" s="26">
        <f t="shared" si="10"/>
        <v>18.179453125000002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4348000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1770000</v>
      </c>
      <c r="Q27" s="45">
        <f t="shared" si="11"/>
        <v>0</v>
      </c>
      <c r="R27" s="20">
        <f t="shared" si="7"/>
        <v>227.53623188405797</v>
      </c>
      <c r="S27" s="21">
        <f t="shared" si="8"/>
        <v>0</v>
      </c>
      <c r="T27" s="20">
        <f t="shared" si="9"/>
        <v>25.68567696996082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/>
      <c r="M30" s="48"/>
      <c r="N30" s="47"/>
      <c r="O30" s="48"/>
      <c r="P30" s="47">
        <f t="shared" si="5"/>
        <v>813000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40.65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348000</v>
      </c>
      <c r="H32" s="47">
        <v>414000</v>
      </c>
      <c r="I32" s="48"/>
      <c r="J32" s="47">
        <v>543000</v>
      </c>
      <c r="K32" s="48"/>
      <c r="L32" s="47"/>
      <c r="M32" s="48"/>
      <c r="N32" s="47"/>
      <c r="O32" s="48"/>
      <c r="P32" s="47">
        <f t="shared" si="5"/>
        <v>957000</v>
      </c>
      <c r="Q32" s="48">
        <f t="shared" si="6"/>
        <v>0</v>
      </c>
      <c r="R32" s="24">
        <f t="shared" si="7"/>
        <v>31.159420289855071</v>
      </c>
      <c r="S32" s="25">
        <f t="shared" si="8"/>
        <v>0</v>
      </c>
      <c r="T32" s="24">
        <f t="shared" si="9"/>
        <v>68.799424874191232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330752000</v>
      </c>
      <c r="C58" s="43">
        <f t="shared" si="26"/>
        <v>0</v>
      </c>
      <c r="D58" s="43">
        <f t="shared" si="26"/>
        <v>0</v>
      </c>
      <c r="E58" s="43">
        <f t="shared" si="26"/>
        <v>330752000</v>
      </c>
      <c r="F58" s="44">
        <f t="shared" si="26"/>
        <v>330752000</v>
      </c>
      <c r="G58" s="45">
        <f t="shared" si="26"/>
        <v>185734000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191839000</v>
      </c>
      <c r="Q58" s="45">
        <f t="shared" si="26"/>
        <v>140346101</v>
      </c>
      <c r="R58" s="20">
        <f t="shared" si="14"/>
        <v>12.783255875860998</v>
      </c>
      <c r="S58" s="21">
        <f t="shared" si="15"/>
        <v>0</v>
      </c>
      <c r="T58" s="20">
        <f t="shared" si="16"/>
        <v>58.000858649380802</v>
      </c>
      <c r="U58" s="22">
        <f t="shared" si="17"/>
        <v>42.432427014802634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330752000</v>
      </c>
      <c r="C62" s="55">
        <f t="shared" si="30"/>
        <v>0</v>
      </c>
      <c r="D62" s="55">
        <f t="shared" si="30"/>
        <v>0</v>
      </c>
      <c r="E62" s="55">
        <f t="shared" si="30"/>
        <v>330752000</v>
      </c>
      <c r="F62" s="56">
        <f t="shared" si="30"/>
        <v>330752000</v>
      </c>
      <c r="G62" s="57">
        <f t="shared" si="30"/>
        <v>185734000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191839000</v>
      </c>
      <c r="Q62" s="57">
        <f t="shared" si="30"/>
        <v>140346101</v>
      </c>
      <c r="R62" s="38">
        <f t="shared" si="14"/>
        <v>12.783255875860998</v>
      </c>
      <c r="S62" s="39">
        <f t="shared" si="15"/>
        <v>0</v>
      </c>
      <c r="T62" s="38">
        <f t="shared" si="16"/>
        <v>58.000858649380802</v>
      </c>
      <c r="U62" s="39">
        <f t="shared" si="17"/>
        <v>42.432427014802634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0</v>
      </c>
      <c r="D8" s="40">
        <f t="shared" si="0"/>
        <v>0</v>
      </c>
      <c r="E8" s="40">
        <f t="shared" si="0"/>
        <v>206704000</v>
      </c>
      <c r="F8" s="41">
        <f t="shared" si="0"/>
        <v>206704000</v>
      </c>
      <c r="G8" s="42">
        <f t="shared" si="0"/>
        <v>166858000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126907000</v>
      </c>
      <c r="Q8" s="42">
        <f t="shared" si="0"/>
        <v>113631029</v>
      </c>
      <c r="R8" s="16">
        <f>IF(($H8       =0),0,((($J8       -$H8       )/$H8       )*100))</f>
        <v>-42.035624043117295</v>
      </c>
      <c r="S8" s="17">
        <f>IF(($I8       =0),0,((($K8       -$I8       )/$I8       )*100))</f>
        <v>-23063.3861167002</v>
      </c>
      <c r="T8" s="16">
        <f>IF(($E8       =0),0,(($P8       /$E8       )*100))</f>
        <v>61.395522099233688</v>
      </c>
      <c r="U8" s="18">
        <f>IF(($E8       =0),0,(($Q8       /$E8       )*100))</f>
        <v>54.972825392832256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201718000</v>
      </c>
      <c r="C9" s="43">
        <f t="shared" si="2"/>
        <v>0</v>
      </c>
      <c r="D9" s="43">
        <f t="shared" si="2"/>
        <v>0</v>
      </c>
      <c r="E9" s="43">
        <f t="shared" si="2"/>
        <v>201718000</v>
      </c>
      <c r="F9" s="44">
        <f t="shared" si="2"/>
        <v>201718000</v>
      </c>
      <c r="G9" s="45">
        <f t="shared" si="2"/>
        <v>163361000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126415000</v>
      </c>
      <c r="Q9" s="45">
        <f t="shared" si="2"/>
        <v>113655570</v>
      </c>
      <c r="R9" s="20">
        <f>IF(($H9       =0),0,((($J9       -$H9       )/$H9       )*100))</f>
        <v>-42.471557277972309</v>
      </c>
      <c r="S9" s="21">
        <f>IF(($I9       =0),0,((($K9       -$I9       )/$I9       )*100))</f>
        <v>0</v>
      </c>
      <c r="T9" s="20">
        <f>IF(($E9       =0),0,(($P9       /$E9       )*100))</f>
        <v>62.669171814116744</v>
      </c>
      <c r="U9" s="22">
        <f>IF(($E9       =0),0,(($Q9       /$E9       )*100))</f>
        <v>56.343791828195798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32281000</v>
      </c>
      <c r="H10" s="47">
        <v>11737000</v>
      </c>
      <c r="I10" s="48"/>
      <c r="J10" s="47">
        <v>12174000</v>
      </c>
      <c r="K10" s="48">
        <v>21270641</v>
      </c>
      <c r="L10" s="47"/>
      <c r="M10" s="48"/>
      <c r="N10" s="47"/>
      <c r="O10" s="48"/>
      <c r="P10" s="47">
        <f t="shared" ref="P10:P41" si="5">$H10      +$J10      +$L10      +$N10</f>
        <v>23911000</v>
      </c>
      <c r="Q10" s="48">
        <f t="shared" ref="Q10:Q41" si="6">$I10      +$K10      +$M10      +$O10</f>
        <v>21270641</v>
      </c>
      <c r="R10" s="24">
        <f t="shared" ref="R10:R41" si="7">IF(($H10      =0),0,((($J10      -$H10      )/$H10      )*100))</f>
        <v>3.723268296839056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42.976023581005791</v>
      </c>
      <c r="U10" s="26">
        <f t="shared" ref="U10:U41" si="10">IF(($E10      =0),0,(($Q10      /$E10      )*100))</f>
        <v>38.230419856932315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5000000</v>
      </c>
      <c r="H13" s="47">
        <v>378000</v>
      </c>
      <c r="I13" s="48"/>
      <c r="J13" s="47">
        <v>73000</v>
      </c>
      <c r="K13" s="48">
        <v>584327</v>
      </c>
      <c r="L13" s="47"/>
      <c r="M13" s="48"/>
      <c r="N13" s="47"/>
      <c r="O13" s="48"/>
      <c r="P13" s="47">
        <f t="shared" si="5"/>
        <v>451000</v>
      </c>
      <c r="Q13" s="48">
        <f t="shared" si="6"/>
        <v>584327</v>
      </c>
      <c r="R13" s="24">
        <f t="shared" si="7"/>
        <v>-80.687830687830683</v>
      </c>
      <c r="S13" s="25">
        <f t="shared" si="8"/>
        <v>0</v>
      </c>
      <c r="T13" s="24">
        <f t="shared" si="9"/>
        <v>4.51</v>
      </c>
      <c r="U13" s="26">
        <f t="shared" si="10"/>
        <v>5.8432699999999995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86080000</v>
      </c>
      <c r="C22" s="46"/>
      <c r="D22" s="46"/>
      <c r="E22" s="46">
        <f t="shared" si="4"/>
        <v>86080000</v>
      </c>
      <c r="F22" s="47">
        <v>86080000</v>
      </c>
      <c r="G22" s="48">
        <v>86080000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/>
      <c r="O22" s="48"/>
      <c r="P22" s="47">
        <f t="shared" si="5"/>
        <v>86080000</v>
      </c>
      <c r="Q22" s="48">
        <f t="shared" si="6"/>
        <v>82724723</v>
      </c>
      <c r="R22" s="24">
        <f t="shared" si="7"/>
        <v>-56.533333333333339</v>
      </c>
      <c r="S22" s="25">
        <f t="shared" si="8"/>
        <v>0</v>
      </c>
      <c r="T22" s="24">
        <f t="shared" si="9"/>
        <v>100</v>
      </c>
      <c r="U22" s="26">
        <f t="shared" si="10"/>
        <v>96.102141031598507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/>
      <c r="M23" s="48"/>
      <c r="N23" s="47"/>
      <c r="O23" s="48"/>
      <c r="P23" s="47">
        <f t="shared" si="5"/>
        <v>15973000</v>
      </c>
      <c r="Q23" s="48">
        <f t="shared" si="6"/>
        <v>9075879</v>
      </c>
      <c r="R23" s="24">
        <f t="shared" si="7"/>
        <v>-3.6267519055815094</v>
      </c>
      <c r="S23" s="25">
        <f t="shared" si="8"/>
        <v>0</v>
      </c>
      <c r="T23" s="24">
        <f t="shared" si="9"/>
        <v>31.946000000000002</v>
      </c>
      <c r="U23" s="26">
        <f t="shared" si="10"/>
        <v>18.151758000000001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3497000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492000</v>
      </c>
      <c r="Q27" s="45">
        <f t="shared" si="11"/>
        <v>-24541</v>
      </c>
      <c r="R27" s="20">
        <f t="shared" si="7"/>
        <v>346.66666666666669</v>
      </c>
      <c r="S27" s="21">
        <f t="shared" si="8"/>
        <v>-195.06217303822936</v>
      </c>
      <c r="T27" s="20">
        <f t="shared" si="9"/>
        <v>9.8676293622142008</v>
      </c>
      <c r="U27" s="22">
        <f t="shared" si="10"/>
        <v>-0.49219815483353385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/>
      <c r="M30" s="48"/>
      <c r="N30" s="47"/>
      <c r="O30" s="48"/>
      <c r="P30" s="47">
        <f t="shared" si="5"/>
        <v>492000</v>
      </c>
      <c r="Q30" s="48">
        <f t="shared" si="6"/>
        <v>472459</v>
      </c>
      <c r="R30" s="24">
        <f t="shared" si="7"/>
        <v>346.66666666666669</v>
      </c>
      <c r="S30" s="25">
        <f t="shared" si="8"/>
        <v>0</v>
      </c>
      <c r="T30" s="24">
        <f t="shared" si="9"/>
        <v>16.400000000000002</v>
      </c>
      <c r="U30" s="26">
        <f t="shared" si="10"/>
        <v>15.748633333333334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497000</v>
      </c>
      <c r="H32" s="47"/>
      <c r="I32" s="48">
        <v>-497000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-497000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-25.025176233635449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217827000</v>
      </c>
      <c r="C58" s="43">
        <f t="shared" si="26"/>
        <v>0</v>
      </c>
      <c r="D58" s="43">
        <f t="shared" si="26"/>
        <v>0</v>
      </c>
      <c r="E58" s="43">
        <f t="shared" si="26"/>
        <v>217827000</v>
      </c>
      <c r="F58" s="44">
        <f t="shared" si="26"/>
        <v>217827000</v>
      </c>
      <c r="G58" s="45">
        <f t="shared" si="26"/>
        <v>166858000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126907000</v>
      </c>
      <c r="Q58" s="45">
        <f t="shared" si="26"/>
        <v>113631029</v>
      </c>
      <c r="R58" s="20">
        <f t="shared" si="14"/>
        <v>-42.035624043117295</v>
      </c>
      <c r="S58" s="21">
        <f t="shared" si="15"/>
        <v>-23063.3861167002</v>
      </c>
      <c r="T58" s="20">
        <f t="shared" si="16"/>
        <v>58.260454397296932</v>
      </c>
      <c r="U58" s="22">
        <f t="shared" si="17"/>
        <v>52.165722798367511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217827000</v>
      </c>
      <c r="C62" s="55">
        <f t="shared" si="30"/>
        <v>0</v>
      </c>
      <c r="D62" s="55">
        <f t="shared" si="30"/>
        <v>0</v>
      </c>
      <c r="E62" s="55">
        <f t="shared" si="30"/>
        <v>217827000</v>
      </c>
      <c r="F62" s="56">
        <f t="shared" si="30"/>
        <v>217827000</v>
      </c>
      <c r="G62" s="57">
        <f t="shared" si="30"/>
        <v>166858000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126907000</v>
      </c>
      <c r="Q62" s="57">
        <f t="shared" si="30"/>
        <v>113631029</v>
      </c>
      <c r="R62" s="38">
        <f t="shared" si="14"/>
        <v>-42.035624043117295</v>
      </c>
      <c r="S62" s="39">
        <f t="shared" si="15"/>
        <v>-23063.3861167002</v>
      </c>
      <c r="T62" s="38">
        <f t="shared" si="16"/>
        <v>58.260454397296932</v>
      </c>
      <c r="U62" s="39">
        <f t="shared" si="17"/>
        <v>52.165722798367511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0</v>
      </c>
      <c r="D8" s="40">
        <f t="shared" si="0"/>
        <v>0</v>
      </c>
      <c r="E8" s="40">
        <f t="shared" si="0"/>
        <v>194407000</v>
      </c>
      <c r="F8" s="41">
        <f t="shared" si="0"/>
        <v>194407000</v>
      </c>
      <c r="G8" s="42">
        <f t="shared" si="0"/>
        <v>111698000</v>
      </c>
      <c r="H8" s="41">
        <f t="shared" si="0"/>
        <v>80556000</v>
      </c>
      <c r="I8" s="42">
        <f t="shared" si="0"/>
        <v>0</v>
      </c>
      <c r="J8" s="41">
        <f t="shared" si="0"/>
        <v>53154000</v>
      </c>
      <c r="K8" s="42">
        <f t="shared" si="0"/>
        <v>131079034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133710000</v>
      </c>
      <c r="Q8" s="42">
        <f t="shared" si="0"/>
        <v>131079034</v>
      </c>
      <c r="R8" s="16">
        <f>IF(($H8       =0),0,((($J8       -$H8       )/$H8       )*100))</f>
        <v>-34.016088187099655</v>
      </c>
      <c r="S8" s="17">
        <f>IF(($I8       =0),0,((($K8       -$I8       )/$I8       )*100))</f>
        <v>0</v>
      </c>
      <c r="T8" s="16">
        <f>IF(($E8       =0),0,(($P8       /$E8       )*100))</f>
        <v>68.77838760949966</v>
      </c>
      <c r="U8" s="18">
        <f>IF(($E8       =0),0,(($Q8       /$E8       )*100))</f>
        <v>67.425058768459991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189196000</v>
      </c>
      <c r="C9" s="43">
        <f t="shared" si="2"/>
        <v>0</v>
      </c>
      <c r="D9" s="43">
        <f t="shared" si="2"/>
        <v>0</v>
      </c>
      <c r="E9" s="43">
        <f t="shared" si="2"/>
        <v>189196000</v>
      </c>
      <c r="F9" s="44">
        <f t="shared" si="2"/>
        <v>189196000</v>
      </c>
      <c r="G9" s="45">
        <f t="shared" si="2"/>
        <v>107151000</v>
      </c>
      <c r="H9" s="44">
        <f t="shared" si="2"/>
        <v>78166000</v>
      </c>
      <c r="I9" s="45">
        <f t="shared" si="2"/>
        <v>0</v>
      </c>
      <c r="J9" s="44">
        <f t="shared" si="2"/>
        <v>53044000</v>
      </c>
      <c r="K9" s="45">
        <f t="shared" si="2"/>
        <v>131079034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131210000</v>
      </c>
      <c r="Q9" s="45">
        <f t="shared" si="2"/>
        <v>131079034</v>
      </c>
      <c r="R9" s="20">
        <f>IF(($H9       =0),0,((($J9       -$H9       )/$H9       )*100))</f>
        <v>-32.139293298876751</v>
      </c>
      <c r="S9" s="21">
        <f>IF(($I9       =0),0,((($K9       -$I9       )/$I9       )*100))</f>
        <v>0</v>
      </c>
      <c r="T9" s="20">
        <f>IF(($E9       =0),0,(($P9       /$E9       )*100))</f>
        <v>69.351360493879369</v>
      </c>
      <c r="U9" s="22">
        <f>IF(($E9       =0),0,(($Q9       /$E9       )*100))</f>
        <v>69.282138100171252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82836000</v>
      </c>
      <c r="C10" s="46"/>
      <c r="D10" s="46"/>
      <c r="E10" s="46">
        <f t="shared" ref="E10:E41" si="4">$B10      +$C10      +$D10</f>
        <v>82836000</v>
      </c>
      <c r="F10" s="47">
        <v>82836000</v>
      </c>
      <c r="G10" s="48">
        <v>50151000</v>
      </c>
      <c r="H10" s="47">
        <v>46322000</v>
      </c>
      <c r="I10" s="48"/>
      <c r="J10" s="47">
        <v>27428000</v>
      </c>
      <c r="K10" s="48">
        <v>71589000</v>
      </c>
      <c r="L10" s="47"/>
      <c r="M10" s="48"/>
      <c r="N10" s="47"/>
      <c r="O10" s="48"/>
      <c r="P10" s="47">
        <f t="shared" ref="P10:P41" si="5">$H10      +$J10      +$L10      +$N10</f>
        <v>73750000</v>
      </c>
      <c r="Q10" s="48">
        <f t="shared" ref="Q10:Q41" si="6">$I10      +$K10      +$M10      +$O10</f>
        <v>71589000</v>
      </c>
      <c r="R10" s="24">
        <f t="shared" ref="R10:R41" si="7">IF(($H10      =0),0,((($J10      -$H10      )/$H10      )*100))</f>
        <v>-40.788394283493808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89.03133903133903</v>
      </c>
      <c r="U10" s="26">
        <f t="shared" ref="U10:U41" si="10">IF(($E10      =0),0,(($Q10      /$E10      )*100))</f>
        <v>86.422569897146175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36360000</v>
      </c>
      <c r="C13" s="46"/>
      <c r="D13" s="46"/>
      <c r="E13" s="46">
        <f t="shared" si="4"/>
        <v>36360000</v>
      </c>
      <c r="F13" s="47">
        <v>36360000</v>
      </c>
      <c r="G13" s="48">
        <v>15000000</v>
      </c>
      <c r="H13" s="47">
        <v>16299000</v>
      </c>
      <c r="I13" s="48"/>
      <c r="J13" s="47">
        <v>2241000</v>
      </c>
      <c r="K13" s="48">
        <v>15000000</v>
      </c>
      <c r="L13" s="47"/>
      <c r="M13" s="48"/>
      <c r="N13" s="47"/>
      <c r="O13" s="48"/>
      <c r="P13" s="47">
        <f t="shared" si="5"/>
        <v>18540000</v>
      </c>
      <c r="Q13" s="48">
        <f t="shared" si="6"/>
        <v>15000000</v>
      </c>
      <c r="R13" s="24">
        <f t="shared" si="7"/>
        <v>-86.250690226394255</v>
      </c>
      <c r="S13" s="25">
        <f t="shared" si="8"/>
        <v>0</v>
      </c>
      <c r="T13" s="24">
        <f t="shared" si="9"/>
        <v>50.990099009900987</v>
      </c>
      <c r="U13" s="26">
        <f t="shared" si="10"/>
        <v>41.254125412541256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42000000</v>
      </c>
      <c r="H23" s="47">
        <v>15545000</v>
      </c>
      <c r="I23" s="48"/>
      <c r="J23" s="47">
        <v>23375000</v>
      </c>
      <c r="K23" s="48">
        <v>44490034</v>
      </c>
      <c r="L23" s="47"/>
      <c r="M23" s="48"/>
      <c r="N23" s="47"/>
      <c r="O23" s="48"/>
      <c r="P23" s="47">
        <f t="shared" si="5"/>
        <v>38920000</v>
      </c>
      <c r="Q23" s="48">
        <f t="shared" si="6"/>
        <v>44490034</v>
      </c>
      <c r="R23" s="24">
        <f t="shared" si="7"/>
        <v>50.369893856545509</v>
      </c>
      <c r="S23" s="25">
        <f t="shared" si="8"/>
        <v>0</v>
      </c>
      <c r="T23" s="24">
        <f t="shared" si="9"/>
        <v>55.600000000000009</v>
      </c>
      <c r="U23" s="26">
        <f t="shared" si="10"/>
        <v>63.557191428571421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4547000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2500000</v>
      </c>
      <c r="Q27" s="45">
        <f t="shared" si="11"/>
        <v>0</v>
      </c>
      <c r="R27" s="20">
        <f t="shared" si="7"/>
        <v>-95.39748953974896</v>
      </c>
      <c r="S27" s="21">
        <f t="shared" si="8"/>
        <v>0</v>
      </c>
      <c r="T27" s="20">
        <f t="shared" si="9"/>
        <v>47.975436576472845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/>
      <c r="M30" s="48"/>
      <c r="N30" s="47"/>
      <c r="O30" s="48"/>
      <c r="P30" s="47">
        <f t="shared" si="5"/>
        <v>782000</v>
      </c>
      <c r="Q30" s="48">
        <f t="shared" si="6"/>
        <v>0</v>
      </c>
      <c r="R30" s="24">
        <f t="shared" si="7"/>
        <v>-83.63095238095238</v>
      </c>
      <c r="S30" s="25">
        <f t="shared" si="8"/>
        <v>0</v>
      </c>
      <c r="T30" s="24">
        <f t="shared" si="9"/>
        <v>26.066666666666666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1547000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44886000</v>
      </c>
      <c r="C42" s="52">
        <f t="shared" si="13"/>
        <v>0</v>
      </c>
      <c r="D42" s="52">
        <f t="shared" si="13"/>
        <v>0</v>
      </c>
      <c r="E42" s="52">
        <f t="shared" si="13"/>
        <v>44886000</v>
      </c>
      <c r="F42" s="53">
        <f t="shared" si="13"/>
        <v>44886000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44886000</v>
      </c>
      <c r="C43" s="43">
        <f t="shared" si="19"/>
        <v>0</v>
      </c>
      <c r="D43" s="43">
        <f t="shared" si="19"/>
        <v>0</v>
      </c>
      <c r="E43" s="43">
        <f t="shared" si="19"/>
        <v>44886000</v>
      </c>
      <c r="F43" s="44">
        <f t="shared" si="19"/>
        <v>44886000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239293000</v>
      </c>
      <c r="C58" s="43">
        <f t="shared" si="26"/>
        <v>0</v>
      </c>
      <c r="D58" s="43">
        <f t="shared" si="26"/>
        <v>0</v>
      </c>
      <c r="E58" s="43">
        <f t="shared" si="26"/>
        <v>239293000</v>
      </c>
      <c r="F58" s="44">
        <f t="shared" si="26"/>
        <v>239293000</v>
      </c>
      <c r="G58" s="45">
        <f t="shared" si="26"/>
        <v>111698000</v>
      </c>
      <c r="H58" s="44">
        <f t="shared" si="26"/>
        <v>80556000</v>
      </c>
      <c r="I58" s="45">
        <f t="shared" si="26"/>
        <v>0</v>
      </c>
      <c r="J58" s="44">
        <f t="shared" si="26"/>
        <v>53154000</v>
      </c>
      <c r="K58" s="45">
        <f t="shared" si="26"/>
        <v>131079034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133710000</v>
      </c>
      <c r="Q58" s="45">
        <f t="shared" si="26"/>
        <v>131079034</v>
      </c>
      <c r="R58" s="20">
        <f t="shared" si="14"/>
        <v>-34.016088187099655</v>
      </c>
      <c r="S58" s="21">
        <f t="shared" si="15"/>
        <v>0</v>
      </c>
      <c r="T58" s="20">
        <f t="shared" si="16"/>
        <v>55.877104637411037</v>
      </c>
      <c r="U58" s="22">
        <f t="shared" si="17"/>
        <v>54.777629934849749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239293000</v>
      </c>
      <c r="C62" s="55">
        <f t="shared" si="30"/>
        <v>0</v>
      </c>
      <c r="D62" s="55">
        <f t="shared" si="30"/>
        <v>0</v>
      </c>
      <c r="E62" s="55">
        <f t="shared" si="30"/>
        <v>239293000</v>
      </c>
      <c r="F62" s="56">
        <f t="shared" si="30"/>
        <v>239293000</v>
      </c>
      <c r="G62" s="57">
        <f t="shared" si="30"/>
        <v>111698000</v>
      </c>
      <c r="H62" s="56">
        <f t="shared" si="30"/>
        <v>80556000</v>
      </c>
      <c r="I62" s="57">
        <f t="shared" si="30"/>
        <v>0</v>
      </c>
      <c r="J62" s="56">
        <f t="shared" si="30"/>
        <v>53154000</v>
      </c>
      <c r="K62" s="57">
        <f t="shared" si="30"/>
        <v>131079034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133710000</v>
      </c>
      <c r="Q62" s="57">
        <f t="shared" si="30"/>
        <v>131079034</v>
      </c>
      <c r="R62" s="38">
        <f t="shared" si="14"/>
        <v>-34.016088187099655</v>
      </c>
      <c r="S62" s="39">
        <f t="shared" si="15"/>
        <v>0</v>
      </c>
      <c r="T62" s="38">
        <f t="shared" si="16"/>
        <v>55.877104637411037</v>
      </c>
      <c r="U62" s="39">
        <f t="shared" si="17"/>
        <v>54.777629934849749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0</v>
      </c>
      <c r="D8" s="40">
        <f t="shared" si="0"/>
        <v>0</v>
      </c>
      <c r="E8" s="40">
        <f t="shared" si="0"/>
        <v>116247000</v>
      </c>
      <c r="F8" s="41">
        <f t="shared" si="0"/>
        <v>116247000</v>
      </c>
      <c r="G8" s="42">
        <f t="shared" si="0"/>
        <v>45337000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7316000</v>
      </c>
      <c r="Q8" s="42">
        <f t="shared" si="0"/>
        <v>0</v>
      </c>
      <c r="R8" s="16">
        <f>IF(($H8       =0),0,((($J8       -$H8       )/$H8       )*100))</f>
        <v>677.21822541966424</v>
      </c>
      <c r="S8" s="17">
        <f>IF(($I8       =0),0,((($K8       -$I8       )/$I8       )*100))</f>
        <v>0</v>
      </c>
      <c r="T8" s="16">
        <f>IF(($E8       =0),0,(($P8       /$E8       )*100))</f>
        <v>6.2934957461267818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112738000</v>
      </c>
      <c r="C9" s="43">
        <f t="shared" si="2"/>
        <v>0</v>
      </c>
      <c r="D9" s="43">
        <f t="shared" si="2"/>
        <v>0</v>
      </c>
      <c r="E9" s="43">
        <f t="shared" si="2"/>
        <v>112738000</v>
      </c>
      <c r="F9" s="44">
        <f t="shared" si="2"/>
        <v>112738000</v>
      </c>
      <c r="G9" s="45">
        <f t="shared" si="2"/>
        <v>42146000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6153000</v>
      </c>
      <c r="Q9" s="45">
        <f t="shared" si="2"/>
        <v>0</v>
      </c>
      <c r="R9" s="20">
        <f>IF(($H9       =0),0,((($J9       -$H9       )/$H9       )*100))</f>
        <v>1410.7329842931938</v>
      </c>
      <c r="S9" s="21">
        <f>IF(($I9       =0),0,((($K9       -$I9       )/$I9       )*100))</f>
        <v>0</v>
      </c>
      <c r="T9" s="20">
        <f>IF(($E9       =0),0,(($P9       /$E9       )*100))</f>
        <v>5.4577870815519169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27738000</v>
      </c>
      <c r="C10" s="46"/>
      <c r="D10" s="46"/>
      <c r="E10" s="46">
        <f t="shared" ref="E10:E41" si="4">$B10      +$C10      +$D10</f>
        <v>27738000</v>
      </c>
      <c r="F10" s="47">
        <v>27738000</v>
      </c>
      <c r="G10" s="48">
        <v>7146000</v>
      </c>
      <c r="H10" s="47">
        <v>382000</v>
      </c>
      <c r="I10" s="48"/>
      <c r="J10" s="47">
        <v>5771000</v>
      </c>
      <c r="K10" s="48"/>
      <c r="L10" s="47"/>
      <c r="M10" s="48"/>
      <c r="N10" s="47"/>
      <c r="O10" s="48"/>
      <c r="P10" s="47">
        <f t="shared" ref="P10:P41" si="5">$H10      +$J10      +$L10      +$N10</f>
        <v>6153000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1410.7329842931938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22.182565433701061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3191000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1163000</v>
      </c>
      <c r="Q27" s="45">
        <f t="shared" si="11"/>
        <v>0</v>
      </c>
      <c r="R27" s="20">
        <f t="shared" si="7"/>
        <v>57.30088495575221</v>
      </c>
      <c r="S27" s="21">
        <f t="shared" si="8"/>
        <v>0</v>
      </c>
      <c r="T27" s="20">
        <f t="shared" si="9"/>
        <v>33.143345682530637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/>
      <c r="M30" s="48"/>
      <c r="N30" s="47"/>
      <c r="O30" s="48"/>
      <c r="P30" s="47">
        <f t="shared" si="5"/>
        <v>372000</v>
      </c>
      <c r="Q30" s="48">
        <f t="shared" si="6"/>
        <v>0</v>
      </c>
      <c r="R30" s="24">
        <f t="shared" si="7"/>
        <v>-13.06532663316583</v>
      </c>
      <c r="S30" s="25">
        <f t="shared" si="8"/>
        <v>0</v>
      </c>
      <c r="T30" s="24">
        <f t="shared" si="9"/>
        <v>15.183673469387754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741000</v>
      </c>
      <c r="H32" s="47">
        <v>253000</v>
      </c>
      <c r="I32" s="48"/>
      <c r="J32" s="47">
        <v>538000</v>
      </c>
      <c r="K32" s="48"/>
      <c r="L32" s="47"/>
      <c r="M32" s="48"/>
      <c r="N32" s="47"/>
      <c r="O32" s="48"/>
      <c r="P32" s="47">
        <f t="shared" si="5"/>
        <v>791000</v>
      </c>
      <c r="Q32" s="48">
        <f t="shared" si="6"/>
        <v>0</v>
      </c>
      <c r="R32" s="24">
        <f t="shared" si="7"/>
        <v>112.64822134387352</v>
      </c>
      <c r="S32" s="25">
        <f t="shared" si="8"/>
        <v>0</v>
      </c>
      <c r="T32" s="24">
        <f t="shared" si="9"/>
        <v>74.693106704438151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135101000</v>
      </c>
      <c r="C58" s="43">
        <f t="shared" si="26"/>
        <v>0</v>
      </c>
      <c r="D58" s="43">
        <f t="shared" si="26"/>
        <v>0</v>
      </c>
      <c r="E58" s="43">
        <f t="shared" si="26"/>
        <v>135101000</v>
      </c>
      <c r="F58" s="44">
        <f t="shared" si="26"/>
        <v>135101000</v>
      </c>
      <c r="G58" s="45">
        <f t="shared" si="26"/>
        <v>45337000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7316000</v>
      </c>
      <c r="Q58" s="45">
        <f t="shared" si="26"/>
        <v>0</v>
      </c>
      <c r="R58" s="20">
        <f t="shared" si="14"/>
        <v>677.21822541966424</v>
      </c>
      <c r="S58" s="21">
        <f t="shared" si="15"/>
        <v>0</v>
      </c>
      <c r="T58" s="20">
        <f t="shared" si="16"/>
        <v>5.4152078815108693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135101000</v>
      </c>
      <c r="C62" s="55">
        <f t="shared" si="30"/>
        <v>0</v>
      </c>
      <c r="D62" s="55">
        <f t="shared" si="30"/>
        <v>0</v>
      </c>
      <c r="E62" s="55">
        <f t="shared" si="30"/>
        <v>135101000</v>
      </c>
      <c r="F62" s="56">
        <f t="shared" si="30"/>
        <v>135101000</v>
      </c>
      <c r="G62" s="57">
        <f t="shared" si="30"/>
        <v>45337000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7316000</v>
      </c>
      <c r="Q62" s="57">
        <f t="shared" si="30"/>
        <v>0</v>
      </c>
      <c r="R62" s="38">
        <f t="shared" si="14"/>
        <v>677.21822541966424</v>
      </c>
      <c r="S62" s="39">
        <f t="shared" si="15"/>
        <v>0</v>
      </c>
      <c r="T62" s="38">
        <f t="shared" si="16"/>
        <v>5.4152078815108693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0</v>
      </c>
      <c r="D8" s="40">
        <f t="shared" si="0"/>
        <v>0</v>
      </c>
      <c r="E8" s="40">
        <f t="shared" si="0"/>
        <v>45428000</v>
      </c>
      <c r="F8" s="41">
        <f t="shared" si="0"/>
        <v>45428000</v>
      </c>
      <c r="G8" s="42">
        <f t="shared" si="0"/>
        <v>17305000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10324000</v>
      </c>
      <c r="Q8" s="42">
        <f t="shared" si="0"/>
        <v>0</v>
      </c>
      <c r="R8" s="16">
        <f>IF(($H8       =0),0,((($J8       -$H8       )/$H8       )*100))</f>
        <v>847.05882352941182</v>
      </c>
      <c r="S8" s="17">
        <f>IF(($I8       =0),0,((($K8       -$I8       )/$I8       )*100))</f>
        <v>0</v>
      </c>
      <c r="T8" s="16">
        <f>IF(($E8       =0),0,(($P8       /$E8       )*100))</f>
        <v>22.726072026063221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40307000</v>
      </c>
      <c r="C9" s="43">
        <f t="shared" si="2"/>
        <v>0</v>
      </c>
      <c r="D9" s="43">
        <f t="shared" si="2"/>
        <v>0</v>
      </c>
      <c r="E9" s="43">
        <f t="shared" si="2"/>
        <v>40307000</v>
      </c>
      <c r="F9" s="44">
        <f t="shared" si="2"/>
        <v>40307000</v>
      </c>
      <c r="G9" s="45">
        <f t="shared" si="2"/>
        <v>12926000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9994000</v>
      </c>
      <c r="Q9" s="45">
        <f t="shared" si="2"/>
        <v>0</v>
      </c>
      <c r="R9" s="20">
        <f>IF(($H9       =0),0,((($J9       -$H9       )/$H9       )*100))</f>
        <v>940.86757990867579</v>
      </c>
      <c r="S9" s="21">
        <f>IF(($I9       =0),0,((($K9       -$I9       )/$I9       )*100))</f>
        <v>0</v>
      </c>
      <c r="T9" s="20">
        <f>IF(($E9       =0),0,(($P9       /$E9       )*100))</f>
        <v>24.794700672339793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30307000</v>
      </c>
      <c r="C10" s="46"/>
      <c r="D10" s="46"/>
      <c r="E10" s="46">
        <f t="shared" ref="E10:E41" si="4">$B10      +$C10      +$D10</f>
        <v>30307000</v>
      </c>
      <c r="F10" s="47">
        <v>30307000</v>
      </c>
      <c r="G10" s="48">
        <v>8426000</v>
      </c>
      <c r="H10" s="47">
        <v>876000</v>
      </c>
      <c r="I10" s="48"/>
      <c r="J10" s="47">
        <v>6578000</v>
      </c>
      <c r="K10" s="48"/>
      <c r="L10" s="47"/>
      <c r="M10" s="48"/>
      <c r="N10" s="47"/>
      <c r="O10" s="48"/>
      <c r="P10" s="47">
        <f t="shared" ref="P10:P41" si="5">$H10      +$J10      +$L10      +$N10</f>
        <v>7454000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650.91324200913243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24.594978057874421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4500000</v>
      </c>
      <c r="H13" s="47"/>
      <c r="I13" s="48"/>
      <c r="J13" s="47">
        <v>2540000</v>
      </c>
      <c r="K13" s="48"/>
      <c r="L13" s="47"/>
      <c r="M13" s="48"/>
      <c r="N13" s="47"/>
      <c r="O13" s="48"/>
      <c r="P13" s="47">
        <f t="shared" si="5"/>
        <v>2540000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25.4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4379000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330000</v>
      </c>
      <c r="Q27" s="45">
        <f t="shared" si="11"/>
        <v>0</v>
      </c>
      <c r="R27" s="20">
        <f t="shared" si="7"/>
        <v>100</v>
      </c>
      <c r="S27" s="21">
        <f t="shared" si="8"/>
        <v>0</v>
      </c>
      <c r="T27" s="20">
        <f t="shared" si="9"/>
        <v>6.4440538957234921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1729000</v>
      </c>
      <c r="H32" s="47">
        <v>110000</v>
      </c>
      <c r="I32" s="48"/>
      <c r="J32" s="47">
        <v>59000</v>
      </c>
      <c r="K32" s="48"/>
      <c r="L32" s="47"/>
      <c r="M32" s="48"/>
      <c r="N32" s="47"/>
      <c r="O32" s="48"/>
      <c r="P32" s="47">
        <f t="shared" si="5"/>
        <v>169000</v>
      </c>
      <c r="Q32" s="48">
        <f t="shared" si="6"/>
        <v>0</v>
      </c>
      <c r="R32" s="24">
        <f t="shared" si="7"/>
        <v>-46.36363636363636</v>
      </c>
      <c r="S32" s="25">
        <f t="shared" si="8"/>
        <v>0</v>
      </c>
      <c r="T32" s="24">
        <f t="shared" si="9"/>
        <v>6.8393363010926747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131654000</v>
      </c>
      <c r="C42" s="52">
        <f t="shared" si="13"/>
        <v>0</v>
      </c>
      <c r="D42" s="52">
        <f t="shared" si="13"/>
        <v>0</v>
      </c>
      <c r="E42" s="52">
        <f t="shared" si="13"/>
        <v>131654000</v>
      </c>
      <c r="F42" s="53">
        <f t="shared" si="13"/>
        <v>131654000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131654000</v>
      </c>
      <c r="C43" s="43">
        <f t="shared" si="19"/>
        <v>0</v>
      </c>
      <c r="D43" s="43">
        <f t="shared" si="19"/>
        <v>0</v>
      </c>
      <c r="E43" s="43">
        <f t="shared" si="19"/>
        <v>131654000</v>
      </c>
      <c r="F43" s="44">
        <f t="shared" si="19"/>
        <v>131654000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/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120000000</v>
      </c>
      <c r="C52" s="46"/>
      <c r="D52" s="46"/>
      <c r="E52" s="46">
        <f t="shared" si="21"/>
        <v>120000000</v>
      </c>
      <c r="F52" s="47">
        <v>120000000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177082000</v>
      </c>
      <c r="C58" s="43">
        <f t="shared" si="26"/>
        <v>0</v>
      </c>
      <c r="D58" s="43">
        <f t="shared" si="26"/>
        <v>0</v>
      </c>
      <c r="E58" s="43">
        <f t="shared" si="26"/>
        <v>177082000</v>
      </c>
      <c r="F58" s="44">
        <f t="shared" si="26"/>
        <v>177082000</v>
      </c>
      <c r="G58" s="45">
        <f t="shared" si="26"/>
        <v>17305000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10324000</v>
      </c>
      <c r="Q58" s="45">
        <f t="shared" si="26"/>
        <v>0</v>
      </c>
      <c r="R58" s="20">
        <f t="shared" si="14"/>
        <v>847.05882352941182</v>
      </c>
      <c r="S58" s="21">
        <f t="shared" si="15"/>
        <v>0</v>
      </c>
      <c r="T58" s="20">
        <f t="shared" si="16"/>
        <v>5.8300674263900341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177082000</v>
      </c>
      <c r="C62" s="55">
        <f t="shared" si="30"/>
        <v>0</v>
      </c>
      <c r="D62" s="55">
        <f t="shared" si="30"/>
        <v>0</v>
      </c>
      <c r="E62" s="55">
        <f t="shared" si="30"/>
        <v>177082000</v>
      </c>
      <c r="F62" s="56">
        <f t="shared" si="30"/>
        <v>177082000</v>
      </c>
      <c r="G62" s="57">
        <f t="shared" si="30"/>
        <v>17305000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10324000</v>
      </c>
      <c r="Q62" s="57">
        <f t="shared" si="30"/>
        <v>0</v>
      </c>
      <c r="R62" s="38">
        <f t="shared" si="14"/>
        <v>847.05882352941182</v>
      </c>
      <c r="S62" s="39">
        <f t="shared" si="15"/>
        <v>0</v>
      </c>
      <c r="T62" s="38">
        <f t="shared" si="16"/>
        <v>5.8300674263900341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0</v>
      </c>
      <c r="D8" s="40">
        <f t="shared" si="0"/>
        <v>0</v>
      </c>
      <c r="E8" s="40">
        <f t="shared" si="0"/>
        <v>58746000</v>
      </c>
      <c r="F8" s="41">
        <f t="shared" si="0"/>
        <v>58746000</v>
      </c>
      <c r="G8" s="42">
        <f t="shared" si="0"/>
        <v>49874000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43038000</v>
      </c>
      <c r="Q8" s="42">
        <f t="shared" si="0"/>
        <v>14524163</v>
      </c>
      <c r="R8" s="16">
        <f>IF(($H8       =0),0,((($J8       -$H8       )/$H8       )*100))</f>
        <v>50.177294657908497</v>
      </c>
      <c r="S8" s="17">
        <f>IF(($I8       =0),0,((($K8       -$I8       )/$I8       )*100))</f>
        <v>-86.86562327781445</v>
      </c>
      <c r="T8" s="16">
        <f>IF(($E8       =0),0,(($P8       /$E8       )*100))</f>
        <v>73.261158206516185</v>
      </c>
      <c r="U8" s="18">
        <f>IF(($E8       =0),0,(($Q8       /$E8       )*100))</f>
        <v>24.723662887685972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51461000</v>
      </c>
      <c r="C9" s="43">
        <f t="shared" si="2"/>
        <v>0</v>
      </c>
      <c r="D9" s="43">
        <f t="shared" si="2"/>
        <v>0</v>
      </c>
      <c r="E9" s="43">
        <f t="shared" si="2"/>
        <v>51461000</v>
      </c>
      <c r="F9" s="44">
        <f t="shared" si="2"/>
        <v>51461000</v>
      </c>
      <c r="G9" s="45">
        <f t="shared" si="2"/>
        <v>44034000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39720000</v>
      </c>
      <c r="Q9" s="45">
        <f t="shared" si="2"/>
        <v>13027375</v>
      </c>
      <c r="R9" s="20">
        <f>IF(($H9       =0),0,((($J9       -$H9       )/$H9       )*100))</f>
        <v>37.602440629299515</v>
      </c>
      <c r="S9" s="21">
        <f>IF(($I9       =0),0,((($K9       -$I9       )/$I9       )*100))</f>
        <v>-100</v>
      </c>
      <c r="T9" s="20">
        <f>IF(($E9       =0),0,(($P9       /$E9       )*100))</f>
        <v>77.1846641145722</v>
      </c>
      <c r="U9" s="22">
        <f>IF(($E9       =0),0,(($Q9       /$E9       )*100))</f>
        <v>25.315044402557273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19664000</v>
      </c>
      <c r="C10" s="46"/>
      <c r="D10" s="46"/>
      <c r="E10" s="46">
        <f t="shared" ref="E10:E41" si="4">$B10      +$C10      +$D10</f>
        <v>19664000</v>
      </c>
      <c r="F10" s="47">
        <v>19664000</v>
      </c>
      <c r="G10" s="48">
        <v>14034000</v>
      </c>
      <c r="H10" s="47">
        <v>8196000</v>
      </c>
      <c r="I10" s="48">
        <v>2286388</v>
      </c>
      <c r="J10" s="47">
        <v>8071000</v>
      </c>
      <c r="K10" s="48"/>
      <c r="L10" s="47"/>
      <c r="M10" s="48"/>
      <c r="N10" s="47"/>
      <c r="O10" s="48"/>
      <c r="P10" s="47">
        <f t="shared" ref="P10:P41" si="5">$H10      +$J10      +$L10      +$N10</f>
        <v>16267000</v>
      </c>
      <c r="Q10" s="48">
        <f t="shared" ref="Q10:Q41" si="6">$I10      +$K10      +$M10      +$O10</f>
        <v>2286388</v>
      </c>
      <c r="R10" s="24">
        <f t="shared" ref="R10:R41" si="7">IF(($H10      =0),0,((($J10      -$H10      )/$H10      )*100))</f>
        <v>-1.5251342118106395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82.724776240846225</v>
      </c>
      <c r="U10" s="26">
        <f t="shared" ref="U10:U41" si="10">IF(($E10      =0),0,(($Q10      /$E10      )*100))</f>
        <v>11.627278275020341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31797000</v>
      </c>
      <c r="C13" s="46"/>
      <c r="D13" s="46"/>
      <c r="E13" s="46">
        <f t="shared" si="4"/>
        <v>31797000</v>
      </c>
      <c r="F13" s="47">
        <v>31797000</v>
      </c>
      <c r="G13" s="48">
        <v>30000000</v>
      </c>
      <c r="H13" s="47">
        <v>8521000</v>
      </c>
      <c r="I13" s="48">
        <v>10740987</v>
      </c>
      <c r="J13" s="47">
        <v>14932000</v>
      </c>
      <c r="K13" s="48"/>
      <c r="L13" s="47"/>
      <c r="M13" s="48"/>
      <c r="N13" s="47"/>
      <c r="O13" s="48"/>
      <c r="P13" s="47">
        <f t="shared" si="5"/>
        <v>23453000</v>
      </c>
      <c r="Q13" s="48">
        <f t="shared" si="6"/>
        <v>10740987</v>
      </c>
      <c r="R13" s="24">
        <f t="shared" si="7"/>
        <v>75.237648163361101</v>
      </c>
      <c r="S13" s="25">
        <f t="shared" si="8"/>
        <v>-100</v>
      </c>
      <c r="T13" s="24">
        <f t="shared" si="9"/>
        <v>73.758530678994873</v>
      </c>
      <c r="U13" s="26">
        <f t="shared" si="10"/>
        <v>33.779875459949047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5840000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3318000</v>
      </c>
      <c r="Q27" s="45">
        <f t="shared" si="11"/>
        <v>1496788</v>
      </c>
      <c r="R27" s="20">
        <f t="shared" si="7"/>
        <v>482.71604938271605</v>
      </c>
      <c r="S27" s="21">
        <f t="shared" si="8"/>
        <v>-990.27877507919743</v>
      </c>
      <c r="T27" s="20">
        <f t="shared" si="9"/>
        <v>45.545641729581334</v>
      </c>
      <c r="U27" s="22">
        <f t="shared" si="10"/>
        <v>20.546163349347975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/>
      <c r="M30" s="48"/>
      <c r="N30" s="47"/>
      <c r="O30" s="48"/>
      <c r="P30" s="47">
        <f t="shared" si="5"/>
        <v>1001000</v>
      </c>
      <c r="Q30" s="48">
        <f t="shared" si="6"/>
        <v>182600</v>
      </c>
      <c r="R30" s="24">
        <f t="shared" si="7"/>
        <v>186.48648648648648</v>
      </c>
      <c r="S30" s="25">
        <f t="shared" si="8"/>
        <v>-100</v>
      </c>
      <c r="T30" s="24">
        <f t="shared" si="9"/>
        <v>35.75</v>
      </c>
      <c r="U30" s="26">
        <f t="shared" si="10"/>
        <v>6.5214285714285714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1040000</v>
      </c>
      <c r="H32" s="47">
        <v>227000</v>
      </c>
      <c r="I32" s="48">
        <v>-372000</v>
      </c>
      <c r="J32" s="47">
        <v>371000</v>
      </c>
      <c r="K32" s="48"/>
      <c r="L32" s="47"/>
      <c r="M32" s="48"/>
      <c r="N32" s="47"/>
      <c r="O32" s="48"/>
      <c r="P32" s="47">
        <f t="shared" si="5"/>
        <v>598000</v>
      </c>
      <c r="Q32" s="48">
        <f t="shared" si="6"/>
        <v>-372000</v>
      </c>
      <c r="R32" s="24">
        <f t="shared" si="7"/>
        <v>63.436123348017624</v>
      </c>
      <c r="S32" s="25">
        <f t="shared" si="8"/>
        <v>-100</v>
      </c>
      <c r="T32" s="24">
        <f t="shared" si="9"/>
        <v>40.26936026936027</v>
      </c>
      <c r="U32" s="26">
        <f t="shared" si="10"/>
        <v>-25.050505050505052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/>
      <c r="P35" s="47">
        <f t="shared" si="5"/>
        <v>1719000</v>
      </c>
      <c r="Q35" s="48">
        <f t="shared" si="6"/>
        <v>1686188</v>
      </c>
      <c r="R35" s="24">
        <f t="shared" si="7"/>
        <v>0</v>
      </c>
      <c r="S35" s="25">
        <f t="shared" si="8"/>
        <v>0</v>
      </c>
      <c r="T35" s="24">
        <f t="shared" si="9"/>
        <v>57.3</v>
      </c>
      <c r="U35" s="26">
        <f t="shared" si="10"/>
        <v>56.206266666666671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162474000</v>
      </c>
      <c r="C58" s="43">
        <f t="shared" si="26"/>
        <v>0</v>
      </c>
      <c r="D58" s="43">
        <f t="shared" si="26"/>
        <v>0</v>
      </c>
      <c r="E58" s="43">
        <f t="shared" si="26"/>
        <v>162474000</v>
      </c>
      <c r="F58" s="44">
        <f t="shared" si="26"/>
        <v>162474000</v>
      </c>
      <c r="G58" s="45">
        <f t="shared" si="26"/>
        <v>49874000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43038000</v>
      </c>
      <c r="Q58" s="45">
        <f t="shared" si="26"/>
        <v>14524163</v>
      </c>
      <c r="R58" s="20">
        <f t="shared" si="14"/>
        <v>50.177294657908497</v>
      </c>
      <c r="S58" s="21">
        <f t="shared" si="15"/>
        <v>-86.86562327781445</v>
      </c>
      <c r="T58" s="20">
        <f t="shared" si="16"/>
        <v>26.489161342737916</v>
      </c>
      <c r="U58" s="22">
        <f t="shared" si="17"/>
        <v>8.9393767618203537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162474000</v>
      </c>
      <c r="C62" s="55">
        <f t="shared" si="30"/>
        <v>0</v>
      </c>
      <c r="D62" s="55">
        <f t="shared" si="30"/>
        <v>0</v>
      </c>
      <c r="E62" s="55">
        <f t="shared" si="30"/>
        <v>162474000</v>
      </c>
      <c r="F62" s="56">
        <f t="shared" si="30"/>
        <v>162474000</v>
      </c>
      <c r="G62" s="57">
        <f t="shared" si="30"/>
        <v>49874000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43038000</v>
      </c>
      <c r="Q62" s="57">
        <f t="shared" si="30"/>
        <v>14524163</v>
      </c>
      <c r="R62" s="38">
        <f t="shared" si="14"/>
        <v>50.177294657908497</v>
      </c>
      <c r="S62" s="39">
        <f t="shared" si="15"/>
        <v>-86.86562327781445</v>
      </c>
      <c r="T62" s="38">
        <f t="shared" si="16"/>
        <v>26.489161342737916</v>
      </c>
      <c r="U62" s="39">
        <f t="shared" si="17"/>
        <v>8.9393767618203537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0</v>
      </c>
      <c r="D8" s="40">
        <f t="shared" si="0"/>
        <v>0</v>
      </c>
      <c r="E8" s="40">
        <f t="shared" si="0"/>
        <v>157170000</v>
      </c>
      <c r="F8" s="41">
        <f t="shared" si="0"/>
        <v>157170000</v>
      </c>
      <c r="G8" s="42">
        <f t="shared" si="0"/>
        <v>53066000</v>
      </c>
      <c r="H8" s="41">
        <f t="shared" si="0"/>
        <v>15545000</v>
      </c>
      <c r="I8" s="42">
        <f t="shared" si="0"/>
        <v>9710356</v>
      </c>
      <c r="J8" s="41">
        <f t="shared" si="0"/>
        <v>9801000</v>
      </c>
      <c r="K8" s="42">
        <f t="shared" si="0"/>
        <v>21088620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25346000</v>
      </c>
      <c r="Q8" s="42">
        <f t="shared" si="0"/>
        <v>30798976</v>
      </c>
      <c r="R8" s="16">
        <f>IF(($H8       =0),0,((($J8       -$H8       )/$H8       )*100))</f>
        <v>-36.950788034737855</v>
      </c>
      <c r="S8" s="17">
        <f>IF(($I8       =0),0,((($K8       -$I8       )/$I8       )*100))</f>
        <v>117.17658961216253</v>
      </c>
      <c r="T8" s="16">
        <f>IF(($E8       =0),0,(($P8       /$E8       )*100))</f>
        <v>16.126487243112553</v>
      </c>
      <c r="U8" s="18">
        <f>IF(($E8       =0),0,(($Q8       /$E8       )*100))</f>
        <v>19.595963606286187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124693000</v>
      </c>
      <c r="C9" s="43">
        <f t="shared" si="2"/>
        <v>0</v>
      </c>
      <c r="D9" s="43">
        <f t="shared" si="2"/>
        <v>0</v>
      </c>
      <c r="E9" s="43">
        <f t="shared" si="2"/>
        <v>124693000</v>
      </c>
      <c r="F9" s="44">
        <f t="shared" si="2"/>
        <v>124693000</v>
      </c>
      <c r="G9" s="45">
        <f t="shared" si="2"/>
        <v>34592000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21035434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16597000</v>
      </c>
      <c r="Q9" s="45">
        <f t="shared" si="2"/>
        <v>28934435</v>
      </c>
      <c r="R9" s="20">
        <f>IF(($H9       =0),0,((($J9       -$H9       )/$H9       )*100))</f>
        <v>14.265427317325072</v>
      </c>
      <c r="S9" s="21">
        <f>IF(($I9       =0),0,((($K9       -$I9       )/$I9       )*100))</f>
        <v>166.304992238892</v>
      </c>
      <c r="T9" s="20">
        <f>IF(($E9       =0),0,(($P9       /$E9       )*100))</f>
        <v>13.310290072417857</v>
      </c>
      <c r="U9" s="22">
        <f>IF(($E9       =0),0,(($Q9       /$E9       )*100))</f>
        <v>23.204538346178214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61043000</v>
      </c>
      <c r="C10" s="46"/>
      <c r="D10" s="46"/>
      <c r="E10" s="46">
        <f t="shared" ref="E10:E41" si="4">$B10      +$C10      +$D10</f>
        <v>61043000</v>
      </c>
      <c r="F10" s="47">
        <v>61043000</v>
      </c>
      <c r="G10" s="48">
        <v>15592000</v>
      </c>
      <c r="H10" s="47">
        <v>7721000</v>
      </c>
      <c r="I10" s="48">
        <v>7326252</v>
      </c>
      <c r="J10" s="47">
        <v>7179000</v>
      </c>
      <c r="K10" s="48">
        <v>6093572</v>
      </c>
      <c r="L10" s="47"/>
      <c r="M10" s="48"/>
      <c r="N10" s="47"/>
      <c r="O10" s="48"/>
      <c r="P10" s="47">
        <f t="shared" ref="P10:P41" si="5">$H10      +$J10      +$L10      +$N10</f>
        <v>14900000</v>
      </c>
      <c r="Q10" s="48">
        <f t="shared" ref="Q10:Q41" si="6">$I10      +$K10      +$M10      +$O10</f>
        <v>13419824</v>
      </c>
      <c r="R10" s="24">
        <f t="shared" ref="R10:R41" si="7">IF(($H10      =0),0,((($J10      -$H10      )/$H10      )*100))</f>
        <v>-7.0198160859992225</v>
      </c>
      <c r="S10" s="25">
        <f t="shared" ref="S10:S41" si="8">IF(($I10      =0),0,((($K10      -$I10      )/$I10      )*100))</f>
        <v>-16.825520061280994</v>
      </c>
      <c r="T10" s="24">
        <f t="shared" ref="T10:T41" si="9">IF(($E10      =0),0,(($P10      /$E10      )*100))</f>
        <v>24.409023147617255</v>
      </c>
      <c r="U10" s="26">
        <f t="shared" ref="U10:U41" si="10">IF(($E10      =0),0,(($Q10      /$E10      )*100))</f>
        <v>21.984214406238227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7650000</v>
      </c>
      <c r="C13" s="46"/>
      <c r="D13" s="46"/>
      <c r="E13" s="46">
        <f t="shared" si="4"/>
        <v>7650000</v>
      </c>
      <c r="F13" s="47">
        <v>7650000</v>
      </c>
      <c r="G13" s="48">
        <v>3000000</v>
      </c>
      <c r="H13" s="47">
        <v>25000</v>
      </c>
      <c r="I13" s="48"/>
      <c r="J13" s="47">
        <v>1672000</v>
      </c>
      <c r="K13" s="48">
        <v>10904590</v>
      </c>
      <c r="L13" s="47"/>
      <c r="M13" s="48"/>
      <c r="N13" s="47"/>
      <c r="O13" s="48"/>
      <c r="P13" s="47">
        <f t="shared" si="5"/>
        <v>1697000</v>
      </c>
      <c r="Q13" s="48">
        <f t="shared" si="6"/>
        <v>10904590</v>
      </c>
      <c r="R13" s="24">
        <f t="shared" si="7"/>
        <v>6588</v>
      </c>
      <c r="S13" s="25">
        <f t="shared" si="8"/>
        <v>0</v>
      </c>
      <c r="T13" s="24">
        <f t="shared" si="9"/>
        <v>22.183006535947712</v>
      </c>
      <c r="U13" s="26">
        <f t="shared" si="10"/>
        <v>142.54366013071896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/>
      <c r="D22" s="46"/>
      <c r="E22" s="46">
        <f t="shared" si="4"/>
        <v>40000000</v>
      </c>
      <c r="F22" s="47">
        <v>40000000</v>
      </c>
      <c r="G22" s="48"/>
      <c r="H22" s="47"/>
      <c r="I22" s="48"/>
      <c r="J22" s="47"/>
      <c r="K22" s="48">
        <v>3254091</v>
      </c>
      <c r="L22" s="47"/>
      <c r="M22" s="48"/>
      <c r="N22" s="47"/>
      <c r="O22" s="48"/>
      <c r="P22" s="47">
        <f t="shared" si="5"/>
        <v>0</v>
      </c>
      <c r="Q22" s="48">
        <f t="shared" si="6"/>
        <v>3254091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8.1352275000000009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36.740701424184067</v>
      </c>
      <c r="T23" s="24">
        <f t="shared" si="9"/>
        <v>0</v>
      </c>
      <c r="U23" s="26">
        <f t="shared" si="10"/>
        <v>8.4745625000000011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18474000</v>
      </c>
      <c r="H27" s="44">
        <f t="shared" si="11"/>
        <v>7799000</v>
      </c>
      <c r="I27" s="45">
        <f t="shared" si="11"/>
        <v>1811355</v>
      </c>
      <c r="J27" s="44">
        <f t="shared" si="11"/>
        <v>950000</v>
      </c>
      <c r="K27" s="45">
        <f t="shared" si="11"/>
        <v>53186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8749000</v>
      </c>
      <c r="Q27" s="45">
        <f t="shared" si="11"/>
        <v>1864541</v>
      </c>
      <c r="R27" s="20">
        <f t="shared" si="7"/>
        <v>-87.818951147583022</v>
      </c>
      <c r="S27" s="21">
        <f t="shared" si="8"/>
        <v>-97.063745096902593</v>
      </c>
      <c r="T27" s="20">
        <f t="shared" si="9"/>
        <v>26.939064568771748</v>
      </c>
      <c r="U27" s="22">
        <f t="shared" si="10"/>
        <v>5.7411121716907347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/>
      <c r="M30" s="48"/>
      <c r="N30" s="47"/>
      <c r="O30" s="48"/>
      <c r="P30" s="47">
        <f t="shared" si="5"/>
        <v>256000</v>
      </c>
      <c r="Q30" s="48">
        <f t="shared" si="6"/>
        <v>187541</v>
      </c>
      <c r="R30" s="24">
        <f t="shared" si="7"/>
        <v>-8.9552238805970141</v>
      </c>
      <c r="S30" s="25">
        <f t="shared" si="8"/>
        <v>-60.413829035019162</v>
      </c>
      <c r="T30" s="24">
        <f t="shared" si="9"/>
        <v>12.19047619047619</v>
      </c>
      <c r="U30" s="26">
        <f t="shared" si="10"/>
        <v>8.9305238095238089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1174000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13000000</v>
      </c>
      <c r="H33" s="47">
        <v>5988000</v>
      </c>
      <c r="I33" s="48"/>
      <c r="J33" s="47"/>
      <c r="K33" s="48"/>
      <c r="L33" s="47"/>
      <c r="M33" s="48"/>
      <c r="N33" s="47"/>
      <c r="O33" s="48"/>
      <c r="P33" s="47">
        <f t="shared" si="5"/>
        <v>5988000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24.440816326530612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2200000</v>
      </c>
      <c r="H35" s="47"/>
      <c r="I35" s="48"/>
      <c r="J35" s="47">
        <v>828000</v>
      </c>
      <c r="K35" s="48"/>
      <c r="L35" s="47"/>
      <c r="M35" s="48"/>
      <c r="N35" s="47"/>
      <c r="O35" s="48"/>
      <c r="P35" s="47">
        <f t="shared" si="5"/>
        <v>828000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19.714285714285715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159211000</v>
      </c>
      <c r="C58" s="43">
        <f t="shared" si="26"/>
        <v>0</v>
      </c>
      <c r="D58" s="43">
        <f t="shared" si="26"/>
        <v>0</v>
      </c>
      <c r="E58" s="43">
        <f t="shared" si="26"/>
        <v>159211000</v>
      </c>
      <c r="F58" s="44">
        <f t="shared" si="26"/>
        <v>159211000</v>
      </c>
      <c r="G58" s="45">
        <f t="shared" si="26"/>
        <v>53066000</v>
      </c>
      <c r="H58" s="44">
        <f t="shared" si="26"/>
        <v>15545000</v>
      </c>
      <c r="I58" s="45">
        <f t="shared" si="26"/>
        <v>9710356</v>
      </c>
      <c r="J58" s="44">
        <f t="shared" si="26"/>
        <v>9801000</v>
      </c>
      <c r="K58" s="45">
        <f t="shared" si="26"/>
        <v>21088620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25346000</v>
      </c>
      <c r="Q58" s="45">
        <f t="shared" si="26"/>
        <v>30798976</v>
      </c>
      <c r="R58" s="20">
        <f t="shared" si="14"/>
        <v>-36.950788034737855</v>
      </c>
      <c r="S58" s="21">
        <f t="shared" si="15"/>
        <v>117.17658961216253</v>
      </c>
      <c r="T58" s="20">
        <f t="shared" si="16"/>
        <v>15.919754288334348</v>
      </c>
      <c r="U58" s="22">
        <f t="shared" si="17"/>
        <v>19.34475381726137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159211000</v>
      </c>
      <c r="C62" s="55">
        <f t="shared" si="30"/>
        <v>0</v>
      </c>
      <c r="D62" s="55">
        <f t="shared" si="30"/>
        <v>0</v>
      </c>
      <c r="E62" s="55">
        <f t="shared" si="30"/>
        <v>159211000</v>
      </c>
      <c r="F62" s="56">
        <f t="shared" si="30"/>
        <v>159211000</v>
      </c>
      <c r="G62" s="57">
        <f t="shared" si="30"/>
        <v>53066000</v>
      </c>
      <c r="H62" s="56">
        <f t="shared" si="30"/>
        <v>15545000</v>
      </c>
      <c r="I62" s="57">
        <f t="shared" si="30"/>
        <v>9710356</v>
      </c>
      <c r="J62" s="56">
        <f t="shared" si="30"/>
        <v>9801000</v>
      </c>
      <c r="K62" s="57">
        <f t="shared" si="30"/>
        <v>21088620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25346000</v>
      </c>
      <c r="Q62" s="57">
        <f t="shared" si="30"/>
        <v>30798976</v>
      </c>
      <c r="R62" s="38">
        <f t="shared" si="14"/>
        <v>-36.950788034737855</v>
      </c>
      <c r="S62" s="39">
        <f t="shared" si="15"/>
        <v>117.17658961216253</v>
      </c>
      <c r="T62" s="38">
        <f t="shared" si="16"/>
        <v>15.919754288334348</v>
      </c>
      <c r="U62" s="39">
        <f t="shared" si="17"/>
        <v>19.34475381726137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19404000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13700000</v>
      </c>
      <c r="Q8" s="42">
        <f t="shared" si="0"/>
        <v>0</v>
      </c>
      <c r="R8" s="16">
        <f>IF(($H8       =0),0,((($J8       -$H8       )/$H8       )*100))</f>
        <v>905.73042776432612</v>
      </c>
      <c r="S8" s="17">
        <f>IF(($I8       =0),0,((($K8       -$I8       )/$I8       )*100))</f>
        <v>0</v>
      </c>
      <c r="T8" s="16">
        <f>IF(($E8       =0),0,(($P8       /$E8       )*100))</f>
        <v>44.12948945079723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15451000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10876000</v>
      </c>
      <c r="Q9" s="45">
        <f t="shared" si="2"/>
        <v>0</v>
      </c>
      <c r="R9" s="20">
        <f>IF(($H9       =0),0,((($J9       -$H9       )/$H9       )*100))</f>
        <v>4882.2429906542056</v>
      </c>
      <c r="S9" s="21">
        <f>IF(($I9       =0),0,((($K9       -$I9       )/$I9       )*100))</f>
        <v>0</v>
      </c>
      <c r="T9" s="20">
        <f>IF(($E9       =0),0,(($P9       /$E9       )*100))</f>
        <v>41.616285298844417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15451000</v>
      </c>
      <c r="H10" s="47">
        <v>214000</v>
      </c>
      <c r="I10" s="48"/>
      <c r="J10" s="47">
        <v>10662000</v>
      </c>
      <c r="K10" s="48"/>
      <c r="L10" s="47"/>
      <c r="M10" s="48"/>
      <c r="N10" s="47"/>
      <c r="O10" s="48"/>
      <c r="P10" s="47">
        <f t="shared" ref="P10:P41" si="5">$H10      +$J10      +$L10      +$N10</f>
        <v>10876000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4882.2429906542056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41.616285298844417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3953000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2824000</v>
      </c>
      <c r="Q27" s="45">
        <f t="shared" si="11"/>
        <v>0</v>
      </c>
      <c r="R27" s="20">
        <f t="shared" si="7"/>
        <v>75.512195121951223</v>
      </c>
      <c r="S27" s="21">
        <f t="shared" si="8"/>
        <v>0</v>
      </c>
      <c r="T27" s="20">
        <f t="shared" si="9"/>
        <v>57.503563429036852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/>
      <c r="M30" s="48"/>
      <c r="N30" s="47"/>
      <c r="O30" s="48"/>
      <c r="P30" s="47">
        <f t="shared" si="5"/>
        <v>659000</v>
      </c>
      <c r="Q30" s="48">
        <f t="shared" si="6"/>
        <v>0</v>
      </c>
      <c r="R30" s="24">
        <f t="shared" si="7"/>
        <v>288.14814814814815</v>
      </c>
      <c r="S30" s="25">
        <f t="shared" si="8"/>
        <v>0</v>
      </c>
      <c r="T30" s="24">
        <f t="shared" si="9"/>
        <v>38.313953488372093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2233000</v>
      </c>
      <c r="H32" s="47">
        <v>890000</v>
      </c>
      <c r="I32" s="48"/>
      <c r="J32" s="47">
        <v>1275000</v>
      </c>
      <c r="K32" s="48"/>
      <c r="L32" s="47"/>
      <c r="M32" s="48"/>
      <c r="N32" s="47"/>
      <c r="O32" s="48"/>
      <c r="P32" s="47">
        <f t="shared" si="5"/>
        <v>2165000</v>
      </c>
      <c r="Q32" s="48">
        <f t="shared" si="6"/>
        <v>0</v>
      </c>
      <c r="R32" s="24">
        <f t="shared" si="7"/>
        <v>43.258426966292134</v>
      </c>
      <c r="S32" s="25">
        <f t="shared" si="8"/>
        <v>0</v>
      </c>
      <c r="T32" s="24">
        <f t="shared" si="9"/>
        <v>67.847069884048878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43201000</v>
      </c>
      <c r="C42" s="52">
        <f t="shared" si="13"/>
        <v>0</v>
      </c>
      <c r="D42" s="52">
        <f t="shared" si="13"/>
        <v>0</v>
      </c>
      <c r="E42" s="52">
        <f t="shared" si="13"/>
        <v>43201000</v>
      </c>
      <c r="F42" s="53">
        <f t="shared" si="13"/>
        <v>43201000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43201000</v>
      </c>
      <c r="C43" s="43">
        <f t="shared" si="19"/>
        <v>0</v>
      </c>
      <c r="D43" s="43">
        <f t="shared" si="19"/>
        <v>0</v>
      </c>
      <c r="E43" s="43">
        <f t="shared" si="19"/>
        <v>43201000</v>
      </c>
      <c r="F43" s="44">
        <f t="shared" si="19"/>
        <v>43201000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/>
      <c r="D52" s="46"/>
      <c r="E52" s="46">
        <f t="shared" si="21"/>
        <v>30000000</v>
      </c>
      <c r="F52" s="47">
        <v>30000000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74246000</v>
      </c>
      <c r="C58" s="43">
        <f t="shared" si="26"/>
        <v>0</v>
      </c>
      <c r="D58" s="43">
        <f t="shared" si="26"/>
        <v>0</v>
      </c>
      <c r="E58" s="43">
        <f t="shared" si="26"/>
        <v>74246000</v>
      </c>
      <c r="F58" s="44">
        <f t="shared" si="26"/>
        <v>74246000</v>
      </c>
      <c r="G58" s="45">
        <f t="shared" si="26"/>
        <v>19404000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13700000</v>
      </c>
      <c r="Q58" s="45">
        <f t="shared" si="26"/>
        <v>0</v>
      </c>
      <c r="R58" s="20">
        <f t="shared" si="14"/>
        <v>905.73042776432612</v>
      </c>
      <c r="S58" s="21">
        <f t="shared" si="15"/>
        <v>0</v>
      </c>
      <c r="T58" s="20">
        <f t="shared" si="16"/>
        <v>18.452172507609838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74246000</v>
      </c>
      <c r="C62" s="55">
        <f t="shared" si="30"/>
        <v>0</v>
      </c>
      <c r="D62" s="55">
        <f t="shared" si="30"/>
        <v>0</v>
      </c>
      <c r="E62" s="55">
        <f t="shared" si="30"/>
        <v>74246000</v>
      </c>
      <c r="F62" s="56">
        <f t="shared" si="30"/>
        <v>74246000</v>
      </c>
      <c r="G62" s="57">
        <f t="shared" si="30"/>
        <v>19404000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13700000</v>
      </c>
      <c r="Q62" s="57">
        <f t="shared" si="30"/>
        <v>0</v>
      </c>
      <c r="R62" s="38">
        <f t="shared" si="14"/>
        <v>905.73042776432612</v>
      </c>
      <c r="S62" s="39">
        <f t="shared" si="15"/>
        <v>0</v>
      </c>
      <c r="T62" s="38">
        <f t="shared" si="16"/>
        <v>18.452172507609838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0</v>
      </c>
      <c r="D8" s="40">
        <f t="shared" si="0"/>
        <v>0</v>
      </c>
      <c r="E8" s="40">
        <f t="shared" si="0"/>
        <v>297470000</v>
      </c>
      <c r="F8" s="41">
        <f t="shared" si="0"/>
        <v>297470000</v>
      </c>
      <c r="G8" s="42">
        <f t="shared" si="0"/>
        <v>236494000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168234000</v>
      </c>
      <c r="Q8" s="42">
        <f t="shared" si="0"/>
        <v>194275279</v>
      </c>
      <c r="R8" s="16">
        <f>IF(($H8       =0),0,((($J8       -$H8       )/$H8       )*100))</f>
        <v>-21.367820851782245</v>
      </c>
      <c r="S8" s="17">
        <f>IF(($I8       =0),0,((($K8       -$I8       )/$I8       )*100))</f>
        <v>0.96577947932295527</v>
      </c>
      <c r="T8" s="16">
        <f>IF(($E8       =0),0,(($P8       /$E8       )*100))</f>
        <v>56.554946717316035</v>
      </c>
      <c r="U8" s="18">
        <f>IF(($E8       =0),0,(($Q8       /$E8       )*100))</f>
        <v>65.309200591656307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291079000</v>
      </c>
      <c r="C9" s="43">
        <f t="shared" si="2"/>
        <v>0</v>
      </c>
      <c r="D9" s="43">
        <f t="shared" si="2"/>
        <v>0</v>
      </c>
      <c r="E9" s="43">
        <f t="shared" si="2"/>
        <v>291079000</v>
      </c>
      <c r="F9" s="44">
        <f t="shared" si="2"/>
        <v>291079000</v>
      </c>
      <c r="G9" s="45">
        <f t="shared" si="2"/>
        <v>231555000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165876000</v>
      </c>
      <c r="Q9" s="45">
        <f t="shared" si="2"/>
        <v>191114615</v>
      </c>
      <c r="R9" s="20">
        <f>IF(($H9       =0),0,((($J9       -$H9       )/$H9       )*100))</f>
        <v>-21.508199543752422</v>
      </c>
      <c r="S9" s="21">
        <f>IF(($I9       =0),0,((($K9       -$I9       )/$I9       )*100))</f>
        <v>1.2269048584242181</v>
      </c>
      <c r="T9" s="20">
        <f>IF(($E9       =0),0,(($P9       /$E9       )*100))</f>
        <v>56.986591269036921</v>
      </c>
      <c r="U9" s="22">
        <f>IF(($E9       =0),0,(($Q9       /$E9       )*100))</f>
        <v>65.657300938920358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199749000</v>
      </c>
      <c r="C10" s="46"/>
      <c r="D10" s="46"/>
      <c r="E10" s="46">
        <f t="shared" ref="E10:E41" si="4">$B10      +$C10      +$D10</f>
        <v>199749000</v>
      </c>
      <c r="F10" s="47">
        <v>199749000</v>
      </c>
      <c r="G10" s="48">
        <v>179924000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/>
      <c r="M10" s="48"/>
      <c r="N10" s="47"/>
      <c r="O10" s="48"/>
      <c r="P10" s="47">
        <f t="shared" ref="P10:P41" si="5">$H10      +$J10      +$L10      +$N10</f>
        <v>146913000</v>
      </c>
      <c r="Q10" s="48">
        <f t="shared" ref="Q10:Q41" si="6">$I10      +$K10      +$M10      +$O10</f>
        <v>163050431</v>
      </c>
      <c r="R10" s="24">
        <f t="shared" ref="R10:R41" si="7">IF(($H10      =0),0,((($J10      -$H10      )/$H10      )*100))</f>
        <v>-29.689782291159489</v>
      </c>
      <c r="S10" s="25">
        <f t="shared" ref="S10:S41" si="8">IF(($I10      =0),0,((($K10      -$I10      )/$I10      )*100))</f>
        <v>-8.0624832952706331</v>
      </c>
      <c r="T10" s="24">
        <f t="shared" ref="T10:T41" si="9">IF(($E10      =0),0,(($P10      /$E10      )*100))</f>
        <v>73.548803748704628</v>
      </c>
      <c r="U10" s="26">
        <f t="shared" ref="U10:U41" si="10">IF(($E10      =0),0,(($Q10      /$E10      )*100))</f>
        <v>81.627658211054879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1631000</v>
      </c>
      <c r="H16" s="47">
        <v>207000</v>
      </c>
      <c r="I16" s="48">
        <v>170733</v>
      </c>
      <c r="J16" s="47">
        <v>231000</v>
      </c>
      <c r="K16" s="48">
        <v>229824</v>
      </c>
      <c r="L16" s="47"/>
      <c r="M16" s="48"/>
      <c r="N16" s="47"/>
      <c r="O16" s="48"/>
      <c r="P16" s="47">
        <f t="shared" si="5"/>
        <v>438000</v>
      </c>
      <c r="Q16" s="48">
        <f t="shared" si="6"/>
        <v>400557</v>
      </c>
      <c r="R16" s="24">
        <f t="shared" si="7"/>
        <v>11.594202898550725</v>
      </c>
      <c r="S16" s="25">
        <f t="shared" si="8"/>
        <v>34.610180808631021</v>
      </c>
      <c r="T16" s="24">
        <f t="shared" si="9"/>
        <v>18.798283261802577</v>
      </c>
      <c r="U16" s="26">
        <f t="shared" si="10"/>
        <v>17.191287553648067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89000000</v>
      </c>
      <c r="C23" s="46"/>
      <c r="D23" s="46"/>
      <c r="E23" s="46">
        <f t="shared" si="4"/>
        <v>89000000</v>
      </c>
      <c r="F23" s="47">
        <v>89000000</v>
      </c>
      <c r="G23" s="48">
        <v>50000000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/>
      <c r="M23" s="48"/>
      <c r="N23" s="47"/>
      <c r="O23" s="48"/>
      <c r="P23" s="47">
        <f t="shared" si="5"/>
        <v>18525000</v>
      </c>
      <c r="Q23" s="48">
        <f t="shared" si="6"/>
        <v>27663627</v>
      </c>
      <c r="R23" s="24">
        <f t="shared" si="7"/>
        <v>86.631595234411265</v>
      </c>
      <c r="S23" s="25">
        <f t="shared" si="8"/>
        <v>80.729160799881882</v>
      </c>
      <c r="T23" s="24">
        <f t="shared" si="9"/>
        <v>20.814606741573034</v>
      </c>
      <c r="U23" s="26">
        <f t="shared" si="10"/>
        <v>31.082726966292135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4939000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2358000</v>
      </c>
      <c r="Q27" s="45">
        <f t="shared" si="11"/>
        <v>3160664</v>
      </c>
      <c r="R27" s="20">
        <f t="shared" si="7"/>
        <v>-10.90617481956696</v>
      </c>
      <c r="S27" s="21">
        <f t="shared" si="8"/>
        <v>-13.655806143703686</v>
      </c>
      <c r="T27" s="20">
        <f t="shared" si="9"/>
        <v>36.895634485995934</v>
      </c>
      <c r="U27" s="22">
        <f t="shared" si="10"/>
        <v>49.454920982631826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/>
      <c r="M30" s="48"/>
      <c r="N30" s="47"/>
      <c r="O30" s="48"/>
      <c r="P30" s="47">
        <f t="shared" si="5"/>
        <v>649000</v>
      </c>
      <c r="Q30" s="48">
        <f t="shared" si="6"/>
        <v>1053974</v>
      </c>
      <c r="R30" s="24">
        <f t="shared" si="7"/>
        <v>12.091503267973856</v>
      </c>
      <c r="S30" s="25">
        <f t="shared" si="8"/>
        <v>-60.234001105955585</v>
      </c>
      <c r="T30" s="24">
        <f t="shared" si="9"/>
        <v>41.87096774193548</v>
      </c>
      <c r="U30" s="26">
        <f t="shared" si="10"/>
        <v>67.998322580645166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3389000</v>
      </c>
      <c r="H32" s="47">
        <v>941000</v>
      </c>
      <c r="I32" s="48">
        <v>942044</v>
      </c>
      <c r="J32" s="47">
        <v>768000</v>
      </c>
      <c r="K32" s="48">
        <v>1164646</v>
      </c>
      <c r="L32" s="47"/>
      <c r="M32" s="48"/>
      <c r="N32" s="47"/>
      <c r="O32" s="48"/>
      <c r="P32" s="47">
        <f t="shared" si="5"/>
        <v>1709000</v>
      </c>
      <c r="Q32" s="48">
        <f t="shared" si="6"/>
        <v>2106690</v>
      </c>
      <c r="R32" s="24">
        <f t="shared" si="7"/>
        <v>-18.384697130712009</v>
      </c>
      <c r="S32" s="25">
        <f t="shared" si="8"/>
        <v>23.629681840763276</v>
      </c>
      <c r="T32" s="24">
        <f t="shared" si="9"/>
        <v>35.302623424912213</v>
      </c>
      <c r="U32" s="26">
        <f t="shared" si="10"/>
        <v>43.517661640156987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301501000</v>
      </c>
      <c r="C58" s="43">
        <f t="shared" si="26"/>
        <v>0</v>
      </c>
      <c r="D58" s="43">
        <f t="shared" si="26"/>
        <v>0</v>
      </c>
      <c r="E58" s="43">
        <f t="shared" si="26"/>
        <v>301501000</v>
      </c>
      <c r="F58" s="44">
        <f t="shared" si="26"/>
        <v>301501000</v>
      </c>
      <c r="G58" s="45">
        <f t="shared" si="26"/>
        <v>236494000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168234000</v>
      </c>
      <c r="Q58" s="45">
        <f t="shared" si="26"/>
        <v>194275279</v>
      </c>
      <c r="R58" s="20">
        <f t="shared" si="14"/>
        <v>-21.367820851782245</v>
      </c>
      <c r="S58" s="21">
        <f t="shared" si="15"/>
        <v>0.96577947932295527</v>
      </c>
      <c r="T58" s="20">
        <f t="shared" si="16"/>
        <v>55.798819904411587</v>
      </c>
      <c r="U58" s="22">
        <f t="shared" si="17"/>
        <v>64.436031389613973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301501000</v>
      </c>
      <c r="C62" s="55">
        <f t="shared" si="30"/>
        <v>0</v>
      </c>
      <c r="D62" s="55">
        <f t="shared" si="30"/>
        <v>0</v>
      </c>
      <c r="E62" s="55">
        <f t="shared" si="30"/>
        <v>301501000</v>
      </c>
      <c r="F62" s="56">
        <f t="shared" si="30"/>
        <v>301501000</v>
      </c>
      <c r="G62" s="57">
        <f t="shared" si="30"/>
        <v>236494000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168234000</v>
      </c>
      <c r="Q62" s="57">
        <f t="shared" si="30"/>
        <v>194275279</v>
      </c>
      <c r="R62" s="38">
        <f t="shared" si="14"/>
        <v>-21.367820851782245</v>
      </c>
      <c r="S62" s="39">
        <f t="shared" si="15"/>
        <v>0.96577947932295527</v>
      </c>
      <c r="T62" s="38">
        <f t="shared" si="16"/>
        <v>55.798819904411587</v>
      </c>
      <c r="U62" s="39">
        <f t="shared" si="17"/>
        <v>64.436031389613973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0</v>
      </c>
      <c r="D8" s="40">
        <f t="shared" si="0"/>
        <v>0</v>
      </c>
      <c r="E8" s="40">
        <f t="shared" si="0"/>
        <v>183547000</v>
      </c>
      <c r="F8" s="41">
        <f t="shared" si="0"/>
        <v>183547000</v>
      </c>
      <c r="G8" s="42">
        <f t="shared" si="0"/>
        <v>53132000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82715000</v>
      </c>
      <c r="Q8" s="42">
        <f t="shared" si="0"/>
        <v>0</v>
      </c>
      <c r="R8" s="16">
        <f>IF(($H8       =0),0,((($J8       -$H8       )/$H8       )*100))</f>
        <v>35.420520848157111</v>
      </c>
      <c r="S8" s="17">
        <f>IF(($I8       =0),0,((($K8       -$I8       )/$I8       )*100))</f>
        <v>0</v>
      </c>
      <c r="T8" s="16">
        <f>IF(($E8       =0),0,(($P8       /$E8       )*100))</f>
        <v>45.064751807438967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174532000</v>
      </c>
      <c r="C9" s="43">
        <f t="shared" si="2"/>
        <v>0</v>
      </c>
      <c r="D9" s="43">
        <f t="shared" si="2"/>
        <v>0</v>
      </c>
      <c r="E9" s="43">
        <f t="shared" si="2"/>
        <v>174532000</v>
      </c>
      <c r="F9" s="44">
        <f t="shared" si="2"/>
        <v>174532000</v>
      </c>
      <c r="G9" s="45">
        <f t="shared" si="2"/>
        <v>45922000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76368000</v>
      </c>
      <c r="Q9" s="45">
        <f t="shared" si="2"/>
        <v>0</v>
      </c>
      <c r="R9" s="20">
        <f>IF(($H9       =0),0,((($J9       -$H9       )/$H9       )*100))</f>
        <v>59.499133507764448</v>
      </c>
      <c r="S9" s="21">
        <f>IF(($I9       =0),0,((($K9       -$I9       )/$I9       )*100))</f>
        <v>0</v>
      </c>
      <c r="T9" s="20">
        <f>IF(($E9       =0),0,(($P9       /$E9       )*100))</f>
        <v>43.755872848532071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32922000</v>
      </c>
      <c r="H10" s="47">
        <v>27334000</v>
      </c>
      <c r="I10" s="48"/>
      <c r="J10" s="47">
        <v>46939000</v>
      </c>
      <c r="K10" s="48"/>
      <c r="L10" s="47"/>
      <c r="M10" s="48"/>
      <c r="N10" s="47"/>
      <c r="O10" s="48"/>
      <c r="P10" s="47">
        <f t="shared" ref="P10:P41" si="5">$H10      +$J10      +$L10      +$N10</f>
        <v>74273000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71.723860393648934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58.467945084703068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47500000</v>
      </c>
      <c r="C13" s="46"/>
      <c r="D13" s="46"/>
      <c r="E13" s="46">
        <f t="shared" si="4"/>
        <v>47500000</v>
      </c>
      <c r="F13" s="47">
        <v>47500000</v>
      </c>
      <c r="G13" s="48">
        <v>13000000</v>
      </c>
      <c r="H13" s="47">
        <v>2095000</v>
      </c>
      <c r="I13" s="48"/>
      <c r="J13" s="47"/>
      <c r="K13" s="48"/>
      <c r="L13" s="47"/>
      <c r="M13" s="48"/>
      <c r="N13" s="47"/>
      <c r="O13" s="48"/>
      <c r="P13" s="47">
        <f t="shared" si="5"/>
        <v>2095000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4.4105263157894736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7210000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6347000</v>
      </c>
      <c r="Q27" s="45">
        <f t="shared" si="11"/>
        <v>0</v>
      </c>
      <c r="R27" s="20">
        <f t="shared" si="7"/>
        <v>-88.766211005958638</v>
      </c>
      <c r="S27" s="21">
        <f t="shared" si="8"/>
        <v>0</v>
      </c>
      <c r="T27" s="20">
        <f t="shared" si="9"/>
        <v>70.404880754298389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/>
      <c r="M30" s="48"/>
      <c r="N30" s="47"/>
      <c r="O30" s="48"/>
      <c r="P30" s="47">
        <f t="shared" si="5"/>
        <v>332000</v>
      </c>
      <c r="Q30" s="48">
        <f t="shared" si="6"/>
        <v>0</v>
      </c>
      <c r="R30" s="24">
        <f t="shared" si="7"/>
        <v>8.8050314465408803</v>
      </c>
      <c r="S30" s="25">
        <f t="shared" si="8"/>
        <v>0</v>
      </c>
      <c r="T30" s="24">
        <f t="shared" si="9"/>
        <v>11.066666666666666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4210000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-91.563007030827464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204302000</v>
      </c>
      <c r="C58" s="43">
        <f t="shared" si="26"/>
        <v>0</v>
      </c>
      <c r="D58" s="43">
        <f t="shared" si="26"/>
        <v>0</v>
      </c>
      <c r="E58" s="43">
        <f t="shared" si="26"/>
        <v>204302000</v>
      </c>
      <c r="F58" s="44">
        <f t="shared" si="26"/>
        <v>204302000</v>
      </c>
      <c r="G58" s="45">
        <f t="shared" si="26"/>
        <v>53132000</v>
      </c>
      <c r="H58" s="44">
        <f t="shared" si="26"/>
        <v>35135000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82715000</v>
      </c>
      <c r="Q58" s="45">
        <f t="shared" si="26"/>
        <v>0</v>
      </c>
      <c r="R58" s="20">
        <f t="shared" si="14"/>
        <v>35.420520848157111</v>
      </c>
      <c r="S58" s="21">
        <f t="shared" si="15"/>
        <v>0</v>
      </c>
      <c r="T58" s="20">
        <f t="shared" si="16"/>
        <v>40.486632534189582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204302000</v>
      </c>
      <c r="C62" s="55">
        <f t="shared" si="30"/>
        <v>0</v>
      </c>
      <c r="D62" s="55">
        <f t="shared" si="30"/>
        <v>0</v>
      </c>
      <c r="E62" s="55">
        <f t="shared" si="30"/>
        <v>204302000</v>
      </c>
      <c r="F62" s="56">
        <f t="shared" si="30"/>
        <v>204302000</v>
      </c>
      <c r="G62" s="57">
        <f t="shared" si="30"/>
        <v>53132000</v>
      </c>
      <c r="H62" s="56">
        <f t="shared" si="30"/>
        <v>35135000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82715000</v>
      </c>
      <c r="Q62" s="57">
        <f t="shared" si="30"/>
        <v>0</v>
      </c>
      <c r="R62" s="38">
        <f t="shared" si="14"/>
        <v>35.420520848157111</v>
      </c>
      <c r="S62" s="39">
        <f t="shared" si="15"/>
        <v>0</v>
      </c>
      <c r="T62" s="38">
        <f t="shared" si="16"/>
        <v>40.486632534189582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0</v>
      </c>
      <c r="D8" s="40">
        <f t="shared" si="0"/>
        <v>0</v>
      </c>
      <c r="E8" s="40">
        <f t="shared" si="0"/>
        <v>186458000</v>
      </c>
      <c r="F8" s="41">
        <f t="shared" si="0"/>
        <v>186458000</v>
      </c>
      <c r="G8" s="42">
        <f t="shared" si="0"/>
        <v>134113000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96899000</v>
      </c>
      <c r="Q8" s="42">
        <f t="shared" si="0"/>
        <v>0</v>
      </c>
      <c r="R8" s="16">
        <f>IF(($H8       =0),0,((($J8       -$H8       )/$H8       )*100))</f>
        <v>99.144850580390226</v>
      </c>
      <c r="S8" s="17">
        <f>IF(($I8       =0),0,((($K8       -$I8       )/$I8       )*100))</f>
        <v>0</v>
      </c>
      <c r="T8" s="16">
        <f>IF(($E8       =0),0,(($P8       /$E8       )*100))</f>
        <v>51.968271675122544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180218000</v>
      </c>
      <c r="C9" s="43">
        <f t="shared" si="2"/>
        <v>0</v>
      </c>
      <c r="D9" s="43">
        <f t="shared" si="2"/>
        <v>0</v>
      </c>
      <c r="E9" s="43">
        <f t="shared" si="2"/>
        <v>180218000</v>
      </c>
      <c r="F9" s="44">
        <f t="shared" si="2"/>
        <v>180218000</v>
      </c>
      <c r="G9" s="45">
        <f t="shared" si="2"/>
        <v>129250000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95760000</v>
      </c>
      <c r="Q9" s="45">
        <f t="shared" si="2"/>
        <v>0</v>
      </c>
      <c r="R9" s="20">
        <f>IF(($H9       =0),0,((($J9       -$H9       )/$H9       )*100))</f>
        <v>101.72984214008886</v>
      </c>
      <c r="S9" s="21">
        <f>IF(($I9       =0),0,((($K9       -$I9       )/$I9       )*100))</f>
        <v>0</v>
      </c>
      <c r="T9" s="20">
        <f>IF(($E9       =0),0,(($P9       /$E9       )*100))</f>
        <v>53.135646827730866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9250000</v>
      </c>
      <c r="H13" s="47">
        <v>3412000</v>
      </c>
      <c r="I13" s="48"/>
      <c r="J13" s="47">
        <v>5045000</v>
      </c>
      <c r="K13" s="48"/>
      <c r="L13" s="47"/>
      <c r="M13" s="48"/>
      <c r="N13" s="47"/>
      <c r="O13" s="48"/>
      <c r="P13" s="47">
        <f t="shared" si="5"/>
        <v>8457000</v>
      </c>
      <c r="Q13" s="48">
        <f t="shared" si="6"/>
        <v>0</v>
      </c>
      <c r="R13" s="24">
        <f t="shared" si="7"/>
        <v>47.860492379835875</v>
      </c>
      <c r="S13" s="25">
        <f t="shared" si="8"/>
        <v>0</v>
      </c>
      <c r="T13" s="24">
        <f t="shared" si="9"/>
        <v>56.379999999999995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25000000</v>
      </c>
      <c r="H22" s="47"/>
      <c r="I22" s="48"/>
      <c r="J22" s="47">
        <v>21228000</v>
      </c>
      <c r="K22" s="48"/>
      <c r="L22" s="47"/>
      <c r="M22" s="48"/>
      <c r="N22" s="47"/>
      <c r="O22" s="48"/>
      <c r="P22" s="47">
        <f t="shared" si="5"/>
        <v>21228000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47.173333333333332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35000000</v>
      </c>
      <c r="H23" s="47">
        <v>5232000</v>
      </c>
      <c r="I23" s="48"/>
      <c r="J23" s="47">
        <v>20761000</v>
      </c>
      <c r="K23" s="48"/>
      <c r="L23" s="47"/>
      <c r="M23" s="48"/>
      <c r="N23" s="47"/>
      <c r="O23" s="48"/>
      <c r="P23" s="47">
        <f t="shared" si="5"/>
        <v>25993000</v>
      </c>
      <c r="Q23" s="48">
        <f t="shared" si="6"/>
        <v>0</v>
      </c>
      <c r="R23" s="24">
        <f t="shared" si="7"/>
        <v>296.80810397553518</v>
      </c>
      <c r="S23" s="25">
        <f t="shared" si="8"/>
        <v>0</v>
      </c>
      <c r="T23" s="24">
        <f t="shared" si="9"/>
        <v>57.762222222222228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60000000</v>
      </c>
      <c r="H25" s="47">
        <v>23093000</v>
      </c>
      <c r="I25" s="48"/>
      <c r="J25" s="47">
        <v>16989000</v>
      </c>
      <c r="K25" s="48"/>
      <c r="L25" s="47"/>
      <c r="M25" s="48"/>
      <c r="N25" s="47"/>
      <c r="O25" s="48"/>
      <c r="P25" s="47">
        <f t="shared" si="5"/>
        <v>40082000</v>
      </c>
      <c r="Q25" s="48">
        <f t="shared" si="6"/>
        <v>0</v>
      </c>
      <c r="R25" s="24">
        <f t="shared" si="7"/>
        <v>-26.432252197635648</v>
      </c>
      <c r="S25" s="25">
        <f t="shared" si="8"/>
        <v>0</v>
      </c>
      <c r="T25" s="24">
        <f t="shared" si="9"/>
        <v>53.287776861921344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4863000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1139000</v>
      </c>
      <c r="Q27" s="45">
        <f t="shared" si="11"/>
        <v>0</v>
      </c>
      <c r="R27" s="20">
        <f t="shared" si="7"/>
        <v>-26.106870229007633</v>
      </c>
      <c r="S27" s="21">
        <f t="shared" si="8"/>
        <v>0</v>
      </c>
      <c r="T27" s="20">
        <f t="shared" si="9"/>
        <v>18.253205128205128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222000</v>
      </c>
      <c r="Q30" s="48">
        <f t="shared" si="6"/>
        <v>0</v>
      </c>
      <c r="R30" s="24">
        <f t="shared" si="7"/>
        <v>31.25</v>
      </c>
      <c r="S30" s="25">
        <f t="shared" si="8"/>
        <v>0</v>
      </c>
      <c r="T30" s="24">
        <f t="shared" si="9"/>
        <v>13.454545454545455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3213000</v>
      </c>
      <c r="H32" s="47">
        <v>559000</v>
      </c>
      <c r="I32" s="48"/>
      <c r="J32" s="47">
        <v>358000</v>
      </c>
      <c r="K32" s="48"/>
      <c r="L32" s="47"/>
      <c r="M32" s="48"/>
      <c r="N32" s="47"/>
      <c r="O32" s="48"/>
      <c r="P32" s="47">
        <f t="shared" si="5"/>
        <v>917000</v>
      </c>
      <c r="Q32" s="48">
        <f t="shared" si="6"/>
        <v>0</v>
      </c>
      <c r="R32" s="24">
        <f t="shared" si="7"/>
        <v>-35.957066189624328</v>
      </c>
      <c r="S32" s="25">
        <f t="shared" si="8"/>
        <v>0</v>
      </c>
      <c r="T32" s="24">
        <f t="shared" si="9"/>
        <v>19.978213507625274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190419000</v>
      </c>
      <c r="C58" s="43">
        <f t="shared" si="26"/>
        <v>0</v>
      </c>
      <c r="D58" s="43">
        <f t="shared" si="26"/>
        <v>0</v>
      </c>
      <c r="E58" s="43">
        <f t="shared" si="26"/>
        <v>190419000</v>
      </c>
      <c r="F58" s="44">
        <f t="shared" si="26"/>
        <v>190419000</v>
      </c>
      <c r="G58" s="45">
        <f t="shared" si="26"/>
        <v>134113000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96899000</v>
      </c>
      <c r="Q58" s="45">
        <f t="shared" si="26"/>
        <v>0</v>
      </c>
      <c r="R58" s="20">
        <f t="shared" si="14"/>
        <v>99.144850580390226</v>
      </c>
      <c r="S58" s="21">
        <f t="shared" si="15"/>
        <v>0</v>
      </c>
      <c r="T58" s="20">
        <f t="shared" si="16"/>
        <v>50.887253897982866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190419000</v>
      </c>
      <c r="C62" s="55">
        <f t="shared" si="30"/>
        <v>0</v>
      </c>
      <c r="D62" s="55">
        <f t="shared" si="30"/>
        <v>0</v>
      </c>
      <c r="E62" s="55">
        <f t="shared" si="30"/>
        <v>190419000</v>
      </c>
      <c r="F62" s="56">
        <f t="shared" si="30"/>
        <v>190419000</v>
      </c>
      <c r="G62" s="57">
        <f t="shared" si="30"/>
        <v>134113000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96899000</v>
      </c>
      <c r="Q62" s="57">
        <f t="shared" si="30"/>
        <v>0</v>
      </c>
      <c r="R62" s="38">
        <f t="shared" si="14"/>
        <v>99.144850580390226</v>
      </c>
      <c r="S62" s="39">
        <f t="shared" si="15"/>
        <v>0</v>
      </c>
      <c r="T62" s="38">
        <f t="shared" si="16"/>
        <v>50.887253897982866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38887000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32277000</v>
      </c>
      <c r="Q8" s="42">
        <f t="shared" si="0"/>
        <v>-35323130</v>
      </c>
      <c r="R8" s="16">
        <f>IF(($H8       =0),0,((($J8       -$H8       )/$H8       )*100))</f>
        <v>51.398083962925455</v>
      </c>
      <c r="S8" s="17">
        <f>IF(($I8       =0),0,((($K8       -$I8       )/$I8       )*100))</f>
        <v>0</v>
      </c>
      <c r="T8" s="16">
        <f>IF(($E8       =0),0,(($P8       /$E8       )*100))</f>
        <v>41.780901712554851</v>
      </c>
      <c r="U8" s="18">
        <f>IF(($E8       =0),0,(($Q8       /$E8       )*100))</f>
        <v>-45.723958940105888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35072000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29830000</v>
      </c>
      <c r="Q9" s="45">
        <f t="shared" si="2"/>
        <v>-35372432</v>
      </c>
      <c r="R9" s="20">
        <f>IF(($H9       =0),0,((($J9       -$H9       )/$H9       )*100))</f>
        <v>56.71256454388984</v>
      </c>
      <c r="S9" s="21">
        <f>IF(($I9       =0),0,((($K9       -$I9       )/$I9       )*100))</f>
        <v>0</v>
      </c>
      <c r="T9" s="20">
        <f>IF(($E9       =0),0,(($P9       /$E9       )*100))</f>
        <v>40.837280617692961</v>
      </c>
      <c r="U9" s="22">
        <f>IF(($E9       =0),0,(($Q9       /$E9       )*100))</f>
        <v>-48.42487199846672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5072000</v>
      </c>
      <c r="H10" s="47">
        <v>1477000</v>
      </c>
      <c r="I10" s="48"/>
      <c r="J10" s="47">
        <v>7324000</v>
      </c>
      <c r="K10" s="48">
        <v>-12193262</v>
      </c>
      <c r="L10" s="47"/>
      <c r="M10" s="48"/>
      <c r="N10" s="47"/>
      <c r="O10" s="48"/>
      <c r="P10" s="47">
        <f t="shared" ref="P10:P41" si="5">$H10      +$J10      +$L10      +$N10</f>
        <v>8801000</v>
      </c>
      <c r="Q10" s="48">
        <f t="shared" ref="Q10:Q41" si="6">$I10      +$K10      +$M10      +$O10</f>
        <v>-12193262</v>
      </c>
      <c r="R10" s="24">
        <f t="shared" ref="R10:R41" si="7">IF(($H10      =0),0,((($J10      -$H10      )/$H10      )*100))</f>
        <v>395.8700067704807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46.209177780111311</v>
      </c>
      <c r="U10" s="26">
        <f t="shared" ref="U10:U41" si="10">IF(($E10      =0),0,(($Q10      /$E10      )*100))</f>
        <v>-64.020067205712479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17000000</v>
      </c>
      <c r="H13" s="47">
        <v>5659000</v>
      </c>
      <c r="I13" s="48"/>
      <c r="J13" s="47">
        <v>8264000</v>
      </c>
      <c r="K13" s="48">
        <v>-15893200</v>
      </c>
      <c r="L13" s="47"/>
      <c r="M13" s="48"/>
      <c r="N13" s="47"/>
      <c r="O13" s="48"/>
      <c r="P13" s="47">
        <f t="shared" si="5"/>
        <v>13923000</v>
      </c>
      <c r="Q13" s="48">
        <f t="shared" si="6"/>
        <v>-15893200</v>
      </c>
      <c r="R13" s="24">
        <f t="shared" si="7"/>
        <v>46.032867997879485</v>
      </c>
      <c r="S13" s="25">
        <f t="shared" si="8"/>
        <v>0</v>
      </c>
      <c r="T13" s="24">
        <f t="shared" si="9"/>
        <v>40.949999999999996</v>
      </c>
      <c r="U13" s="26">
        <f t="shared" si="10"/>
        <v>-46.744705882352946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13000000</v>
      </c>
      <c r="H23" s="47">
        <v>4484000</v>
      </c>
      <c r="I23" s="48"/>
      <c r="J23" s="47">
        <v>2622000</v>
      </c>
      <c r="K23" s="48">
        <v>-7285970</v>
      </c>
      <c r="L23" s="47"/>
      <c r="M23" s="48"/>
      <c r="N23" s="47"/>
      <c r="O23" s="48"/>
      <c r="P23" s="47">
        <f t="shared" si="5"/>
        <v>7106000</v>
      </c>
      <c r="Q23" s="48">
        <f t="shared" si="6"/>
        <v>-7285970</v>
      </c>
      <c r="R23" s="24">
        <f t="shared" si="7"/>
        <v>-41.525423728813557</v>
      </c>
      <c r="S23" s="25">
        <f t="shared" si="8"/>
        <v>0</v>
      </c>
      <c r="T23" s="24">
        <f t="shared" si="9"/>
        <v>35.53</v>
      </c>
      <c r="U23" s="26">
        <f t="shared" si="10"/>
        <v>-36.429850000000002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3815000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2447000</v>
      </c>
      <c r="Q27" s="45">
        <f t="shared" si="11"/>
        <v>49302</v>
      </c>
      <c r="R27" s="20">
        <f t="shared" si="7"/>
        <v>0.73831009023789984</v>
      </c>
      <c r="S27" s="21">
        <f t="shared" si="8"/>
        <v>0</v>
      </c>
      <c r="T27" s="20">
        <f t="shared" si="9"/>
        <v>58.164963156643687</v>
      </c>
      <c r="U27" s="22">
        <f t="shared" si="10"/>
        <v>1.1719039695745186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/>
      <c r="M30" s="48"/>
      <c r="N30" s="47"/>
      <c r="O30" s="48"/>
      <c r="P30" s="47">
        <f t="shared" si="5"/>
        <v>2057000</v>
      </c>
      <c r="Q30" s="48">
        <f t="shared" si="6"/>
        <v>637302</v>
      </c>
      <c r="R30" s="24">
        <f t="shared" si="7"/>
        <v>7.7777777777777777</v>
      </c>
      <c r="S30" s="25">
        <f t="shared" si="8"/>
        <v>0</v>
      </c>
      <c r="T30" s="24">
        <f t="shared" si="9"/>
        <v>70.931034482758619</v>
      </c>
      <c r="U30" s="26">
        <f t="shared" si="10"/>
        <v>21.975931034482759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915000</v>
      </c>
      <c r="H32" s="47">
        <v>229000</v>
      </c>
      <c r="I32" s="48"/>
      <c r="J32" s="47">
        <v>161000</v>
      </c>
      <c r="K32" s="48">
        <v>-588000</v>
      </c>
      <c r="L32" s="47"/>
      <c r="M32" s="48"/>
      <c r="N32" s="47"/>
      <c r="O32" s="48"/>
      <c r="P32" s="47">
        <f t="shared" si="5"/>
        <v>390000</v>
      </c>
      <c r="Q32" s="48">
        <f t="shared" si="6"/>
        <v>-588000</v>
      </c>
      <c r="R32" s="24">
        <f t="shared" si="7"/>
        <v>-29.694323144104807</v>
      </c>
      <c r="S32" s="25">
        <f t="shared" si="8"/>
        <v>0</v>
      </c>
      <c r="T32" s="24">
        <f t="shared" si="9"/>
        <v>29.839326702371842</v>
      </c>
      <c r="U32" s="26">
        <f t="shared" si="10"/>
        <v>-44.988523335883698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38887000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32277000</v>
      </c>
      <c r="Q58" s="45">
        <f t="shared" si="26"/>
        <v>-35323130</v>
      </c>
      <c r="R58" s="20">
        <f t="shared" si="14"/>
        <v>51.398083962925455</v>
      </c>
      <c r="S58" s="21">
        <f t="shared" si="15"/>
        <v>0</v>
      </c>
      <c r="T58" s="20">
        <f t="shared" si="16"/>
        <v>40.185507968127489</v>
      </c>
      <c r="U58" s="22">
        <f t="shared" si="17"/>
        <v>-43.978000498007965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38887000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32277000</v>
      </c>
      <c r="Q62" s="57">
        <f t="shared" si="30"/>
        <v>-35323130</v>
      </c>
      <c r="R62" s="38">
        <f t="shared" si="14"/>
        <v>51.398083962925455</v>
      </c>
      <c r="S62" s="39">
        <f t="shared" si="15"/>
        <v>0</v>
      </c>
      <c r="T62" s="38">
        <f t="shared" si="16"/>
        <v>40.185507968127489</v>
      </c>
      <c r="U62" s="39">
        <f t="shared" si="17"/>
        <v>-43.978000498007965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0</v>
      </c>
      <c r="D8" s="40">
        <f t="shared" si="0"/>
        <v>0</v>
      </c>
      <c r="E8" s="40">
        <f t="shared" si="0"/>
        <v>190045000</v>
      </c>
      <c r="F8" s="41">
        <f t="shared" si="0"/>
        <v>190045000</v>
      </c>
      <c r="G8" s="42">
        <f t="shared" si="0"/>
        <v>92309000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111282000</v>
      </c>
      <c r="Q8" s="42">
        <f t="shared" si="0"/>
        <v>0</v>
      </c>
      <c r="R8" s="16">
        <f>IF(($H8       =0),0,((($J8       -$H8       )/$H8       )*100))</f>
        <v>7.9065857076132646</v>
      </c>
      <c r="S8" s="17">
        <f>IF(($I8       =0),0,((($K8       -$I8       )/$I8       )*100))</f>
        <v>0</v>
      </c>
      <c r="T8" s="16">
        <f>IF(($E8       =0),0,(($P8       /$E8       )*100))</f>
        <v>58.555605251387831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181698000</v>
      </c>
      <c r="C9" s="43">
        <f t="shared" si="2"/>
        <v>0</v>
      </c>
      <c r="D9" s="43">
        <f t="shared" si="2"/>
        <v>0</v>
      </c>
      <c r="E9" s="43">
        <f t="shared" si="2"/>
        <v>181698000</v>
      </c>
      <c r="F9" s="44">
        <f t="shared" si="2"/>
        <v>181698000</v>
      </c>
      <c r="G9" s="45">
        <f t="shared" si="2"/>
        <v>85600000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106176000</v>
      </c>
      <c r="Q9" s="45">
        <f t="shared" si="2"/>
        <v>0</v>
      </c>
      <c r="R9" s="20">
        <f>IF(($H9       =0),0,((($J9       -$H9       )/$H9       )*100))</f>
        <v>2.1552873081756219</v>
      </c>
      <c r="S9" s="21">
        <f>IF(($I9       =0),0,((($K9       -$I9       )/$I9       )*100))</f>
        <v>0</v>
      </c>
      <c r="T9" s="20">
        <f>IF(($E9       =0),0,(($P9       /$E9       )*100))</f>
        <v>58.435425816464679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58000000</v>
      </c>
      <c r="H10" s="47">
        <v>44168000</v>
      </c>
      <c r="I10" s="48"/>
      <c r="J10" s="47">
        <v>34408000</v>
      </c>
      <c r="K10" s="48"/>
      <c r="L10" s="47"/>
      <c r="M10" s="48"/>
      <c r="N10" s="47"/>
      <c r="O10" s="48"/>
      <c r="P10" s="47">
        <f t="shared" ref="P10:P41" si="5">$H10      +$J10      +$L10      +$N10</f>
        <v>78576000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-22.09744611483427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60.12027728044805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51000000</v>
      </c>
      <c r="C23" s="46"/>
      <c r="D23" s="46"/>
      <c r="E23" s="46">
        <f t="shared" si="4"/>
        <v>51000000</v>
      </c>
      <c r="F23" s="47">
        <v>51000000</v>
      </c>
      <c r="G23" s="48">
        <v>27600000</v>
      </c>
      <c r="H23" s="47">
        <v>8354000</v>
      </c>
      <c r="I23" s="48"/>
      <c r="J23" s="47">
        <v>19246000</v>
      </c>
      <c r="K23" s="48"/>
      <c r="L23" s="47"/>
      <c r="M23" s="48"/>
      <c r="N23" s="47"/>
      <c r="O23" s="48"/>
      <c r="P23" s="47">
        <f t="shared" si="5"/>
        <v>27600000</v>
      </c>
      <c r="Q23" s="48">
        <f t="shared" si="6"/>
        <v>0</v>
      </c>
      <c r="R23" s="24">
        <f t="shared" si="7"/>
        <v>130.38065597318649</v>
      </c>
      <c r="S23" s="25">
        <f t="shared" si="8"/>
        <v>0</v>
      </c>
      <c r="T23" s="24">
        <f t="shared" si="9"/>
        <v>54.117647058823529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6709000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5106000</v>
      </c>
      <c r="Q27" s="45">
        <f t="shared" si="11"/>
        <v>0</v>
      </c>
      <c r="R27" s="20">
        <f t="shared" si="7"/>
        <v>309.07278165503487</v>
      </c>
      <c r="S27" s="21">
        <f t="shared" si="8"/>
        <v>0</v>
      </c>
      <c r="T27" s="20">
        <f t="shared" si="9"/>
        <v>61.171678447346359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/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100</v>
      </c>
      <c r="S30" s="25">
        <f t="shared" si="8"/>
        <v>0</v>
      </c>
      <c r="T30" s="24">
        <f t="shared" si="9"/>
        <v>18.13953488372093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1489000</v>
      </c>
      <c r="H32" s="47">
        <v>899000</v>
      </c>
      <c r="I32" s="48"/>
      <c r="J32" s="47">
        <v>1071000</v>
      </c>
      <c r="K32" s="48"/>
      <c r="L32" s="47"/>
      <c r="M32" s="48"/>
      <c r="N32" s="47"/>
      <c r="O32" s="48"/>
      <c r="P32" s="47">
        <f t="shared" si="5"/>
        <v>1970000</v>
      </c>
      <c r="Q32" s="48">
        <f t="shared" si="6"/>
        <v>0</v>
      </c>
      <c r="R32" s="24">
        <f t="shared" si="7"/>
        <v>19.132369299221359</v>
      </c>
      <c r="S32" s="25">
        <f t="shared" si="8"/>
        <v>0</v>
      </c>
      <c r="T32" s="24">
        <f t="shared" si="9"/>
        <v>92.618711800658204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3500000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122559000</v>
      </c>
      <c r="C42" s="52">
        <f t="shared" si="13"/>
        <v>0</v>
      </c>
      <c r="D42" s="52">
        <f t="shared" si="13"/>
        <v>0</v>
      </c>
      <c r="E42" s="52">
        <f t="shared" si="13"/>
        <v>122559000</v>
      </c>
      <c r="F42" s="53">
        <f t="shared" si="13"/>
        <v>122559000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122559000</v>
      </c>
      <c r="C43" s="43">
        <f t="shared" si="19"/>
        <v>0</v>
      </c>
      <c r="D43" s="43">
        <f t="shared" si="19"/>
        <v>0</v>
      </c>
      <c r="E43" s="43">
        <f t="shared" si="19"/>
        <v>122559000</v>
      </c>
      <c r="F43" s="44">
        <f t="shared" si="19"/>
        <v>122559000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/>
      <c r="D44" s="49"/>
      <c r="E44" s="49">
        <f t="shared" ref="E44:E61" si="21">$B44      +$C44      +$D44</f>
        <v>75000000</v>
      </c>
      <c r="F44" s="50">
        <v>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312604000</v>
      </c>
      <c r="C58" s="43">
        <f t="shared" si="26"/>
        <v>0</v>
      </c>
      <c r="D58" s="43">
        <f t="shared" si="26"/>
        <v>0</v>
      </c>
      <c r="E58" s="43">
        <f t="shared" si="26"/>
        <v>312604000</v>
      </c>
      <c r="F58" s="44">
        <f t="shared" si="26"/>
        <v>312604000</v>
      </c>
      <c r="G58" s="45">
        <f t="shared" si="26"/>
        <v>92309000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111282000</v>
      </c>
      <c r="Q58" s="45">
        <f t="shared" si="26"/>
        <v>0</v>
      </c>
      <c r="R58" s="20">
        <f t="shared" si="14"/>
        <v>7.9065857076132646</v>
      </c>
      <c r="S58" s="21">
        <f t="shared" si="15"/>
        <v>0</v>
      </c>
      <c r="T58" s="20">
        <f t="shared" si="16"/>
        <v>35.598392854857899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312604000</v>
      </c>
      <c r="C62" s="55">
        <f t="shared" si="30"/>
        <v>0</v>
      </c>
      <c r="D62" s="55">
        <f t="shared" si="30"/>
        <v>0</v>
      </c>
      <c r="E62" s="55">
        <f t="shared" si="30"/>
        <v>312604000</v>
      </c>
      <c r="F62" s="56">
        <f t="shared" si="30"/>
        <v>312604000</v>
      </c>
      <c r="G62" s="57">
        <f t="shared" si="30"/>
        <v>92309000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111282000</v>
      </c>
      <c r="Q62" s="57">
        <f t="shared" si="30"/>
        <v>0</v>
      </c>
      <c r="R62" s="38">
        <f t="shared" si="14"/>
        <v>7.9065857076132646</v>
      </c>
      <c r="S62" s="39">
        <f t="shared" si="15"/>
        <v>0</v>
      </c>
      <c r="T62" s="38">
        <f t="shared" si="16"/>
        <v>35.598392854857899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48465000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71854000</v>
      </c>
      <c r="Q8" s="42">
        <f t="shared" si="0"/>
        <v>0</v>
      </c>
      <c r="R8" s="16">
        <f>IF(($H8       =0),0,((($J8       -$H8       )/$H8       )*100))</f>
        <v>71.968205904617705</v>
      </c>
      <c r="S8" s="17">
        <f>IF(($I8       =0),0,((($K8       -$I8       )/$I8       )*100))</f>
        <v>0</v>
      </c>
      <c r="T8" s="16">
        <f>IF(($E8       =0),0,(($P8       /$E8       )*100))</f>
        <v>52.685451999149457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45000000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68490000</v>
      </c>
      <c r="Q9" s="45">
        <f t="shared" si="2"/>
        <v>0</v>
      </c>
      <c r="R9" s="20">
        <f>IF(($H9       =0),0,((($J9       -$H9       )/$H9       )*100))</f>
        <v>79.08398190782772</v>
      </c>
      <c r="S9" s="21">
        <f>IF(($I9       =0),0,((($K9       -$I9       )/$I9       )*100))</f>
        <v>0</v>
      </c>
      <c r="T9" s="20">
        <f>IF(($E9       =0),0,(($P9       /$E9       )*100))</f>
        <v>51.697589106444653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45000000</v>
      </c>
      <c r="H10" s="47">
        <v>24541000</v>
      </c>
      <c r="I10" s="48"/>
      <c r="J10" s="47">
        <v>43949000</v>
      </c>
      <c r="K10" s="48"/>
      <c r="L10" s="47"/>
      <c r="M10" s="48"/>
      <c r="N10" s="47"/>
      <c r="O10" s="48"/>
      <c r="P10" s="47">
        <f t="shared" ref="P10:P41" si="5">$H10      +$J10      +$L10      +$N10</f>
        <v>68490000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79.08398190782772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51.697589106444653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3465000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3364000</v>
      </c>
      <c r="Q27" s="45">
        <f t="shared" si="11"/>
        <v>0</v>
      </c>
      <c r="R27" s="20">
        <f t="shared" si="7"/>
        <v>-20.968600319318785</v>
      </c>
      <c r="S27" s="21">
        <f t="shared" si="8"/>
        <v>0</v>
      </c>
      <c r="T27" s="20">
        <f t="shared" si="9"/>
        <v>86.234298897718531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/>
      <c r="M30" s="48"/>
      <c r="N30" s="47"/>
      <c r="O30" s="48"/>
      <c r="P30" s="47">
        <f t="shared" si="5"/>
        <v>1913000</v>
      </c>
      <c r="Q30" s="48">
        <f t="shared" si="6"/>
        <v>0</v>
      </c>
      <c r="R30" s="24">
        <f t="shared" si="7"/>
        <v>15.427927927927929</v>
      </c>
      <c r="S30" s="25">
        <f t="shared" si="8"/>
        <v>0</v>
      </c>
      <c r="T30" s="24">
        <f t="shared" si="9"/>
        <v>78.081632653061234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1015000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-53.582240161453079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48465000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71854000</v>
      </c>
      <c r="Q58" s="45">
        <f t="shared" si="26"/>
        <v>0</v>
      </c>
      <c r="R58" s="20">
        <f t="shared" si="14"/>
        <v>71.968205904617705</v>
      </c>
      <c r="S58" s="21">
        <f t="shared" si="15"/>
        <v>0</v>
      </c>
      <c r="T58" s="20">
        <f t="shared" si="16"/>
        <v>46.540880503144656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48465000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71854000</v>
      </c>
      <c r="Q62" s="57">
        <f t="shared" si="30"/>
        <v>0</v>
      </c>
      <c r="R62" s="38">
        <f t="shared" si="14"/>
        <v>71.968205904617705</v>
      </c>
      <c r="S62" s="39">
        <f t="shared" si="15"/>
        <v>0</v>
      </c>
      <c r="T62" s="38">
        <f t="shared" si="16"/>
        <v>46.540880503144656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0</v>
      </c>
      <c r="D8" s="40">
        <f t="shared" si="0"/>
        <v>0</v>
      </c>
      <c r="E8" s="40">
        <f t="shared" si="0"/>
        <v>79818000</v>
      </c>
      <c r="F8" s="41">
        <f t="shared" si="0"/>
        <v>79818000</v>
      </c>
      <c r="G8" s="42">
        <f t="shared" si="0"/>
        <v>46489000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41612000</v>
      </c>
      <c r="Q8" s="42">
        <f t="shared" si="0"/>
        <v>43251601</v>
      </c>
      <c r="R8" s="16">
        <f>IF(($H8       =0),0,((($J8       -$H8       )/$H8       )*100))</f>
        <v>80.725898940835179</v>
      </c>
      <c r="S8" s="17">
        <f>IF(($I8       =0),0,((($K8       -$I8       )/$I8       )*100))</f>
        <v>83.576629797168593</v>
      </c>
      <c r="T8" s="16">
        <f>IF(($E8       =0),0,(($P8       /$E8       )*100))</f>
        <v>52.133603948983939</v>
      </c>
      <c r="U8" s="18">
        <f>IF(($E8       =0),0,(($Q8       /$E8       )*100))</f>
        <v>54.187778445964575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74982000</v>
      </c>
      <c r="C9" s="43">
        <f t="shared" si="2"/>
        <v>0</v>
      </c>
      <c r="D9" s="43">
        <f t="shared" si="2"/>
        <v>0</v>
      </c>
      <c r="E9" s="43">
        <f t="shared" si="2"/>
        <v>74982000</v>
      </c>
      <c r="F9" s="44">
        <f t="shared" si="2"/>
        <v>74982000</v>
      </c>
      <c r="G9" s="45">
        <f t="shared" si="2"/>
        <v>42204000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39737000</v>
      </c>
      <c r="Q9" s="45">
        <f t="shared" si="2"/>
        <v>41359751</v>
      </c>
      <c r="R9" s="20">
        <f>IF(($H9       =0),0,((($J9       -$H9       )/$H9       )*100))</f>
        <v>84.201115720211703</v>
      </c>
      <c r="S9" s="21">
        <f>IF(($I9       =0),0,((($K9       -$I9       )/$I9       )*100))</f>
        <v>87.79746701912326</v>
      </c>
      <c r="T9" s="20">
        <f>IF(($E9       =0),0,(($P9       /$E9       )*100))</f>
        <v>52.995385559200869</v>
      </c>
      <c r="U9" s="22">
        <f>IF(($E9       =0),0,(($Q9       /$E9       )*100))</f>
        <v>55.159572964178075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27204000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/>
      <c r="M10" s="48"/>
      <c r="N10" s="47"/>
      <c r="O10" s="48"/>
      <c r="P10" s="47">
        <f t="shared" ref="P10:P41" si="5">$H10      +$J10      +$L10      +$N10</f>
        <v>29856000</v>
      </c>
      <c r="Q10" s="48">
        <f t="shared" ref="Q10:Q41" si="6">$I10      +$K10      +$M10      +$O10</f>
        <v>32126997</v>
      </c>
      <c r="R10" s="24">
        <f t="shared" ref="R10:R41" si="7">IF(($H10      =0),0,((($J10      -$H10      )/$H10      )*100))</f>
        <v>49.590369503427524</v>
      </c>
      <c r="S10" s="25">
        <f t="shared" ref="S10:S41" si="8">IF(($I10      =0),0,((($K10      -$I10      )/$I10      )*100))</f>
        <v>60.108436413532864</v>
      </c>
      <c r="T10" s="24">
        <f t="shared" ref="T10:T41" si="9">IF(($E10      =0),0,(($P10      /$E10      )*100))</f>
        <v>59.733504061462128</v>
      </c>
      <c r="U10" s="26">
        <f t="shared" ref="U10:U41" si="10">IF(($E10      =0),0,(($Q10      /$E10      )*100))</f>
        <v>64.277133768156531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/>
      <c r="M23" s="48"/>
      <c r="N23" s="47"/>
      <c r="O23" s="48"/>
      <c r="P23" s="47">
        <f t="shared" si="5"/>
        <v>9881000</v>
      </c>
      <c r="Q23" s="48">
        <f t="shared" si="6"/>
        <v>9232754</v>
      </c>
      <c r="R23" s="24">
        <f t="shared" si="7"/>
        <v>289.15841584158414</v>
      </c>
      <c r="S23" s="25">
        <f t="shared" si="8"/>
        <v>257.12473604341142</v>
      </c>
      <c r="T23" s="24">
        <f t="shared" si="9"/>
        <v>39.524000000000001</v>
      </c>
      <c r="U23" s="26">
        <f t="shared" si="10"/>
        <v>36.931016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4285000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1875000</v>
      </c>
      <c r="Q27" s="45">
        <f t="shared" si="11"/>
        <v>1891850</v>
      </c>
      <c r="R27" s="20">
        <f t="shared" si="7"/>
        <v>22.94887039239001</v>
      </c>
      <c r="S27" s="21">
        <f t="shared" si="8"/>
        <v>14.728452527288679</v>
      </c>
      <c r="T27" s="20">
        <f t="shared" si="9"/>
        <v>38.771712158808938</v>
      </c>
      <c r="U27" s="22">
        <f t="shared" si="10"/>
        <v>39.120140612076099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/>
      <c r="M30" s="48"/>
      <c r="N30" s="47"/>
      <c r="O30" s="48"/>
      <c r="P30" s="47">
        <f t="shared" si="5"/>
        <v>395000</v>
      </c>
      <c r="Q30" s="48">
        <f t="shared" si="6"/>
        <v>394999</v>
      </c>
      <c r="R30" s="24">
        <f t="shared" si="7"/>
        <v>293.75</v>
      </c>
      <c r="S30" s="25">
        <f t="shared" si="8"/>
        <v>129.16583333333332</v>
      </c>
      <c r="T30" s="24">
        <f t="shared" si="9"/>
        <v>13.166666666666666</v>
      </c>
      <c r="U30" s="26">
        <f t="shared" si="10"/>
        <v>13.166633333333333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1285000</v>
      </c>
      <c r="H32" s="47">
        <v>761000</v>
      </c>
      <c r="I32" s="48">
        <v>761043</v>
      </c>
      <c r="J32" s="47">
        <v>719000</v>
      </c>
      <c r="K32" s="48">
        <v>735808</v>
      </c>
      <c r="L32" s="47"/>
      <c r="M32" s="48"/>
      <c r="N32" s="47"/>
      <c r="O32" s="48"/>
      <c r="P32" s="47">
        <f t="shared" si="5"/>
        <v>1480000</v>
      </c>
      <c r="Q32" s="48">
        <f t="shared" si="6"/>
        <v>1496851</v>
      </c>
      <c r="R32" s="24">
        <f t="shared" si="7"/>
        <v>-5.5190538764783179</v>
      </c>
      <c r="S32" s="25">
        <f t="shared" si="8"/>
        <v>-3.3158441770044531</v>
      </c>
      <c r="T32" s="24">
        <f t="shared" si="9"/>
        <v>80.610021786492368</v>
      </c>
      <c r="U32" s="26">
        <f t="shared" si="10"/>
        <v>81.527832244008707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80935000</v>
      </c>
      <c r="C58" s="43">
        <f t="shared" si="26"/>
        <v>0</v>
      </c>
      <c r="D58" s="43">
        <f t="shared" si="26"/>
        <v>0</v>
      </c>
      <c r="E58" s="43">
        <f t="shared" si="26"/>
        <v>80935000</v>
      </c>
      <c r="F58" s="44">
        <f t="shared" si="26"/>
        <v>80935000</v>
      </c>
      <c r="G58" s="45">
        <f t="shared" si="26"/>
        <v>46489000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41612000</v>
      </c>
      <c r="Q58" s="45">
        <f t="shared" si="26"/>
        <v>43251601</v>
      </c>
      <c r="R58" s="20">
        <f t="shared" si="14"/>
        <v>80.725898940835179</v>
      </c>
      <c r="S58" s="21">
        <f t="shared" si="15"/>
        <v>83.576629797168593</v>
      </c>
      <c r="T58" s="20">
        <f t="shared" si="16"/>
        <v>51.414097732748502</v>
      </c>
      <c r="U58" s="22">
        <f t="shared" si="17"/>
        <v>53.439922159757835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80935000</v>
      </c>
      <c r="C62" s="55">
        <f t="shared" si="30"/>
        <v>0</v>
      </c>
      <c r="D62" s="55">
        <f t="shared" si="30"/>
        <v>0</v>
      </c>
      <c r="E62" s="55">
        <f t="shared" si="30"/>
        <v>80935000</v>
      </c>
      <c r="F62" s="56">
        <f t="shared" si="30"/>
        <v>80935000</v>
      </c>
      <c r="G62" s="57">
        <f t="shared" si="30"/>
        <v>46489000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41612000</v>
      </c>
      <c r="Q62" s="57">
        <f t="shared" si="30"/>
        <v>43251601</v>
      </c>
      <c r="R62" s="38">
        <f t="shared" si="14"/>
        <v>80.725898940835179</v>
      </c>
      <c r="S62" s="39">
        <f t="shared" si="15"/>
        <v>83.576629797168593</v>
      </c>
      <c r="T62" s="38">
        <f t="shared" si="16"/>
        <v>51.414097732748502</v>
      </c>
      <c r="U62" s="39">
        <f t="shared" si="17"/>
        <v>53.439922159757835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0</v>
      </c>
      <c r="D8" s="40">
        <f t="shared" si="0"/>
        <v>0</v>
      </c>
      <c r="E8" s="40">
        <f t="shared" si="0"/>
        <v>391863000</v>
      </c>
      <c r="F8" s="41">
        <f t="shared" si="0"/>
        <v>391863000</v>
      </c>
      <c r="G8" s="42">
        <f t="shared" si="0"/>
        <v>246783000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236131000</v>
      </c>
      <c r="Q8" s="42">
        <f t="shared" si="0"/>
        <v>282635470</v>
      </c>
      <c r="R8" s="16">
        <f>IF(($H8       =0),0,((($J8       -$H8       )/$H8       )*100))</f>
        <v>-30.928019590013101</v>
      </c>
      <c r="S8" s="17">
        <f>IF(($I8       =0),0,((($K8       -$I8       )/$I8       )*100))</f>
        <v>-21.129349443839363</v>
      </c>
      <c r="T8" s="16">
        <f>IF(($E8       =0),0,(($P8       /$E8       )*100))</f>
        <v>60.258559751749971</v>
      </c>
      <c r="U8" s="18">
        <f>IF(($E8       =0),0,(($Q8       /$E8       )*100))</f>
        <v>72.126092537442929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383968000</v>
      </c>
      <c r="C9" s="43">
        <f t="shared" si="2"/>
        <v>0</v>
      </c>
      <c r="D9" s="43">
        <f t="shared" si="2"/>
        <v>0</v>
      </c>
      <c r="E9" s="43">
        <f t="shared" si="2"/>
        <v>383968000</v>
      </c>
      <c r="F9" s="44">
        <f t="shared" si="2"/>
        <v>383968000</v>
      </c>
      <c r="G9" s="45">
        <f t="shared" si="2"/>
        <v>243481000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230057000</v>
      </c>
      <c r="Q9" s="45">
        <f t="shared" si="2"/>
        <v>276557405</v>
      </c>
      <c r="R9" s="20">
        <f>IF(($H9       =0),0,((($J9       -$H9       )/$H9       )*100))</f>
        <v>-35.277059779612351</v>
      </c>
      <c r="S9" s="21">
        <f>IF(($I9       =0),0,((($K9       -$I9       )/$I9       )*100))</f>
        <v>-21.592432021359876</v>
      </c>
      <c r="T9" s="20">
        <f>IF(($E9       =0),0,(($P9       /$E9       )*100))</f>
        <v>59.915670055837985</v>
      </c>
      <c r="U9" s="22">
        <f>IF(($E9       =0),0,(($Q9       /$E9       )*100))</f>
        <v>72.026159732061004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238568000</v>
      </c>
      <c r="C10" s="46"/>
      <c r="D10" s="46"/>
      <c r="E10" s="46">
        <f t="shared" ref="E10:E41" si="4">$B10      +$C10      +$D10</f>
        <v>238568000</v>
      </c>
      <c r="F10" s="47">
        <v>238568000</v>
      </c>
      <c r="G10" s="48">
        <v>154481000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/>
      <c r="M10" s="48"/>
      <c r="N10" s="47"/>
      <c r="O10" s="48"/>
      <c r="P10" s="47">
        <f t="shared" ref="P10:P41" si="5">$H10      +$J10      +$L10      +$N10</f>
        <v>191625000</v>
      </c>
      <c r="Q10" s="48">
        <f t="shared" ref="Q10:Q41" si="6">$I10      +$K10      +$M10      +$O10</f>
        <v>238334991</v>
      </c>
      <c r="R10" s="24">
        <f t="shared" ref="R10:R41" si="7">IF(($H10      =0),0,((($J10      -$H10      )/$H10      )*100))</f>
        <v>-50.660483965241788</v>
      </c>
      <c r="S10" s="25">
        <f t="shared" ref="S10:S41" si="8">IF(($I10      =0),0,((($K10      -$I10      )/$I10      )*100))</f>
        <v>-34.105957305518416</v>
      </c>
      <c r="T10" s="24">
        <f t="shared" ref="T10:T41" si="9">IF(($E10      =0),0,(($P10      /$E10      )*100))</f>
        <v>80.323010630092881</v>
      </c>
      <c r="U10" s="26">
        <f t="shared" ref="U10:U41" si="10">IF(($E10      =0),0,(($Q10      /$E10      )*100))</f>
        <v>99.902330153247703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5400000</v>
      </c>
      <c r="C13" s="46"/>
      <c r="D13" s="46"/>
      <c r="E13" s="46">
        <f t="shared" si="4"/>
        <v>5400000</v>
      </c>
      <c r="F13" s="47">
        <v>5400000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/>
      <c r="O13" s="48"/>
      <c r="P13" s="47">
        <f t="shared" si="5"/>
        <v>210000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3.8888888888888888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85000000</v>
      </c>
      <c r="C22" s="46"/>
      <c r="D22" s="46"/>
      <c r="E22" s="46">
        <f t="shared" si="4"/>
        <v>85000000</v>
      </c>
      <c r="F22" s="47">
        <v>85000000</v>
      </c>
      <c r="G22" s="48">
        <v>50000000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/>
      <c r="O22" s="48"/>
      <c r="P22" s="47">
        <f t="shared" si="5"/>
        <v>14716000</v>
      </c>
      <c r="Q22" s="48">
        <f t="shared" si="6"/>
        <v>14716410</v>
      </c>
      <c r="R22" s="24">
        <f t="shared" si="7"/>
        <v>14.581510644502771</v>
      </c>
      <c r="S22" s="25">
        <f t="shared" si="8"/>
        <v>14.59171331019202</v>
      </c>
      <c r="T22" s="24">
        <f t="shared" si="9"/>
        <v>17.312941176470588</v>
      </c>
      <c r="U22" s="26">
        <f t="shared" si="10"/>
        <v>17.313423529411764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35000000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/>
      <c r="M23" s="48"/>
      <c r="N23" s="47"/>
      <c r="O23" s="48"/>
      <c r="P23" s="47">
        <f t="shared" si="5"/>
        <v>23506000</v>
      </c>
      <c r="Q23" s="48">
        <f t="shared" si="6"/>
        <v>23506004</v>
      </c>
      <c r="R23" s="24">
        <f t="shared" si="7"/>
        <v>323.51893095768378</v>
      </c>
      <c r="S23" s="25">
        <f t="shared" si="8"/>
        <v>323.57405945569332</v>
      </c>
      <c r="T23" s="24">
        <f t="shared" si="9"/>
        <v>42.738181818181822</v>
      </c>
      <c r="U23" s="26">
        <f t="shared" si="10"/>
        <v>42.738189090909088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3302000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6074000</v>
      </c>
      <c r="Q27" s="45">
        <f t="shared" si="11"/>
        <v>6078065</v>
      </c>
      <c r="R27" s="20">
        <f t="shared" si="7"/>
        <v>0</v>
      </c>
      <c r="S27" s="21">
        <f t="shared" si="8"/>
        <v>2.8251391029204771</v>
      </c>
      <c r="T27" s="20">
        <f t="shared" si="9"/>
        <v>76.934768841038633</v>
      </c>
      <c r="U27" s="22">
        <f t="shared" si="10"/>
        <v>76.986257124762503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/>
      <c r="N30" s="47"/>
      <c r="O30" s="48"/>
      <c r="P30" s="47">
        <f t="shared" si="5"/>
        <v>145000</v>
      </c>
      <c r="Q30" s="48">
        <f t="shared" si="6"/>
        <v>148416</v>
      </c>
      <c r="R30" s="24">
        <f t="shared" si="7"/>
        <v>0</v>
      </c>
      <c r="S30" s="25">
        <f t="shared" si="8"/>
        <v>0</v>
      </c>
      <c r="T30" s="24">
        <f t="shared" si="9"/>
        <v>8.1920903954802249</v>
      </c>
      <c r="U30" s="26">
        <f t="shared" si="10"/>
        <v>8.3850847457627129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1532000</v>
      </c>
      <c r="H32" s="47"/>
      <c r="I32" s="48">
        <v>2996702</v>
      </c>
      <c r="J32" s="47">
        <v>5929000</v>
      </c>
      <c r="K32" s="48">
        <v>2932947</v>
      </c>
      <c r="L32" s="47"/>
      <c r="M32" s="48"/>
      <c r="N32" s="47"/>
      <c r="O32" s="48"/>
      <c r="P32" s="47">
        <f t="shared" si="5"/>
        <v>5929000</v>
      </c>
      <c r="Q32" s="48">
        <f t="shared" si="6"/>
        <v>5929649</v>
      </c>
      <c r="R32" s="24">
        <f t="shared" si="7"/>
        <v>0</v>
      </c>
      <c r="S32" s="25">
        <f t="shared" si="8"/>
        <v>-2.1275055043844868</v>
      </c>
      <c r="T32" s="24">
        <f t="shared" si="9"/>
        <v>96.8</v>
      </c>
      <c r="U32" s="26">
        <f t="shared" si="10"/>
        <v>96.810595918367355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119777000</v>
      </c>
      <c r="C42" s="52">
        <f t="shared" si="13"/>
        <v>0</v>
      </c>
      <c r="D42" s="52">
        <f t="shared" si="13"/>
        <v>0</v>
      </c>
      <c r="E42" s="52">
        <f t="shared" si="13"/>
        <v>119777000</v>
      </c>
      <c r="F42" s="53">
        <f t="shared" si="13"/>
        <v>119777000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119777000</v>
      </c>
      <c r="C43" s="43">
        <f t="shared" si="19"/>
        <v>0</v>
      </c>
      <c r="D43" s="43">
        <f t="shared" si="19"/>
        <v>0</v>
      </c>
      <c r="E43" s="43">
        <f t="shared" si="19"/>
        <v>119777000</v>
      </c>
      <c r="F43" s="44">
        <f t="shared" si="19"/>
        <v>119777000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110057000</v>
      </c>
      <c r="C44" s="49"/>
      <c r="D44" s="49"/>
      <c r="E44" s="49">
        <f t="shared" ref="E44:E61" si="21">$B44      +$C44      +$D44</f>
        <v>110057000</v>
      </c>
      <c r="F44" s="50">
        <v>110057000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511640000</v>
      </c>
      <c r="C58" s="43">
        <f t="shared" si="26"/>
        <v>0</v>
      </c>
      <c r="D58" s="43">
        <f t="shared" si="26"/>
        <v>0</v>
      </c>
      <c r="E58" s="43">
        <f t="shared" si="26"/>
        <v>511640000</v>
      </c>
      <c r="F58" s="44">
        <f t="shared" si="26"/>
        <v>511640000</v>
      </c>
      <c r="G58" s="45">
        <f t="shared" si="26"/>
        <v>246783000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236131000</v>
      </c>
      <c r="Q58" s="45">
        <f t="shared" si="26"/>
        <v>282635470</v>
      </c>
      <c r="R58" s="20">
        <f t="shared" si="14"/>
        <v>-30.928019590013101</v>
      </c>
      <c r="S58" s="21">
        <f t="shared" si="15"/>
        <v>-21.129349443839363</v>
      </c>
      <c r="T58" s="20">
        <f t="shared" si="16"/>
        <v>46.151786412321158</v>
      </c>
      <c r="U58" s="22">
        <f t="shared" si="17"/>
        <v>55.241081619888988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511640000</v>
      </c>
      <c r="C62" s="55">
        <f t="shared" si="30"/>
        <v>0</v>
      </c>
      <c r="D62" s="55">
        <f t="shared" si="30"/>
        <v>0</v>
      </c>
      <c r="E62" s="55">
        <f t="shared" si="30"/>
        <v>511640000</v>
      </c>
      <c r="F62" s="56">
        <f t="shared" si="30"/>
        <v>511640000</v>
      </c>
      <c r="G62" s="57">
        <f t="shared" si="30"/>
        <v>246783000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236131000</v>
      </c>
      <c r="Q62" s="57">
        <f t="shared" si="30"/>
        <v>282635470</v>
      </c>
      <c r="R62" s="38">
        <f t="shared" si="14"/>
        <v>-30.928019590013101</v>
      </c>
      <c r="S62" s="39">
        <f t="shared" si="15"/>
        <v>-21.129349443839363</v>
      </c>
      <c r="T62" s="38">
        <f t="shared" si="16"/>
        <v>46.151786412321158</v>
      </c>
      <c r="U62" s="39">
        <f t="shared" si="17"/>
        <v>55.241081619888988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239415000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198991000</v>
      </c>
      <c r="Q8" s="42">
        <f t="shared" si="0"/>
        <v>0</v>
      </c>
      <c r="R8" s="16">
        <f>IF(($H8       =0),0,((($J8       -$H8       )/$H8       )*100))</f>
        <v>132.45509982457605</v>
      </c>
      <c r="S8" s="17">
        <f>IF(($I8       =0),0,((($K8       -$I8       )/$I8       )*100))</f>
        <v>0</v>
      </c>
      <c r="T8" s="16">
        <f>IF(($E8       =0),0,(($P8       /$E8       )*100))</f>
        <v>42.454311547668325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231000000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194033000</v>
      </c>
      <c r="Q9" s="45">
        <f t="shared" si="2"/>
        <v>0</v>
      </c>
      <c r="R9" s="20">
        <f>IF(($H9       =0),0,((($J9       -$H9       )/$H9       )*100))</f>
        <v>139.23632358340473</v>
      </c>
      <c r="S9" s="21">
        <f>IF(($I9       =0),0,((($K9       -$I9       )/$I9       )*100))</f>
        <v>0</v>
      </c>
      <c r="T9" s="20">
        <f>IF(($E9       =0),0,(($P9       /$E9       )*100))</f>
        <v>42.48690027567995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196000000</v>
      </c>
      <c r="H10" s="47">
        <v>51764000</v>
      </c>
      <c r="I10" s="48"/>
      <c r="J10" s="47">
        <v>131025000</v>
      </c>
      <c r="K10" s="48"/>
      <c r="L10" s="47"/>
      <c r="M10" s="48"/>
      <c r="N10" s="47"/>
      <c r="O10" s="48"/>
      <c r="P10" s="47">
        <f t="shared" ref="P10:P41" si="5">$H10      +$J10      +$L10      +$N10</f>
        <v>182789000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153.11992890812147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46.078666159132212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35000000</v>
      </c>
      <c r="H23" s="47">
        <v>5433000</v>
      </c>
      <c r="I23" s="48"/>
      <c r="J23" s="47">
        <v>5811000</v>
      </c>
      <c r="K23" s="48"/>
      <c r="L23" s="47"/>
      <c r="M23" s="48"/>
      <c r="N23" s="47"/>
      <c r="O23" s="48"/>
      <c r="P23" s="47">
        <f t="shared" si="5"/>
        <v>11244000</v>
      </c>
      <c r="Q23" s="48">
        <f t="shared" si="6"/>
        <v>0</v>
      </c>
      <c r="R23" s="24">
        <f t="shared" si="7"/>
        <v>6.9574820541137488</v>
      </c>
      <c r="S23" s="25">
        <f t="shared" si="8"/>
        <v>0</v>
      </c>
      <c r="T23" s="24">
        <f t="shared" si="9"/>
        <v>18.740000000000002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8415000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4958000</v>
      </c>
      <c r="Q27" s="45">
        <f t="shared" si="11"/>
        <v>0</v>
      </c>
      <c r="R27" s="20">
        <f t="shared" si="7"/>
        <v>-13.46877351392024</v>
      </c>
      <c r="S27" s="21">
        <f t="shared" si="8"/>
        <v>0</v>
      </c>
      <c r="T27" s="20">
        <f t="shared" si="9"/>
        <v>41.217058774627986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/>
      <c r="M30" s="48"/>
      <c r="N30" s="47"/>
      <c r="O30" s="48"/>
      <c r="P30" s="47">
        <f t="shared" si="5"/>
        <v>1328000</v>
      </c>
      <c r="Q30" s="48">
        <f t="shared" si="6"/>
        <v>0</v>
      </c>
      <c r="R30" s="24">
        <f t="shared" si="7"/>
        <v>76.666666666666671</v>
      </c>
      <c r="S30" s="25">
        <f t="shared" si="8"/>
        <v>0</v>
      </c>
      <c r="T30" s="24">
        <f t="shared" si="9"/>
        <v>50.113207547169814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3765000</v>
      </c>
      <c r="H32" s="47">
        <v>2178000</v>
      </c>
      <c r="I32" s="48"/>
      <c r="J32" s="47">
        <v>1452000</v>
      </c>
      <c r="K32" s="48"/>
      <c r="L32" s="47"/>
      <c r="M32" s="48"/>
      <c r="N32" s="47"/>
      <c r="O32" s="48"/>
      <c r="P32" s="47">
        <f t="shared" si="5"/>
        <v>3630000</v>
      </c>
      <c r="Q32" s="48">
        <f t="shared" si="6"/>
        <v>0</v>
      </c>
      <c r="R32" s="24">
        <f t="shared" si="7"/>
        <v>-33.333333333333329</v>
      </c>
      <c r="S32" s="25">
        <f t="shared" si="8"/>
        <v>0</v>
      </c>
      <c r="T32" s="24">
        <f t="shared" si="9"/>
        <v>67.484662576687114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239415000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198991000</v>
      </c>
      <c r="Q58" s="45">
        <f t="shared" si="26"/>
        <v>0</v>
      </c>
      <c r="R58" s="20">
        <f t="shared" si="14"/>
        <v>132.45509982457605</v>
      </c>
      <c r="S58" s="21">
        <f t="shared" si="15"/>
        <v>0</v>
      </c>
      <c r="T58" s="20">
        <f t="shared" si="16"/>
        <v>36.649765265133446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239415000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198991000</v>
      </c>
      <c r="Q62" s="57">
        <f t="shared" si="30"/>
        <v>0</v>
      </c>
      <c r="R62" s="38">
        <f t="shared" si="14"/>
        <v>132.45509982457605</v>
      </c>
      <c r="S62" s="39">
        <f t="shared" si="15"/>
        <v>0</v>
      </c>
      <c r="T62" s="38">
        <f t="shared" si="16"/>
        <v>36.649765265133446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0</v>
      </c>
      <c r="D8" s="40">
        <f t="shared" si="0"/>
        <v>0</v>
      </c>
      <c r="E8" s="40">
        <f t="shared" si="0"/>
        <v>508721000</v>
      </c>
      <c r="F8" s="41">
        <f t="shared" si="0"/>
        <v>508721000</v>
      </c>
      <c r="G8" s="42">
        <f t="shared" si="0"/>
        <v>252628000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173919000</v>
      </c>
      <c r="Q8" s="42">
        <f t="shared" si="0"/>
        <v>158083288</v>
      </c>
      <c r="R8" s="16">
        <f>IF(($H8       =0),0,((($J8       -$H8       )/$H8       )*100))</f>
        <v>34.287985127908073</v>
      </c>
      <c r="S8" s="17">
        <f>IF(($I8       =0),0,((($K8       -$I8       )/$I8       )*100))</f>
        <v>46.797985297309594</v>
      </c>
      <c r="T8" s="16">
        <f>IF(($E8       =0),0,(($P8       /$E8       )*100))</f>
        <v>34.187501597142642</v>
      </c>
      <c r="U8" s="18">
        <f>IF(($E8       =0),0,(($Q8       /$E8       )*100))</f>
        <v>31.074653493761804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493135000</v>
      </c>
      <c r="C9" s="43">
        <f t="shared" si="2"/>
        <v>0</v>
      </c>
      <c r="D9" s="43">
        <f t="shared" si="2"/>
        <v>0</v>
      </c>
      <c r="E9" s="43">
        <f t="shared" si="2"/>
        <v>493135000</v>
      </c>
      <c r="F9" s="44">
        <f t="shared" si="2"/>
        <v>493135000</v>
      </c>
      <c r="G9" s="45">
        <f t="shared" si="2"/>
        <v>241153000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164131000</v>
      </c>
      <c r="Q9" s="45">
        <f t="shared" si="2"/>
        <v>144417764</v>
      </c>
      <c r="R9" s="20">
        <f>IF(($H9       =0),0,((($J9       -$H9       )/$H9       )*100))</f>
        <v>33.548671684904022</v>
      </c>
      <c r="S9" s="21">
        <f>IF(($I9       =0),0,((($K9       -$I9       )/$I9       )*100))</f>
        <v>62.185594582938805</v>
      </c>
      <c r="T9" s="20">
        <f>IF(($E9       =0),0,(($P9       /$E9       )*100))</f>
        <v>33.283178034412487</v>
      </c>
      <c r="U9" s="22">
        <f>IF(($E9       =0),0,(($Q9       /$E9       )*100))</f>
        <v>29.285644701755096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173000000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/>
      <c r="M10" s="48"/>
      <c r="N10" s="47"/>
      <c r="O10" s="48"/>
      <c r="P10" s="47">
        <f t="shared" ref="P10:P41" si="5">$H10      +$J10      +$L10      +$N10</f>
        <v>124221000</v>
      </c>
      <c r="Q10" s="48">
        <f t="shared" ref="Q10:Q41" si="6">$I10      +$K10      +$M10      +$O10</f>
        <v>112134718</v>
      </c>
      <c r="R10" s="24">
        <f t="shared" ref="R10:R41" si="7">IF(($H10      =0),0,((($J10      -$H10      )/$H10      )*100))</f>
        <v>3.2511412536610109</v>
      </c>
      <c r="S10" s="25">
        <f t="shared" ref="S10:S41" si="8">IF(($I10      =0),0,((($K10      -$I10      )/$I10      )*100))</f>
        <v>27.587747287033981</v>
      </c>
      <c r="T10" s="24">
        <f t="shared" ref="T10:T41" si="9">IF(($E10      =0),0,(($P10      /$E10      )*100))</f>
        <v>35.097717338788286</v>
      </c>
      <c r="U10" s="26">
        <f t="shared" ref="U10:U41" si="10">IF(($E10      =0),0,(($Q10      /$E10      )*100))</f>
        <v>31.682828476897907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50000000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/>
      <c r="M13" s="48"/>
      <c r="N13" s="47"/>
      <c r="O13" s="48"/>
      <c r="P13" s="47">
        <f t="shared" si="5"/>
        <v>35278000</v>
      </c>
      <c r="Q13" s="48">
        <f t="shared" si="6"/>
        <v>32283046</v>
      </c>
      <c r="R13" s="24">
        <f t="shared" si="7"/>
        <v>407.09000172087417</v>
      </c>
      <c r="S13" s="25">
        <f t="shared" si="8"/>
        <v>355.52355650206675</v>
      </c>
      <c r="T13" s="24">
        <f t="shared" si="9"/>
        <v>50.975348958182821</v>
      </c>
      <c r="U13" s="26">
        <f t="shared" si="10"/>
        <v>46.647755974915469</v>
      </c>
      <c r="V13" s="47"/>
      <c r="W13" s="48"/>
    </row>
    <row r="14" spans="1:23" x14ac:dyDescent="0.2">
      <c r="A14" s="23" t="s">
        <v>41</v>
      </c>
      <c r="B14" s="46">
        <v>30000000</v>
      </c>
      <c r="C14" s="46"/>
      <c r="D14" s="46"/>
      <c r="E14" s="46">
        <f t="shared" si="4"/>
        <v>30000000</v>
      </c>
      <c r="F14" s="47">
        <v>30000000</v>
      </c>
      <c r="G14" s="48">
        <v>11153000</v>
      </c>
      <c r="H14" s="47">
        <v>3049000</v>
      </c>
      <c r="I14" s="48"/>
      <c r="J14" s="47">
        <v>1283000</v>
      </c>
      <c r="K14" s="48"/>
      <c r="L14" s="47"/>
      <c r="M14" s="48"/>
      <c r="N14" s="47"/>
      <c r="O14" s="48"/>
      <c r="P14" s="47">
        <f t="shared" si="5"/>
        <v>4332000</v>
      </c>
      <c r="Q14" s="48">
        <f t="shared" si="6"/>
        <v>0</v>
      </c>
      <c r="R14" s="24">
        <f t="shared" si="7"/>
        <v>-57.920629714660542</v>
      </c>
      <c r="S14" s="25">
        <f t="shared" si="8"/>
        <v>0</v>
      </c>
      <c r="T14" s="24">
        <f t="shared" si="9"/>
        <v>14.44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3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11475000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9788000</v>
      </c>
      <c r="Q27" s="45">
        <f t="shared" si="11"/>
        <v>13665524</v>
      </c>
      <c r="R27" s="20">
        <f t="shared" si="7"/>
        <v>47.421638018200198</v>
      </c>
      <c r="S27" s="21">
        <f t="shared" si="8"/>
        <v>-47.677711996294022</v>
      </c>
      <c r="T27" s="20">
        <f t="shared" si="9"/>
        <v>62.799948671885019</v>
      </c>
      <c r="U27" s="22">
        <f t="shared" si="10"/>
        <v>87.678198383164371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/>
      <c r="M30" s="48"/>
      <c r="N30" s="47"/>
      <c r="O30" s="48"/>
      <c r="P30" s="47">
        <f t="shared" si="5"/>
        <v>629000</v>
      </c>
      <c r="Q30" s="48">
        <f t="shared" si="6"/>
        <v>629524</v>
      </c>
      <c r="R30" s="24">
        <f t="shared" si="7"/>
        <v>-34.03693931398417</v>
      </c>
      <c r="S30" s="25">
        <f t="shared" si="8"/>
        <v>-33.888161783331924</v>
      </c>
      <c r="T30" s="24">
        <f t="shared" si="9"/>
        <v>24.666666666666668</v>
      </c>
      <c r="U30" s="26">
        <f t="shared" si="10"/>
        <v>24.687215686274509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4925000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-52.837573385518589</v>
      </c>
      <c r="S32" s="25">
        <f t="shared" si="8"/>
        <v>-8.3359166397439832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4000000</v>
      </c>
      <c r="H35" s="47"/>
      <c r="I35" s="48">
        <v>4921472</v>
      </c>
      <c r="J35" s="47">
        <v>3895000</v>
      </c>
      <c r="K35" s="48">
        <v>1078528</v>
      </c>
      <c r="L35" s="47"/>
      <c r="M35" s="48"/>
      <c r="N35" s="47"/>
      <c r="O35" s="48"/>
      <c r="P35" s="47">
        <f t="shared" si="5"/>
        <v>3895000</v>
      </c>
      <c r="Q35" s="48">
        <f t="shared" si="6"/>
        <v>6000000</v>
      </c>
      <c r="R35" s="24">
        <f t="shared" si="7"/>
        <v>0</v>
      </c>
      <c r="S35" s="25">
        <f t="shared" si="8"/>
        <v>-78.08525579338864</v>
      </c>
      <c r="T35" s="24">
        <f t="shared" si="9"/>
        <v>64.916666666666671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564529000</v>
      </c>
      <c r="C58" s="43">
        <f t="shared" si="26"/>
        <v>0</v>
      </c>
      <c r="D58" s="43">
        <f t="shared" si="26"/>
        <v>0</v>
      </c>
      <c r="E58" s="43">
        <f t="shared" si="26"/>
        <v>564529000</v>
      </c>
      <c r="F58" s="44">
        <f t="shared" si="26"/>
        <v>564529000</v>
      </c>
      <c r="G58" s="45">
        <f t="shared" si="26"/>
        <v>252628000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173919000</v>
      </c>
      <c r="Q58" s="45">
        <f t="shared" si="26"/>
        <v>158083288</v>
      </c>
      <c r="R58" s="20">
        <f t="shared" si="14"/>
        <v>34.287985127908073</v>
      </c>
      <c r="S58" s="21">
        <f t="shared" si="15"/>
        <v>46.797985297309594</v>
      </c>
      <c r="T58" s="20">
        <f t="shared" si="16"/>
        <v>30.807806153448276</v>
      </c>
      <c r="U58" s="22">
        <f t="shared" si="17"/>
        <v>28.002686841597153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564529000</v>
      </c>
      <c r="C62" s="55">
        <f t="shared" si="30"/>
        <v>0</v>
      </c>
      <c r="D62" s="55">
        <f t="shared" si="30"/>
        <v>0</v>
      </c>
      <c r="E62" s="55">
        <f t="shared" si="30"/>
        <v>564529000</v>
      </c>
      <c r="F62" s="56">
        <f t="shared" si="30"/>
        <v>564529000</v>
      </c>
      <c r="G62" s="57">
        <f t="shared" si="30"/>
        <v>252628000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173919000</v>
      </c>
      <c r="Q62" s="57">
        <f t="shared" si="30"/>
        <v>158083288</v>
      </c>
      <c r="R62" s="38">
        <f t="shared" si="14"/>
        <v>34.287985127908073</v>
      </c>
      <c r="S62" s="39">
        <f t="shared" si="15"/>
        <v>46.797985297309594</v>
      </c>
      <c r="T62" s="38">
        <f t="shared" si="16"/>
        <v>30.807806153448276</v>
      </c>
      <c r="U62" s="39">
        <f t="shared" si="17"/>
        <v>28.002686841597153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0</v>
      </c>
      <c r="D8" s="40">
        <f t="shared" si="0"/>
        <v>0</v>
      </c>
      <c r="E8" s="40">
        <f t="shared" si="0"/>
        <v>27130000</v>
      </c>
      <c r="F8" s="41">
        <f t="shared" si="0"/>
        <v>27130000</v>
      </c>
      <c r="G8" s="42">
        <f t="shared" si="0"/>
        <v>16811000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8000000</v>
      </c>
      <c r="Q8" s="42">
        <f t="shared" si="0"/>
        <v>0</v>
      </c>
      <c r="R8" s="16">
        <f>IF(($H8       =0),0,((($J8       -$H8       )/$H8       )*100))</f>
        <v>2261.5384615384619</v>
      </c>
      <c r="S8" s="17">
        <f>IF(($I8       =0),0,((($K8       -$I8       )/$I8       )*100))</f>
        <v>0</v>
      </c>
      <c r="T8" s="16">
        <f>IF(($E8       =0),0,(($P8       /$E8       )*100))</f>
        <v>29.487652045705858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24480000</v>
      </c>
      <c r="C9" s="43">
        <f t="shared" si="2"/>
        <v>0</v>
      </c>
      <c r="D9" s="43">
        <f t="shared" si="2"/>
        <v>0</v>
      </c>
      <c r="E9" s="43">
        <f t="shared" si="2"/>
        <v>24480000</v>
      </c>
      <c r="F9" s="44">
        <f t="shared" si="2"/>
        <v>24480000</v>
      </c>
      <c r="G9" s="45">
        <f t="shared" si="2"/>
        <v>14161000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8000000</v>
      </c>
      <c r="Q9" s="45">
        <f t="shared" si="2"/>
        <v>0</v>
      </c>
      <c r="R9" s="20">
        <f>IF(($H9       =0),0,((($J9       -$H9       )/$H9       )*100))</f>
        <v>2261.5384615384619</v>
      </c>
      <c r="S9" s="21">
        <f>IF(($I9       =0),0,((($K9       -$I9       )/$I9       )*100))</f>
        <v>0</v>
      </c>
      <c r="T9" s="20">
        <f>IF(($E9       =0),0,(($P9       /$E9       )*100))</f>
        <v>32.679738562091501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14480000</v>
      </c>
      <c r="C10" s="46"/>
      <c r="D10" s="46"/>
      <c r="E10" s="46">
        <f t="shared" ref="E10:E41" si="4">$B10      +$C10      +$D10</f>
        <v>14480000</v>
      </c>
      <c r="F10" s="47">
        <v>14480000</v>
      </c>
      <c r="G10" s="48">
        <v>6161000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>
        <v>325000</v>
      </c>
      <c r="I23" s="48"/>
      <c r="J23" s="47">
        <v>7675000</v>
      </c>
      <c r="K23" s="48"/>
      <c r="L23" s="47"/>
      <c r="M23" s="48"/>
      <c r="N23" s="47"/>
      <c r="O23" s="48"/>
      <c r="P23" s="47">
        <f t="shared" si="5"/>
        <v>8000000</v>
      </c>
      <c r="Q23" s="48">
        <f t="shared" si="6"/>
        <v>0</v>
      </c>
      <c r="R23" s="24">
        <f t="shared" si="7"/>
        <v>2261.5384615384619</v>
      </c>
      <c r="S23" s="25">
        <f t="shared" si="8"/>
        <v>0</v>
      </c>
      <c r="T23" s="24">
        <f t="shared" si="9"/>
        <v>80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27130000</v>
      </c>
      <c r="C58" s="43">
        <f t="shared" si="26"/>
        <v>0</v>
      </c>
      <c r="D58" s="43">
        <f t="shared" si="26"/>
        <v>0</v>
      </c>
      <c r="E58" s="43">
        <f t="shared" si="26"/>
        <v>27130000</v>
      </c>
      <c r="F58" s="44">
        <f t="shared" si="26"/>
        <v>27130000</v>
      </c>
      <c r="G58" s="45">
        <f t="shared" si="26"/>
        <v>16811000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8000000</v>
      </c>
      <c r="Q58" s="45">
        <f t="shared" si="26"/>
        <v>0</v>
      </c>
      <c r="R58" s="20">
        <f t="shared" si="14"/>
        <v>2261.5384615384619</v>
      </c>
      <c r="S58" s="21">
        <f t="shared" si="15"/>
        <v>0</v>
      </c>
      <c r="T58" s="20">
        <f t="shared" si="16"/>
        <v>29.487652045705858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27130000</v>
      </c>
      <c r="C62" s="55">
        <f t="shared" si="30"/>
        <v>0</v>
      </c>
      <c r="D62" s="55">
        <f t="shared" si="30"/>
        <v>0</v>
      </c>
      <c r="E62" s="55">
        <f t="shared" si="30"/>
        <v>27130000</v>
      </c>
      <c r="F62" s="56">
        <f t="shared" si="30"/>
        <v>27130000</v>
      </c>
      <c r="G62" s="57">
        <f t="shared" si="30"/>
        <v>16811000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8000000</v>
      </c>
      <c r="Q62" s="57">
        <f t="shared" si="30"/>
        <v>0</v>
      </c>
      <c r="R62" s="38">
        <f t="shared" si="14"/>
        <v>2261.5384615384619</v>
      </c>
      <c r="S62" s="39">
        <f t="shared" si="15"/>
        <v>0</v>
      </c>
      <c r="T62" s="38">
        <f t="shared" si="16"/>
        <v>29.487652045705858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52829000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31393000</v>
      </c>
      <c r="Q8" s="42">
        <f t="shared" si="0"/>
        <v>54356547</v>
      </c>
      <c r="R8" s="16">
        <f>IF(($H8       =0),0,((($J8       -$H8       )/$H8       )*100))</f>
        <v>10.42295059990616</v>
      </c>
      <c r="S8" s="17">
        <f>IF(($I8       =0),0,((($K8       -$I8       )/$I8       )*100))</f>
        <v>0</v>
      </c>
      <c r="T8" s="16">
        <f>IF(($E8       =0),0,(($P8       /$E8       )*100))</f>
        <v>28.6046214965193</v>
      </c>
      <c r="U8" s="18">
        <f>IF(($E8       =0),0,(($Q8       /$E8       )*100))</f>
        <v>49.528508036592925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49094000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28925000</v>
      </c>
      <c r="Q9" s="45">
        <f t="shared" si="2"/>
        <v>53081587</v>
      </c>
      <c r="R9" s="20">
        <f>IF(($H9       =0),0,((($J9       -$H9       )/$H9       )*100))</f>
        <v>6.9146729359701288E-3</v>
      </c>
      <c r="S9" s="21">
        <f>IF(($I9       =0),0,((($K9       -$I9       )/$I9       )*100))</f>
        <v>0</v>
      </c>
      <c r="T9" s="20">
        <f>IF(($E9       =0),0,(($P9       /$E9       )*100))</f>
        <v>27.415762286147576</v>
      </c>
      <c r="U9" s="22">
        <f>IF(($E9       =0),0,(($Q9       /$E9       )*100))</f>
        <v>50.311916022937297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37515000</v>
      </c>
      <c r="H10" s="47">
        <v>9322000</v>
      </c>
      <c r="I10" s="48"/>
      <c r="J10" s="47">
        <v>9259000</v>
      </c>
      <c r="K10" s="48">
        <v>42378305</v>
      </c>
      <c r="L10" s="47"/>
      <c r="M10" s="48"/>
      <c r="N10" s="47"/>
      <c r="O10" s="48"/>
      <c r="P10" s="47">
        <f t="shared" ref="P10:P41" si="5">$H10      +$J10      +$L10      +$N10</f>
        <v>18581000</v>
      </c>
      <c r="Q10" s="48">
        <f t="shared" ref="Q10:Q41" si="6">$I10      +$K10      +$M10      +$O10</f>
        <v>42378305</v>
      </c>
      <c r="R10" s="24">
        <f t="shared" ref="R10:R41" si="7">IF(($H10      =0),0,((($J10      -$H10      )/$H10      )*100))</f>
        <v>-0.67582063934777947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42.961849710982655</v>
      </c>
      <c r="U10" s="26">
        <f t="shared" ref="U10:U41" si="10">IF(($E10      =0),0,(($Q10      /$E10      )*100))</f>
        <v>97.984520231213864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1579000</v>
      </c>
      <c r="H16" s="47">
        <v>158000</v>
      </c>
      <c r="I16" s="48"/>
      <c r="J16" s="47">
        <v>186000</v>
      </c>
      <c r="K16" s="48">
        <v>185399</v>
      </c>
      <c r="L16" s="47"/>
      <c r="M16" s="48"/>
      <c r="N16" s="47"/>
      <c r="O16" s="48"/>
      <c r="P16" s="47">
        <f t="shared" si="5"/>
        <v>344000</v>
      </c>
      <c r="Q16" s="48">
        <f t="shared" si="6"/>
        <v>185399</v>
      </c>
      <c r="R16" s="24">
        <f t="shared" si="7"/>
        <v>17.721518987341771</v>
      </c>
      <c r="S16" s="25">
        <f t="shared" si="8"/>
        <v>0</v>
      </c>
      <c r="T16" s="24">
        <f t="shared" si="9"/>
        <v>15.2549889135255</v>
      </c>
      <c r="U16" s="26">
        <f t="shared" si="10"/>
        <v>8.2216851441241694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10000000</v>
      </c>
      <c r="H23" s="47">
        <v>4982000</v>
      </c>
      <c r="I23" s="48"/>
      <c r="J23" s="47">
        <v>5018000</v>
      </c>
      <c r="K23" s="48">
        <v>10517883</v>
      </c>
      <c r="L23" s="47"/>
      <c r="M23" s="48"/>
      <c r="N23" s="47"/>
      <c r="O23" s="48"/>
      <c r="P23" s="47">
        <f t="shared" si="5"/>
        <v>10000000</v>
      </c>
      <c r="Q23" s="48">
        <f t="shared" si="6"/>
        <v>10517883</v>
      </c>
      <c r="R23" s="24">
        <f t="shared" si="7"/>
        <v>0.7226013649136892</v>
      </c>
      <c r="S23" s="25">
        <f t="shared" si="8"/>
        <v>0</v>
      </c>
      <c r="T23" s="24">
        <f t="shared" si="9"/>
        <v>16.666666666666664</v>
      </c>
      <c r="U23" s="26">
        <f t="shared" si="10"/>
        <v>17.529805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3735000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2468000</v>
      </c>
      <c r="Q27" s="45">
        <f t="shared" si="11"/>
        <v>1274960</v>
      </c>
      <c r="R27" s="20">
        <f t="shared" si="7"/>
        <v>340.04376367614884</v>
      </c>
      <c r="S27" s="21">
        <f t="shared" si="8"/>
        <v>0</v>
      </c>
      <c r="T27" s="20">
        <f t="shared" si="9"/>
        <v>58.166391703983031</v>
      </c>
      <c r="U27" s="22">
        <f t="shared" si="10"/>
        <v>30.048550553853403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/>
      <c r="M30" s="48"/>
      <c r="N30" s="47"/>
      <c r="O30" s="48"/>
      <c r="P30" s="47">
        <f t="shared" si="5"/>
        <v>1228000</v>
      </c>
      <c r="Q30" s="48">
        <f t="shared" si="6"/>
        <v>322389</v>
      </c>
      <c r="R30" s="24">
        <f t="shared" si="7"/>
        <v>5647.6190476190477</v>
      </c>
      <c r="S30" s="25">
        <f t="shared" si="8"/>
        <v>0</v>
      </c>
      <c r="T30" s="24">
        <f t="shared" si="9"/>
        <v>48.156862745098039</v>
      </c>
      <c r="U30" s="26">
        <f t="shared" si="10"/>
        <v>12.642705882352942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1185000</v>
      </c>
      <c r="H32" s="47">
        <v>436000</v>
      </c>
      <c r="I32" s="48"/>
      <c r="J32" s="47">
        <v>804000</v>
      </c>
      <c r="K32" s="48">
        <v>952571</v>
      </c>
      <c r="L32" s="47"/>
      <c r="M32" s="48"/>
      <c r="N32" s="47"/>
      <c r="O32" s="48"/>
      <c r="P32" s="47">
        <f t="shared" si="5"/>
        <v>1240000</v>
      </c>
      <c r="Q32" s="48">
        <f t="shared" si="6"/>
        <v>952571</v>
      </c>
      <c r="R32" s="24">
        <f t="shared" si="7"/>
        <v>84.403669724770651</v>
      </c>
      <c r="S32" s="25">
        <f t="shared" si="8"/>
        <v>0</v>
      </c>
      <c r="T32" s="24">
        <f t="shared" si="9"/>
        <v>73.242764323685762</v>
      </c>
      <c r="U32" s="26">
        <f t="shared" si="10"/>
        <v>56.265268753691664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52829000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31393000</v>
      </c>
      <c r="Q58" s="45">
        <f t="shared" si="26"/>
        <v>54356547</v>
      </c>
      <c r="R58" s="20">
        <f t="shared" si="14"/>
        <v>10.42295059990616</v>
      </c>
      <c r="S58" s="21">
        <f t="shared" si="15"/>
        <v>0</v>
      </c>
      <c r="T58" s="20">
        <f t="shared" si="16"/>
        <v>27.835855966092975</v>
      </c>
      <c r="U58" s="22">
        <f t="shared" si="17"/>
        <v>48.19740111190913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52829000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31393000</v>
      </c>
      <c r="Q62" s="57">
        <f t="shared" si="30"/>
        <v>54356547</v>
      </c>
      <c r="R62" s="38">
        <f t="shared" si="14"/>
        <v>10.42295059990616</v>
      </c>
      <c r="S62" s="39">
        <f t="shared" si="15"/>
        <v>0</v>
      </c>
      <c r="T62" s="38">
        <f t="shared" si="16"/>
        <v>27.835855966092975</v>
      </c>
      <c r="U62" s="39">
        <f t="shared" si="17"/>
        <v>48.19740111190913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0</v>
      </c>
      <c r="D8" s="40">
        <f t="shared" si="0"/>
        <v>0</v>
      </c>
      <c r="E8" s="40">
        <f t="shared" si="0"/>
        <v>26131000</v>
      </c>
      <c r="F8" s="41">
        <f t="shared" si="0"/>
        <v>26131000</v>
      </c>
      <c r="G8" s="42">
        <f t="shared" si="0"/>
        <v>16616000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6391000</v>
      </c>
      <c r="Q8" s="42">
        <f t="shared" si="0"/>
        <v>59862749</v>
      </c>
      <c r="R8" s="16">
        <f>IF(($H8       =0),0,((($J8       -$H8       )/$H8       )*100))</f>
        <v>-38.12056737588653</v>
      </c>
      <c r="S8" s="17">
        <f>IF(($I8       =0),0,((($K8       -$I8       )/$I8       )*100))</f>
        <v>-90.668774657068013</v>
      </c>
      <c r="T8" s="16">
        <f>IF(($E8       =0),0,(($P8       /$E8       )*100))</f>
        <v>24.457540851861772</v>
      </c>
      <c r="U8" s="18">
        <f>IF(($E8       =0),0,(($Q8       /$E8       )*100))</f>
        <v>229.08709578661362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21962000</v>
      </c>
      <c r="C9" s="43">
        <f t="shared" si="2"/>
        <v>0</v>
      </c>
      <c r="D9" s="43">
        <f t="shared" si="2"/>
        <v>0</v>
      </c>
      <c r="E9" s="43">
        <f t="shared" si="2"/>
        <v>21962000</v>
      </c>
      <c r="F9" s="44">
        <f t="shared" si="2"/>
        <v>21962000</v>
      </c>
      <c r="G9" s="45">
        <f t="shared" si="2"/>
        <v>12797000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5159000</v>
      </c>
      <c r="Q9" s="45">
        <f t="shared" si="2"/>
        <v>56001873</v>
      </c>
      <c r="R9" s="20">
        <f>IF(($H9       =0),0,((($J9       -$H9       )/$H9       )*100))</f>
        <v>-27.975991997332443</v>
      </c>
      <c r="S9" s="21">
        <f>IF(($I9       =0),0,((($K9       -$I9       )/$I9       )*100))</f>
        <v>-90.343201181794456</v>
      </c>
      <c r="T9" s="20">
        <f>IF(($E9       =0),0,(($P9       /$E9       )*100))</f>
        <v>23.490574628904469</v>
      </c>
      <c r="U9" s="22">
        <f>IF(($E9       =0),0,(($Q9       /$E9       )*100))</f>
        <v>254.99441307713323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15182000</v>
      </c>
      <c r="C10" s="46"/>
      <c r="D10" s="46"/>
      <c r="E10" s="46">
        <f t="shared" ref="E10:E41" si="4">$B10      +$C10      +$D10</f>
        <v>15182000</v>
      </c>
      <c r="F10" s="47">
        <v>15182000</v>
      </c>
      <c r="G10" s="48">
        <v>7017000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/>
      <c r="N10" s="47"/>
      <c r="O10" s="48"/>
      <c r="P10" s="47">
        <f t="shared" ref="P10:P41" si="5">$H10      +$J10      +$L10      +$N10</f>
        <v>3095000</v>
      </c>
      <c r="Q10" s="48">
        <f t="shared" ref="Q10:Q41" si="6">$I10      +$K10      +$M10      +$O10</f>
        <v>42846671</v>
      </c>
      <c r="R10" s="24">
        <f t="shared" ref="R10:R41" si="7">IF(($H10      =0),0,((($J10      -$H10      )/$H10      )*100))</f>
        <v>-96.79893297765922</v>
      </c>
      <c r="S10" s="25">
        <f t="shared" ref="S10:S41" si="8">IF(($I10      =0),0,((($K10      -$I10      )/$I10      )*100))</f>
        <v>-86.992617763170927</v>
      </c>
      <c r="T10" s="24">
        <f t="shared" ref="T10:T41" si="9">IF(($E10      =0),0,(($P10      /$E10      )*100))</f>
        <v>20.385983401396391</v>
      </c>
      <c r="U10" s="26">
        <f t="shared" ref="U10:U41" si="10">IF(($E10      =0),0,(($Q10      /$E10      )*100))</f>
        <v>282.2202015544724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>
        <v>13155202</v>
      </c>
      <c r="J23" s="47">
        <v>2064000</v>
      </c>
      <c r="K23" s="48"/>
      <c r="L23" s="47"/>
      <c r="M23" s="48"/>
      <c r="N23" s="47"/>
      <c r="O23" s="48"/>
      <c r="P23" s="47">
        <f t="shared" si="5"/>
        <v>2064000</v>
      </c>
      <c r="Q23" s="48">
        <f t="shared" si="6"/>
        <v>13155202</v>
      </c>
      <c r="R23" s="24">
        <f t="shared" si="7"/>
        <v>0</v>
      </c>
      <c r="S23" s="25">
        <f t="shared" si="8"/>
        <v>-100</v>
      </c>
      <c r="T23" s="24">
        <f t="shared" si="9"/>
        <v>41.28</v>
      </c>
      <c r="U23" s="26">
        <f t="shared" si="10"/>
        <v>263.10404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3819000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1232000</v>
      </c>
      <c r="Q27" s="45">
        <f t="shared" si="11"/>
        <v>3860876</v>
      </c>
      <c r="R27" s="20">
        <f t="shared" si="7"/>
        <v>-70.179135932560584</v>
      </c>
      <c r="S27" s="21">
        <f t="shared" si="8"/>
        <v>-95.182787163184827</v>
      </c>
      <c r="T27" s="20">
        <f t="shared" si="9"/>
        <v>29.551451187335093</v>
      </c>
      <c r="U27" s="22">
        <f t="shared" si="10"/>
        <v>92.609162868793476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/>
      <c r="M30" s="48"/>
      <c r="N30" s="47"/>
      <c r="O30" s="48"/>
      <c r="P30" s="47">
        <f t="shared" si="5"/>
        <v>860000</v>
      </c>
      <c r="Q30" s="48">
        <f t="shared" si="6"/>
        <v>3860876</v>
      </c>
      <c r="R30" s="24">
        <f t="shared" si="7"/>
        <v>-87.8748370273794</v>
      </c>
      <c r="S30" s="25">
        <f t="shared" si="8"/>
        <v>-95.182787163184827</v>
      </c>
      <c r="T30" s="24">
        <f t="shared" si="9"/>
        <v>28.666666666666668</v>
      </c>
      <c r="U30" s="26">
        <f t="shared" si="10"/>
        <v>128.69586666666666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819000</v>
      </c>
      <c r="H32" s="47">
        <v>182000</v>
      </c>
      <c r="I32" s="48"/>
      <c r="J32" s="47">
        <v>190000</v>
      </c>
      <c r="K32" s="48"/>
      <c r="L32" s="47"/>
      <c r="M32" s="48"/>
      <c r="N32" s="47"/>
      <c r="O32" s="48"/>
      <c r="P32" s="47">
        <f t="shared" si="5"/>
        <v>372000</v>
      </c>
      <c r="Q32" s="48">
        <f t="shared" si="6"/>
        <v>0</v>
      </c>
      <c r="R32" s="24">
        <f t="shared" si="7"/>
        <v>4.395604395604396</v>
      </c>
      <c r="S32" s="25">
        <f t="shared" si="8"/>
        <v>0</v>
      </c>
      <c r="T32" s="24">
        <f t="shared" si="9"/>
        <v>31.822070145423435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26626000</v>
      </c>
      <c r="C58" s="43">
        <f t="shared" si="26"/>
        <v>0</v>
      </c>
      <c r="D58" s="43">
        <f t="shared" si="26"/>
        <v>0</v>
      </c>
      <c r="E58" s="43">
        <f t="shared" si="26"/>
        <v>26626000</v>
      </c>
      <c r="F58" s="44">
        <f t="shared" si="26"/>
        <v>26626000</v>
      </c>
      <c r="G58" s="45">
        <f t="shared" si="26"/>
        <v>16616000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6391000</v>
      </c>
      <c r="Q58" s="45">
        <f t="shared" si="26"/>
        <v>59862749</v>
      </c>
      <c r="R58" s="20">
        <f t="shared" si="14"/>
        <v>-38.12056737588653</v>
      </c>
      <c r="S58" s="21">
        <f t="shared" si="15"/>
        <v>-90.668774657068013</v>
      </c>
      <c r="T58" s="20">
        <f t="shared" si="16"/>
        <v>24.002854352888153</v>
      </c>
      <c r="U58" s="22">
        <f t="shared" si="17"/>
        <v>224.82817171186059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26626000</v>
      </c>
      <c r="C62" s="55">
        <f t="shared" si="30"/>
        <v>0</v>
      </c>
      <c r="D62" s="55">
        <f t="shared" si="30"/>
        <v>0</v>
      </c>
      <c r="E62" s="55">
        <f t="shared" si="30"/>
        <v>26626000</v>
      </c>
      <c r="F62" s="56">
        <f t="shared" si="30"/>
        <v>26626000</v>
      </c>
      <c r="G62" s="57">
        <f t="shared" si="30"/>
        <v>16616000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6391000</v>
      </c>
      <c r="Q62" s="57">
        <f t="shared" si="30"/>
        <v>59862749</v>
      </c>
      <c r="R62" s="38">
        <f t="shared" si="14"/>
        <v>-38.12056737588653</v>
      </c>
      <c r="S62" s="39">
        <f t="shared" si="15"/>
        <v>-90.668774657068013</v>
      </c>
      <c r="T62" s="38">
        <f t="shared" si="16"/>
        <v>24.002854352888153</v>
      </c>
      <c r="U62" s="39">
        <f t="shared" si="17"/>
        <v>224.82817171186059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0</v>
      </c>
      <c r="D8" s="40">
        <f t="shared" si="0"/>
        <v>0</v>
      </c>
      <c r="E8" s="40">
        <f t="shared" si="0"/>
        <v>16783000</v>
      </c>
      <c r="F8" s="41">
        <f t="shared" si="0"/>
        <v>16783000</v>
      </c>
      <c r="G8" s="42">
        <f t="shared" si="0"/>
        <v>14977000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5698000</v>
      </c>
      <c r="Q8" s="42">
        <f t="shared" si="0"/>
        <v>-2500000</v>
      </c>
      <c r="R8" s="16">
        <f>IF(($H8       =0),0,((($J8       -$H8       )/$H8       )*100))</f>
        <v>-24.892440073755377</v>
      </c>
      <c r="S8" s="17">
        <f>IF(($I8       =0),0,((($K8       -$I8       )/$I8       )*100))</f>
        <v>-100</v>
      </c>
      <c r="T8" s="16">
        <f>IF(($E8       =0),0,(($P8       /$E8       )*100))</f>
        <v>33.951021867365789</v>
      </c>
      <c r="U8" s="18">
        <f>IF(($E8       =0),0,(($Q8       /$E8       )*100))</f>
        <v>-14.89602574033248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12708000</v>
      </c>
      <c r="C9" s="43">
        <f t="shared" si="2"/>
        <v>0</v>
      </c>
      <c r="D9" s="43">
        <f t="shared" si="2"/>
        <v>0</v>
      </c>
      <c r="E9" s="43">
        <f t="shared" si="2"/>
        <v>12708000</v>
      </c>
      <c r="F9" s="44">
        <f t="shared" si="2"/>
        <v>12708000</v>
      </c>
      <c r="G9" s="45">
        <f t="shared" si="2"/>
        <v>11708000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-2500000</v>
      </c>
      <c r="R9" s="20">
        <f>IF(($H9       =0),0,((($J9       -$H9       )/$H9       )*100))</f>
        <v>-26.827717736808648</v>
      </c>
      <c r="S9" s="21">
        <f>IF(($I9       =0),0,((($K9       -$I9       )/$I9       )*100))</f>
        <v>-100</v>
      </c>
      <c r="T9" s="20">
        <f>IF(($E9       =0),0,(($P9       /$E9       )*100))</f>
        <v>42.870632672332384</v>
      </c>
      <c r="U9" s="22">
        <f>IF(($E9       =0),0,(($Q9       /$E9       )*100))</f>
        <v>-19.672647151400692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7708000</v>
      </c>
      <c r="C10" s="46"/>
      <c r="D10" s="46"/>
      <c r="E10" s="46">
        <f t="shared" ref="E10:E41" si="4">$B10      +$C10      +$D10</f>
        <v>7708000</v>
      </c>
      <c r="F10" s="47">
        <v>7708000</v>
      </c>
      <c r="G10" s="48">
        <v>7708000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-1.8755328218243821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60.300985988583292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>
        <v>800000</v>
      </c>
      <c r="I23" s="48">
        <v>-2500000</v>
      </c>
      <c r="J23" s="47"/>
      <c r="K23" s="48"/>
      <c r="L23" s="47"/>
      <c r="M23" s="48"/>
      <c r="N23" s="47"/>
      <c r="O23" s="48"/>
      <c r="P23" s="47">
        <f t="shared" si="5"/>
        <v>800000</v>
      </c>
      <c r="Q23" s="48">
        <f t="shared" si="6"/>
        <v>-2500000</v>
      </c>
      <c r="R23" s="24">
        <f t="shared" si="7"/>
        <v>-100</v>
      </c>
      <c r="S23" s="25">
        <f t="shared" si="8"/>
        <v>-100</v>
      </c>
      <c r="T23" s="24">
        <f t="shared" si="9"/>
        <v>16</v>
      </c>
      <c r="U23" s="26">
        <f t="shared" si="10"/>
        <v>-50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250000</v>
      </c>
      <c r="Q27" s="45">
        <f t="shared" si="11"/>
        <v>0</v>
      </c>
      <c r="R27" s="20">
        <f t="shared" si="7"/>
        <v>31.481481481481481</v>
      </c>
      <c r="S27" s="21">
        <f t="shared" si="8"/>
        <v>0</v>
      </c>
      <c r="T27" s="20">
        <f t="shared" si="9"/>
        <v>6.1349693251533743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>
        <v>108000</v>
      </c>
      <c r="I32" s="48"/>
      <c r="J32" s="47">
        <v>142000</v>
      </c>
      <c r="K32" s="48"/>
      <c r="L32" s="47"/>
      <c r="M32" s="48"/>
      <c r="N32" s="47"/>
      <c r="O32" s="48"/>
      <c r="P32" s="47">
        <f t="shared" si="5"/>
        <v>250000</v>
      </c>
      <c r="Q32" s="48">
        <f t="shared" si="6"/>
        <v>0</v>
      </c>
      <c r="R32" s="24">
        <f t="shared" si="7"/>
        <v>31.481481481481481</v>
      </c>
      <c r="S32" s="25">
        <f t="shared" si="8"/>
        <v>0</v>
      </c>
      <c r="T32" s="24">
        <f t="shared" si="9"/>
        <v>23.255813953488371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16783000</v>
      </c>
      <c r="C58" s="43">
        <f t="shared" si="26"/>
        <v>0</v>
      </c>
      <c r="D58" s="43">
        <f t="shared" si="26"/>
        <v>0</v>
      </c>
      <c r="E58" s="43">
        <f t="shared" si="26"/>
        <v>16783000</v>
      </c>
      <c r="F58" s="44">
        <f t="shared" si="26"/>
        <v>16783000</v>
      </c>
      <c r="G58" s="45">
        <f t="shared" si="26"/>
        <v>14977000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5698000</v>
      </c>
      <c r="Q58" s="45">
        <f t="shared" si="26"/>
        <v>-2500000</v>
      </c>
      <c r="R58" s="20">
        <f t="shared" si="14"/>
        <v>-24.892440073755377</v>
      </c>
      <c r="S58" s="21">
        <f t="shared" si="15"/>
        <v>-100</v>
      </c>
      <c r="T58" s="20">
        <f t="shared" si="16"/>
        <v>33.951021867365789</v>
      </c>
      <c r="U58" s="22">
        <f t="shared" si="17"/>
        <v>-14.89602574033248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16783000</v>
      </c>
      <c r="C62" s="55">
        <f t="shared" si="30"/>
        <v>0</v>
      </c>
      <c r="D62" s="55">
        <f t="shared" si="30"/>
        <v>0</v>
      </c>
      <c r="E62" s="55">
        <f t="shared" si="30"/>
        <v>16783000</v>
      </c>
      <c r="F62" s="56">
        <f t="shared" si="30"/>
        <v>16783000</v>
      </c>
      <c r="G62" s="57">
        <f t="shared" si="30"/>
        <v>14977000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5698000</v>
      </c>
      <c r="Q62" s="57">
        <f t="shared" si="30"/>
        <v>-2500000</v>
      </c>
      <c r="R62" s="38">
        <f t="shared" si="14"/>
        <v>-24.892440073755377</v>
      </c>
      <c r="S62" s="39">
        <f t="shared" si="15"/>
        <v>-100</v>
      </c>
      <c r="T62" s="38">
        <f t="shared" si="16"/>
        <v>33.951021867365789</v>
      </c>
      <c r="U62" s="39">
        <f t="shared" si="17"/>
        <v>-14.89602574033248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20748000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7713000</v>
      </c>
      <c r="Q8" s="42">
        <f t="shared" si="0"/>
        <v>0</v>
      </c>
      <c r="R8" s="16">
        <f>IF(($H8       =0),0,((($J8       -$H8       )/$H8       )*100))</f>
        <v>79.659173313995652</v>
      </c>
      <c r="S8" s="17">
        <f>IF(($I8       =0),0,((($K8       -$I8       )/$I8       )*100))</f>
        <v>0</v>
      </c>
      <c r="T8" s="16">
        <f>IF(($E8       =0),0,(($P8       /$E8       )*100))</f>
        <v>29.063983721456026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15731000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4962000</v>
      </c>
      <c r="Q9" s="45">
        <f t="shared" si="2"/>
        <v>0</v>
      </c>
      <c r="R9" s="20">
        <f>IF(($H9       =0),0,((($J9       -$H9       )/$H9       )*100))</f>
        <v>123.257328990228</v>
      </c>
      <c r="S9" s="21">
        <f>IF(($I9       =0),0,((($K9       -$I9       )/$I9       )*100))</f>
        <v>0</v>
      </c>
      <c r="T9" s="20">
        <f>IF(($E9       =0),0,(($P9       /$E9       )*100))</f>
        <v>24.746895416687448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7731000</v>
      </c>
      <c r="H10" s="47">
        <v>792000</v>
      </c>
      <c r="I10" s="48"/>
      <c r="J10" s="47">
        <v>3200000</v>
      </c>
      <c r="K10" s="48"/>
      <c r="L10" s="47"/>
      <c r="M10" s="48"/>
      <c r="N10" s="47"/>
      <c r="O10" s="48"/>
      <c r="P10" s="47">
        <f t="shared" ref="P10:P41" si="5">$H10      +$J10      +$L10      +$N10</f>
        <v>3992000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304.04040404040404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39.717441050641725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>
        <v>743000</v>
      </c>
      <c r="I23" s="48"/>
      <c r="J23" s="47">
        <v>227000</v>
      </c>
      <c r="K23" s="48"/>
      <c r="L23" s="47"/>
      <c r="M23" s="48"/>
      <c r="N23" s="47"/>
      <c r="O23" s="48"/>
      <c r="P23" s="47">
        <f t="shared" si="5"/>
        <v>970000</v>
      </c>
      <c r="Q23" s="48">
        <f t="shared" si="6"/>
        <v>0</v>
      </c>
      <c r="R23" s="24">
        <f t="shared" si="7"/>
        <v>-69.448183041722743</v>
      </c>
      <c r="S23" s="25">
        <f t="shared" si="8"/>
        <v>0</v>
      </c>
      <c r="T23" s="24">
        <f t="shared" si="9"/>
        <v>9.7000000000000011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5017000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2751000</v>
      </c>
      <c r="Q27" s="45">
        <f t="shared" si="11"/>
        <v>0</v>
      </c>
      <c r="R27" s="20">
        <f t="shared" si="7"/>
        <v>24.938675388389207</v>
      </c>
      <c r="S27" s="21">
        <f t="shared" si="8"/>
        <v>0</v>
      </c>
      <c r="T27" s="20">
        <f t="shared" si="9"/>
        <v>42.407892708493911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/>
      <c r="M30" s="48"/>
      <c r="N30" s="47"/>
      <c r="O30" s="48"/>
      <c r="P30" s="47">
        <f t="shared" si="5"/>
        <v>1217000</v>
      </c>
      <c r="Q30" s="48">
        <f t="shared" si="6"/>
        <v>0</v>
      </c>
      <c r="R30" s="24">
        <f t="shared" si="7"/>
        <v>168.78787878787881</v>
      </c>
      <c r="S30" s="25">
        <f t="shared" si="8"/>
        <v>0</v>
      </c>
      <c r="T30" s="24">
        <f t="shared" si="9"/>
        <v>63.385416666666671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1097000</v>
      </c>
      <c r="H32" s="47">
        <v>893000</v>
      </c>
      <c r="I32" s="48"/>
      <c r="J32" s="47">
        <v>641000</v>
      </c>
      <c r="K32" s="48"/>
      <c r="L32" s="47"/>
      <c r="M32" s="48"/>
      <c r="N32" s="47"/>
      <c r="O32" s="48"/>
      <c r="P32" s="47">
        <f t="shared" si="5"/>
        <v>1534000</v>
      </c>
      <c r="Q32" s="48">
        <f t="shared" si="6"/>
        <v>0</v>
      </c>
      <c r="R32" s="24">
        <f t="shared" si="7"/>
        <v>-28.219484882418811</v>
      </c>
      <c r="S32" s="25">
        <f t="shared" si="8"/>
        <v>0</v>
      </c>
      <c r="T32" s="24">
        <f t="shared" si="9"/>
        <v>97.894065092533495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20748000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7713000</v>
      </c>
      <c r="Q58" s="45">
        <f t="shared" si="26"/>
        <v>0</v>
      </c>
      <c r="R58" s="20">
        <f t="shared" si="14"/>
        <v>79.659173313995652</v>
      </c>
      <c r="S58" s="21">
        <f t="shared" si="15"/>
        <v>0</v>
      </c>
      <c r="T58" s="20">
        <f t="shared" si="16"/>
        <v>28.925557847365464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20748000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7713000</v>
      </c>
      <c r="Q62" s="57">
        <f t="shared" si="30"/>
        <v>0</v>
      </c>
      <c r="R62" s="38">
        <f t="shared" si="14"/>
        <v>79.659173313995652</v>
      </c>
      <c r="S62" s="39">
        <f t="shared" si="15"/>
        <v>0</v>
      </c>
      <c r="T62" s="38">
        <f t="shared" si="16"/>
        <v>28.925557847365464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0</v>
      </c>
      <c r="D8" s="40">
        <f t="shared" si="0"/>
        <v>0</v>
      </c>
      <c r="E8" s="40">
        <f t="shared" si="0"/>
        <v>20926000</v>
      </c>
      <c r="F8" s="41">
        <f t="shared" si="0"/>
        <v>20926000</v>
      </c>
      <c r="G8" s="42">
        <f t="shared" si="0"/>
        <v>18926000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12616000</v>
      </c>
      <c r="Q8" s="42">
        <f t="shared" si="0"/>
        <v>7235884</v>
      </c>
      <c r="R8" s="16">
        <f>IF(($H8       =0),0,((($J8       -$H8       )/$H8       )*100))</f>
        <v>625.6544502617802</v>
      </c>
      <c r="S8" s="17">
        <f>IF(($I8       =0),0,((($K8       -$I8       )/$I8       )*100))</f>
        <v>637.83373203248561</v>
      </c>
      <c r="T8" s="16">
        <f>IF(($E8       =0),0,(($P8       /$E8       )*100))</f>
        <v>60.288636146420714</v>
      </c>
      <c r="U8" s="18">
        <f>IF(($E8       =0),0,(($Q8       /$E8       )*100))</f>
        <v>34.578438306413076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18276000</v>
      </c>
      <c r="C9" s="43">
        <f t="shared" si="2"/>
        <v>0</v>
      </c>
      <c r="D9" s="43">
        <f t="shared" si="2"/>
        <v>0</v>
      </c>
      <c r="E9" s="43">
        <f t="shared" si="2"/>
        <v>18276000</v>
      </c>
      <c r="F9" s="44">
        <f t="shared" si="2"/>
        <v>18276000</v>
      </c>
      <c r="G9" s="45">
        <f t="shared" si="2"/>
        <v>16276000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10834000</v>
      </c>
      <c r="Q9" s="45">
        <f t="shared" si="2"/>
        <v>5932048</v>
      </c>
      <c r="R9" s="20">
        <f>IF(($H9       =0),0,((($J9       -$H9       )/$H9       )*100))</f>
        <v>1018.6726659167605</v>
      </c>
      <c r="S9" s="21">
        <f>IF(($I9       =0),0,((($K9       -$I9       )/$I9       )*100))</f>
        <v>0</v>
      </c>
      <c r="T9" s="20">
        <f>IF(($E9       =0),0,(($P9       /$E9       )*100))</f>
        <v>59.279929962792735</v>
      </c>
      <c r="U9" s="22">
        <f>IF(($E9       =0),0,(($Q9       /$E9       )*100))</f>
        <v>32.458130882031078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8276000</v>
      </c>
      <c r="C10" s="46"/>
      <c r="D10" s="46"/>
      <c r="E10" s="46">
        <f t="shared" ref="E10:E41" si="4">$B10      +$C10      +$D10</f>
        <v>8276000</v>
      </c>
      <c r="F10" s="47">
        <v>8276000</v>
      </c>
      <c r="G10" s="48">
        <v>8276000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/>
      <c r="O10" s="48"/>
      <c r="P10" s="47">
        <f t="shared" ref="P10:P41" si="5">$H10      +$J10      +$L10      +$N10</f>
        <v>7901000</v>
      </c>
      <c r="Q10" s="48">
        <f t="shared" ref="Q10:Q41" si="6">$I10      +$K10      +$M10      +$O10</f>
        <v>4976240</v>
      </c>
      <c r="R10" s="24">
        <f t="shared" ref="R10:R41" si="7">IF(($H10      =0),0,((($J10      -$H10      )/$H10      )*100))</f>
        <v>688.75140607424066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95.468825519574679</v>
      </c>
      <c r="U10" s="26">
        <f t="shared" ref="U10:U41" si="10">IF(($E10      =0),0,(($Q10      /$E10      )*100))</f>
        <v>60.128564523924602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/>
      <c r="I23" s="48"/>
      <c r="J23" s="47">
        <v>2933000</v>
      </c>
      <c r="K23" s="48">
        <v>955808</v>
      </c>
      <c r="L23" s="47"/>
      <c r="M23" s="48"/>
      <c r="N23" s="47"/>
      <c r="O23" s="48"/>
      <c r="P23" s="47">
        <f t="shared" si="5"/>
        <v>2933000</v>
      </c>
      <c r="Q23" s="48">
        <f t="shared" si="6"/>
        <v>955808</v>
      </c>
      <c r="R23" s="24">
        <f t="shared" si="7"/>
        <v>0</v>
      </c>
      <c r="S23" s="25">
        <f t="shared" si="8"/>
        <v>0</v>
      </c>
      <c r="T23" s="24">
        <f t="shared" si="9"/>
        <v>29.330000000000002</v>
      </c>
      <c r="U23" s="26">
        <f t="shared" si="10"/>
        <v>9.5580799999999986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1782000</v>
      </c>
      <c r="Q27" s="45">
        <f t="shared" si="11"/>
        <v>1303836</v>
      </c>
      <c r="R27" s="20">
        <f t="shared" si="7"/>
        <v>78.873239436619713</v>
      </c>
      <c r="S27" s="21">
        <f t="shared" si="8"/>
        <v>-49.030501064098317</v>
      </c>
      <c r="T27" s="20">
        <f t="shared" si="9"/>
        <v>67.245283018867923</v>
      </c>
      <c r="U27" s="22">
        <f t="shared" si="10"/>
        <v>49.201358490566037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/>
      <c r="M30" s="48"/>
      <c r="N30" s="47"/>
      <c r="O30" s="48"/>
      <c r="P30" s="47">
        <f t="shared" si="5"/>
        <v>1782000</v>
      </c>
      <c r="Q30" s="48">
        <f t="shared" si="6"/>
        <v>1303836</v>
      </c>
      <c r="R30" s="24">
        <f t="shared" si="7"/>
        <v>78.873239436619713</v>
      </c>
      <c r="S30" s="25">
        <f t="shared" si="8"/>
        <v>-49.030501064098317</v>
      </c>
      <c r="T30" s="24">
        <f t="shared" si="9"/>
        <v>67.245283018867923</v>
      </c>
      <c r="U30" s="26">
        <f t="shared" si="10"/>
        <v>49.201358490566037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20926000</v>
      </c>
      <c r="C58" s="43">
        <f t="shared" si="26"/>
        <v>0</v>
      </c>
      <c r="D58" s="43">
        <f t="shared" si="26"/>
        <v>0</v>
      </c>
      <c r="E58" s="43">
        <f t="shared" si="26"/>
        <v>20926000</v>
      </c>
      <c r="F58" s="44">
        <f t="shared" si="26"/>
        <v>20926000</v>
      </c>
      <c r="G58" s="45">
        <f t="shared" si="26"/>
        <v>18926000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12616000</v>
      </c>
      <c r="Q58" s="45">
        <f t="shared" si="26"/>
        <v>7235884</v>
      </c>
      <c r="R58" s="20">
        <f t="shared" si="14"/>
        <v>625.6544502617802</v>
      </c>
      <c r="S58" s="21">
        <f t="shared" si="15"/>
        <v>637.83373203248561</v>
      </c>
      <c r="T58" s="20">
        <f t="shared" si="16"/>
        <v>60.288636146420714</v>
      </c>
      <c r="U58" s="22">
        <f t="shared" si="17"/>
        <v>34.578438306413076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20926000</v>
      </c>
      <c r="C62" s="55">
        <f t="shared" si="30"/>
        <v>0</v>
      </c>
      <c r="D62" s="55">
        <f t="shared" si="30"/>
        <v>0</v>
      </c>
      <c r="E62" s="55">
        <f t="shared" si="30"/>
        <v>20926000</v>
      </c>
      <c r="F62" s="56">
        <f t="shared" si="30"/>
        <v>20926000</v>
      </c>
      <c r="G62" s="57">
        <f t="shared" si="30"/>
        <v>18926000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12616000</v>
      </c>
      <c r="Q62" s="57">
        <f t="shared" si="30"/>
        <v>7235884</v>
      </c>
      <c r="R62" s="38">
        <f t="shared" si="14"/>
        <v>625.6544502617802</v>
      </c>
      <c r="S62" s="39">
        <f t="shared" si="15"/>
        <v>637.83373203248561</v>
      </c>
      <c r="T62" s="38">
        <f t="shared" si="16"/>
        <v>60.288636146420714</v>
      </c>
      <c r="U62" s="39">
        <f t="shared" si="17"/>
        <v>34.578438306413076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0</v>
      </c>
      <c r="D8" s="40">
        <f t="shared" si="0"/>
        <v>0</v>
      </c>
      <c r="E8" s="40">
        <f t="shared" si="0"/>
        <v>22842000</v>
      </c>
      <c r="F8" s="41">
        <f t="shared" si="0"/>
        <v>22842000</v>
      </c>
      <c r="G8" s="42">
        <f t="shared" si="0"/>
        <v>14100000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6695000</v>
      </c>
      <c r="Q8" s="42">
        <f t="shared" si="0"/>
        <v>6171311</v>
      </c>
      <c r="R8" s="16">
        <f>IF(($H8       =0),0,((($J8       -$H8       )/$H8       )*100))</f>
        <v>0</v>
      </c>
      <c r="S8" s="17">
        <f>IF(($I8       =0),0,((($K8       -$I8       )/$I8       )*100))</f>
        <v>3139.0384313640616</v>
      </c>
      <c r="T8" s="16">
        <f>IF(($E8       =0),0,(($P8       /$E8       )*100))</f>
        <v>29.310042903423515</v>
      </c>
      <c r="U8" s="18">
        <f>IF(($E8       =0),0,(($Q8       /$E8       )*100))</f>
        <v>27.017384642325542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17942000</v>
      </c>
      <c r="C9" s="43">
        <f t="shared" si="2"/>
        <v>0</v>
      </c>
      <c r="D9" s="43">
        <f t="shared" si="2"/>
        <v>0</v>
      </c>
      <c r="E9" s="43">
        <f t="shared" si="2"/>
        <v>17942000</v>
      </c>
      <c r="F9" s="44">
        <f t="shared" si="2"/>
        <v>17942000</v>
      </c>
      <c r="G9" s="45">
        <f t="shared" si="2"/>
        <v>10700000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5700000</v>
      </c>
      <c r="Q9" s="45">
        <f t="shared" si="2"/>
        <v>5248798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31.769033552558245</v>
      </c>
      <c r="U9" s="22">
        <f>IF(($E9       =0),0,(($Q9       /$E9       )*100))</f>
        <v>29.254252591684317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7942000</v>
      </c>
      <c r="C10" s="46"/>
      <c r="D10" s="46"/>
      <c r="E10" s="46">
        <f t="shared" ref="E10:E41" si="4">$B10      +$C10      +$D10</f>
        <v>7942000</v>
      </c>
      <c r="F10" s="47">
        <v>7942000</v>
      </c>
      <c r="G10" s="48">
        <v>5700000</v>
      </c>
      <c r="H10" s="47"/>
      <c r="I10" s="48"/>
      <c r="J10" s="47">
        <v>5700000</v>
      </c>
      <c r="K10" s="48">
        <v>5248798</v>
      </c>
      <c r="L10" s="47"/>
      <c r="M10" s="48"/>
      <c r="N10" s="47"/>
      <c r="O10" s="48"/>
      <c r="P10" s="47">
        <f t="shared" ref="P10:P41" si="5">$H10      +$J10      +$L10      +$N10</f>
        <v>5700000</v>
      </c>
      <c r="Q10" s="48">
        <f t="shared" ref="Q10:Q41" si="6">$I10      +$K10      +$M10      +$O10</f>
        <v>5248798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71.770334928229659</v>
      </c>
      <c r="U10" s="26">
        <f t="shared" ref="U10:U41" si="10">IF(($E10      =0),0,(($Q10      /$E10      )*100))</f>
        <v>66.089121128179301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4900000</v>
      </c>
      <c r="C27" s="43">
        <f t="shared" si="11"/>
        <v>0</v>
      </c>
      <c r="D27" s="43">
        <f t="shared" si="11"/>
        <v>0</v>
      </c>
      <c r="E27" s="43">
        <f t="shared" si="11"/>
        <v>4900000</v>
      </c>
      <c r="F27" s="44">
        <f t="shared" si="11"/>
        <v>4900000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995000</v>
      </c>
      <c r="Q27" s="45">
        <f t="shared" si="11"/>
        <v>922513</v>
      </c>
      <c r="R27" s="20">
        <f t="shared" si="7"/>
        <v>0</v>
      </c>
      <c r="S27" s="21">
        <f t="shared" si="8"/>
        <v>299.13322476098756</v>
      </c>
      <c r="T27" s="20">
        <f t="shared" si="9"/>
        <v>20.30612244897959</v>
      </c>
      <c r="U27" s="22">
        <f t="shared" si="10"/>
        <v>18.826795918367349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/>
      <c r="M30" s="48"/>
      <c r="N30" s="47"/>
      <c r="O30" s="48"/>
      <c r="P30" s="47">
        <f t="shared" si="5"/>
        <v>838000</v>
      </c>
      <c r="Q30" s="48">
        <f t="shared" si="6"/>
        <v>922513</v>
      </c>
      <c r="R30" s="24">
        <f t="shared" si="7"/>
        <v>0</v>
      </c>
      <c r="S30" s="25">
        <f t="shared" si="8"/>
        <v>299.13322476098756</v>
      </c>
      <c r="T30" s="24">
        <f t="shared" si="9"/>
        <v>28.896551724137932</v>
      </c>
      <c r="U30" s="26">
        <f t="shared" si="10"/>
        <v>31.810793103448276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/>
      <c r="O35" s="48"/>
      <c r="P35" s="47">
        <f t="shared" si="5"/>
        <v>157000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7.85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23048000</v>
      </c>
      <c r="C58" s="43">
        <f t="shared" si="26"/>
        <v>0</v>
      </c>
      <c r="D58" s="43">
        <f t="shared" si="26"/>
        <v>0</v>
      </c>
      <c r="E58" s="43">
        <f t="shared" si="26"/>
        <v>23048000</v>
      </c>
      <c r="F58" s="44">
        <f t="shared" si="26"/>
        <v>23048000</v>
      </c>
      <c r="G58" s="45">
        <f t="shared" si="26"/>
        <v>14100000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6695000</v>
      </c>
      <c r="Q58" s="45">
        <f t="shared" si="26"/>
        <v>6171311</v>
      </c>
      <c r="R58" s="20">
        <f t="shared" si="14"/>
        <v>0</v>
      </c>
      <c r="S58" s="21">
        <f t="shared" si="15"/>
        <v>3139.0384313640616</v>
      </c>
      <c r="T58" s="20">
        <f t="shared" si="16"/>
        <v>29.048073585560569</v>
      </c>
      <c r="U58" s="22">
        <f t="shared" si="17"/>
        <v>26.775906803193333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23048000</v>
      </c>
      <c r="C62" s="55">
        <f t="shared" si="30"/>
        <v>0</v>
      </c>
      <c r="D62" s="55">
        <f t="shared" si="30"/>
        <v>0</v>
      </c>
      <c r="E62" s="55">
        <f t="shared" si="30"/>
        <v>23048000</v>
      </c>
      <c r="F62" s="56">
        <f t="shared" si="30"/>
        <v>23048000</v>
      </c>
      <c r="G62" s="57">
        <f t="shared" si="30"/>
        <v>14100000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6695000</v>
      </c>
      <c r="Q62" s="57">
        <f t="shared" si="30"/>
        <v>6171311</v>
      </c>
      <c r="R62" s="38">
        <f t="shared" si="14"/>
        <v>0</v>
      </c>
      <c r="S62" s="39">
        <f t="shared" si="15"/>
        <v>3139.0384313640616</v>
      </c>
      <c r="T62" s="38">
        <f t="shared" si="16"/>
        <v>29.048073585560569</v>
      </c>
      <c r="U62" s="39">
        <f t="shared" si="17"/>
        <v>26.775906803193333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0</v>
      </c>
      <c r="D8" s="40">
        <f t="shared" si="0"/>
        <v>0</v>
      </c>
      <c r="E8" s="40">
        <f t="shared" si="0"/>
        <v>27074000</v>
      </c>
      <c r="F8" s="41">
        <f t="shared" si="0"/>
        <v>27074000</v>
      </c>
      <c r="G8" s="42">
        <f t="shared" si="0"/>
        <v>16950000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5783000</v>
      </c>
      <c r="Q8" s="42">
        <f t="shared" si="0"/>
        <v>0</v>
      </c>
      <c r="R8" s="16">
        <f>IF(($H8       =0),0,((($J8       -$H8       )/$H8       )*100))</f>
        <v>-31.251823752553253</v>
      </c>
      <c r="S8" s="17">
        <f>IF(($I8       =0),0,((($K8       -$I8       )/$I8       )*100))</f>
        <v>0</v>
      </c>
      <c r="T8" s="16">
        <f>IF(($E8       =0),0,(($P8       /$E8       )*100))</f>
        <v>21.359976361084435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24274000</v>
      </c>
      <c r="C9" s="43">
        <f t="shared" si="2"/>
        <v>0</v>
      </c>
      <c r="D9" s="43">
        <f t="shared" si="2"/>
        <v>0</v>
      </c>
      <c r="E9" s="43">
        <f t="shared" si="2"/>
        <v>24274000</v>
      </c>
      <c r="F9" s="44">
        <f t="shared" si="2"/>
        <v>24274000</v>
      </c>
      <c r="G9" s="45">
        <f t="shared" si="2"/>
        <v>14150000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3691000</v>
      </c>
      <c r="Q9" s="45">
        <f t="shared" si="2"/>
        <v>0</v>
      </c>
      <c r="R9" s="20">
        <f>IF(($H9       =0),0,((($J9       -$H9       )/$H9       )*100))</f>
        <v>-42.130025662959795</v>
      </c>
      <c r="S9" s="21">
        <f>IF(($I9       =0),0,((($K9       -$I9       )/$I9       )*100))</f>
        <v>0</v>
      </c>
      <c r="T9" s="20">
        <f>IF(($E9       =0),0,(($P9       /$E9       )*100))</f>
        <v>15.205569745406608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10274000</v>
      </c>
      <c r="C10" s="46"/>
      <c r="D10" s="46"/>
      <c r="E10" s="46">
        <f t="shared" ref="E10:E41" si="4">$B10      +$C10      +$D10</f>
        <v>10274000</v>
      </c>
      <c r="F10" s="47">
        <v>10274000</v>
      </c>
      <c r="G10" s="48">
        <v>950000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3.2801245863344359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/>
      <c r="M13" s="48"/>
      <c r="N13" s="47"/>
      <c r="O13" s="48"/>
      <c r="P13" s="47">
        <f t="shared" si="5"/>
        <v>2001000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20.010000000000002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3200000</v>
      </c>
      <c r="H23" s="47"/>
      <c r="I23" s="48"/>
      <c r="J23" s="47">
        <v>1353000</v>
      </c>
      <c r="K23" s="48"/>
      <c r="L23" s="47"/>
      <c r="M23" s="48"/>
      <c r="N23" s="47"/>
      <c r="O23" s="48"/>
      <c r="P23" s="47">
        <f t="shared" si="5"/>
        <v>1353000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33.825000000000003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2092000</v>
      </c>
      <c r="Q27" s="45">
        <f t="shared" si="11"/>
        <v>0</v>
      </c>
      <c r="R27" s="20">
        <f t="shared" si="7"/>
        <v>-7.8971533516988064</v>
      </c>
      <c r="S27" s="21">
        <f t="shared" si="8"/>
        <v>0</v>
      </c>
      <c r="T27" s="20">
        <f t="shared" si="9"/>
        <v>74.714285714285708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/>
      <c r="M30" s="48"/>
      <c r="N30" s="47"/>
      <c r="O30" s="48"/>
      <c r="P30" s="47">
        <f t="shared" si="5"/>
        <v>2092000</v>
      </c>
      <c r="Q30" s="48">
        <f t="shared" si="6"/>
        <v>0</v>
      </c>
      <c r="R30" s="24">
        <f t="shared" si="7"/>
        <v>-7.8971533516988064</v>
      </c>
      <c r="S30" s="25">
        <f t="shared" si="8"/>
        <v>0</v>
      </c>
      <c r="T30" s="24">
        <f t="shared" si="9"/>
        <v>74.714285714285708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27074000</v>
      </c>
      <c r="C58" s="43">
        <f t="shared" si="26"/>
        <v>0</v>
      </c>
      <c r="D58" s="43">
        <f t="shared" si="26"/>
        <v>0</v>
      </c>
      <c r="E58" s="43">
        <f t="shared" si="26"/>
        <v>27074000</v>
      </c>
      <c r="F58" s="44">
        <f t="shared" si="26"/>
        <v>27074000</v>
      </c>
      <c r="G58" s="45">
        <f t="shared" si="26"/>
        <v>16950000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5783000</v>
      </c>
      <c r="Q58" s="45">
        <f t="shared" si="26"/>
        <v>0</v>
      </c>
      <c r="R58" s="20">
        <f t="shared" si="14"/>
        <v>-31.251823752553253</v>
      </c>
      <c r="S58" s="21">
        <f t="shared" si="15"/>
        <v>0</v>
      </c>
      <c r="T58" s="20">
        <f t="shared" si="16"/>
        <v>21.359976361084435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27074000</v>
      </c>
      <c r="C62" s="55">
        <f t="shared" si="30"/>
        <v>0</v>
      </c>
      <c r="D62" s="55">
        <f t="shared" si="30"/>
        <v>0</v>
      </c>
      <c r="E62" s="55">
        <f t="shared" si="30"/>
        <v>27074000</v>
      </c>
      <c r="F62" s="56">
        <f t="shared" si="30"/>
        <v>27074000</v>
      </c>
      <c r="G62" s="57">
        <f t="shared" si="30"/>
        <v>16950000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5783000</v>
      </c>
      <c r="Q62" s="57">
        <f t="shared" si="30"/>
        <v>0</v>
      </c>
      <c r="R62" s="38">
        <f t="shared" si="14"/>
        <v>-31.251823752553253</v>
      </c>
      <c r="S62" s="39">
        <f t="shared" si="15"/>
        <v>0</v>
      </c>
      <c r="T62" s="38">
        <f t="shared" si="16"/>
        <v>21.359976361084435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0</v>
      </c>
      <c r="D8" s="40">
        <f t="shared" si="0"/>
        <v>0</v>
      </c>
      <c r="E8" s="40">
        <f t="shared" si="0"/>
        <v>21882000</v>
      </c>
      <c r="F8" s="41">
        <f t="shared" si="0"/>
        <v>21882000</v>
      </c>
      <c r="G8" s="42">
        <f t="shared" si="0"/>
        <v>15281000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8665000</v>
      </c>
      <c r="Q8" s="42">
        <f t="shared" si="0"/>
        <v>0</v>
      </c>
      <c r="R8" s="16">
        <f>IF(($H8       =0),0,((($J8       -$H8       )/$H8       )*100))</f>
        <v>23.612903225806452</v>
      </c>
      <c r="S8" s="17">
        <f>IF(($I8       =0),0,((($K8       -$I8       )/$I8       )*100))</f>
        <v>0</v>
      </c>
      <c r="T8" s="16">
        <f>IF(($E8       =0),0,(($P8       /$E8       )*100))</f>
        <v>39.598756969198426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18887000</v>
      </c>
      <c r="C9" s="43">
        <f t="shared" si="2"/>
        <v>0</v>
      </c>
      <c r="D9" s="43">
        <f t="shared" si="2"/>
        <v>0</v>
      </c>
      <c r="E9" s="43">
        <f t="shared" si="2"/>
        <v>18887000</v>
      </c>
      <c r="F9" s="44">
        <f t="shared" si="2"/>
        <v>18887000</v>
      </c>
      <c r="G9" s="45">
        <f t="shared" si="2"/>
        <v>13092000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7398000</v>
      </c>
      <c r="Q9" s="45">
        <f t="shared" si="2"/>
        <v>0</v>
      </c>
      <c r="R9" s="20">
        <f>IF(($H9       =0),0,((($J9       -$H9       )/$H9       )*100))</f>
        <v>58.039762818276941</v>
      </c>
      <c r="S9" s="21">
        <f>IF(($I9       =0),0,((($K9       -$I9       )/$I9       )*100))</f>
        <v>0</v>
      </c>
      <c r="T9" s="20">
        <f>IF(($E9       =0),0,(($P9       /$E9       )*100))</f>
        <v>39.169799332874469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11887000</v>
      </c>
      <c r="C10" s="46"/>
      <c r="D10" s="46"/>
      <c r="E10" s="46">
        <f t="shared" ref="E10:E41" si="4">$B10      +$C10      +$D10</f>
        <v>11887000</v>
      </c>
      <c r="F10" s="47">
        <v>11887000</v>
      </c>
      <c r="G10" s="48">
        <v>7492000</v>
      </c>
      <c r="H10" s="47">
        <v>2867000</v>
      </c>
      <c r="I10" s="48"/>
      <c r="J10" s="47">
        <v>3403000</v>
      </c>
      <c r="K10" s="48"/>
      <c r="L10" s="47"/>
      <c r="M10" s="48"/>
      <c r="N10" s="47"/>
      <c r="O10" s="48"/>
      <c r="P10" s="47">
        <f t="shared" ref="P10:P41" si="5">$H10      +$J10      +$L10      +$N10</f>
        <v>6270000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18.695500523194976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52.7466980735257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5600000</v>
      </c>
      <c r="H23" s="47"/>
      <c r="I23" s="48"/>
      <c r="J23" s="47">
        <v>1128000</v>
      </c>
      <c r="K23" s="48"/>
      <c r="L23" s="47"/>
      <c r="M23" s="48"/>
      <c r="N23" s="47"/>
      <c r="O23" s="48"/>
      <c r="P23" s="47">
        <f t="shared" si="5"/>
        <v>1128000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16.114285714285714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2189000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1267000</v>
      </c>
      <c r="Q27" s="45">
        <f t="shared" si="11"/>
        <v>0</v>
      </c>
      <c r="R27" s="20">
        <f t="shared" si="7"/>
        <v>-74.305555555555557</v>
      </c>
      <c r="S27" s="21">
        <f t="shared" si="8"/>
        <v>0</v>
      </c>
      <c r="T27" s="20">
        <f t="shared" si="9"/>
        <v>42.30383973288815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/>
      <c r="M30" s="48"/>
      <c r="N30" s="47"/>
      <c r="O30" s="48"/>
      <c r="P30" s="47">
        <f t="shared" si="5"/>
        <v>926000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48.229166666666664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>
        <v>82000</v>
      </c>
      <c r="I32" s="48"/>
      <c r="J32" s="47">
        <v>259000</v>
      </c>
      <c r="K32" s="48"/>
      <c r="L32" s="47"/>
      <c r="M32" s="48"/>
      <c r="N32" s="47"/>
      <c r="O32" s="48"/>
      <c r="P32" s="47">
        <f t="shared" si="5"/>
        <v>341000</v>
      </c>
      <c r="Q32" s="48">
        <f t="shared" si="6"/>
        <v>0</v>
      </c>
      <c r="R32" s="24">
        <f t="shared" si="7"/>
        <v>215.85365853658539</v>
      </c>
      <c r="S32" s="25">
        <f t="shared" si="8"/>
        <v>0</v>
      </c>
      <c r="T32" s="24">
        <f t="shared" si="9"/>
        <v>31.720930232558143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23089000</v>
      </c>
      <c r="C58" s="43">
        <f t="shared" si="26"/>
        <v>0</v>
      </c>
      <c r="D58" s="43">
        <f t="shared" si="26"/>
        <v>0</v>
      </c>
      <c r="E58" s="43">
        <f t="shared" si="26"/>
        <v>23089000</v>
      </c>
      <c r="F58" s="44">
        <f t="shared" si="26"/>
        <v>23089000</v>
      </c>
      <c r="G58" s="45">
        <f t="shared" si="26"/>
        <v>15281000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8665000</v>
      </c>
      <c r="Q58" s="45">
        <f t="shared" si="26"/>
        <v>0</v>
      </c>
      <c r="R58" s="20">
        <f t="shared" si="14"/>
        <v>23.612903225806452</v>
      </c>
      <c r="S58" s="21">
        <f t="shared" si="15"/>
        <v>0</v>
      </c>
      <c r="T58" s="20">
        <f t="shared" si="16"/>
        <v>37.52869331716402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23089000</v>
      </c>
      <c r="C62" s="55">
        <f t="shared" si="30"/>
        <v>0</v>
      </c>
      <c r="D62" s="55">
        <f t="shared" si="30"/>
        <v>0</v>
      </c>
      <c r="E62" s="55">
        <f t="shared" si="30"/>
        <v>23089000</v>
      </c>
      <c r="F62" s="56">
        <f t="shared" si="30"/>
        <v>23089000</v>
      </c>
      <c r="G62" s="57">
        <f t="shared" si="30"/>
        <v>15281000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8665000</v>
      </c>
      <c r="Q62" s="57">
        <f t="shared" si="30"/>
        <v>0</v>
      </c>
      <c r="R62" s="38">
        <f t="shared" si="14"/>
        <v>23.612903225806452</v>
      </c>
      <c r="S62" s="39">
        <f t="shared" si="15"/>
        <v>0</v>
      </c>
      <c r="T62" s="38">
        <f t="shared" si="16"/>
        <v>37.52869331716402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0</v>
      </c>
      <c r="D8" s="40">
        <f t="shared" si="0"/>
        <v>0</v>
      </c>
      <c r="E8" s="40">
        <f t="shared" si="0"/>
        <v>30685000</v>
      </c>
      <c r="F8" s="41">
        <f t="shared" si="0"/>
        <v>30685000</v>
      </c>
      <c r="G8" s="42">
        <f t="shared" si="0"/>
        <v>12273000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2219000</v>
      </c>
      <c r="Q8" s="42">
        <f t="shared" si="0"/>
        <v>3677516</v>
      </c>
      <c r="R8" s="16">
        <f>IF(($H8       =0),0,((($J8       -$H8       )/$H8       )*100))</f>
        <v>55.645161290322577</v>
      </c>
      <c r="S8" s="17">
        <f>IF(($I8       =0),0,((($K8       -$I8       )/$I8       )*100))</f>
        <v>-14.033565341569929</v>
      </c>
      <c r="T8" s="16">
        <f>IF(($E8       =0),0,(($P8       /$E8       )*100))</f>
        <v>7.2315463581554509</v>
      </c>
      <c r="U8" s="18">
        <f>IF(($E8       =0),0,(($Q8       /$E8       )*100))</f>
        <v>11.984735212644615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24596000</v>
      </c>
      <c r="C9" s="43">
        <f t="shared" si="2"/>
        <v>0</v>
      </c>
      <c r="D9" s="43">
        <f t="shared" si="2"/>
        <v>0</v>
      </c>
      <c r="E9" s="43">
        <f t="shared" si="2"/>
        <v>24596000</v>
      </c>
      <c r="F9" s="44">
        <f t="shared" si="2"/>
        <v>24596000</v>
      </c>
      <c r="G9" s="45">
        <f t="shared" si="2"/>
        <v>7600000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1187000</v>
      </c>
      <c r="Q9" s="45">
        <f t="shared" si="2"/>
        <v>0</v>
      </c>
      <c r="R9" s="20">
        <f>IF(($H9       =0),0,((($J9       -$H9       )/$H9       )*100))</f>
        <v>-33.753501400560225</v>
      </c>
      <c r="S9" s="21">
        <f>IF(($I9       =0),0,((($K9       -$I9       )/$I9       )*100))</f>
        <v>0</v>
      </c>
      <c r="T9" s="20">
        <f>IF(($E9       =0),0,(($P9       /$E9       )*100))</f>
        <v>4.8259879655228497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12596000</v>
      </c>
      <c r="C10" s="46"/>
      <c r="D10" s="46"/>
      <c r="E10" s="46">
        <f t="shared" ref="E10:E41" si="4">$B10      +$C10      +$D10</f>
        <v>12596000</v>
      </c>
      <c r="F10" s="47">
        <v>12596000</v>
      </c>
      <c r="G10" s="48">
        <v>2000000</v>
      </c>
      <c r="H10" s="47">
        <v>714000</v>
      </c>
      <c r="I10" s="48"/>
      <c r="J10" s="47">
        <v>209000</v>
      </c>
      <c r="K10" s="48"/>
      <c r="L10" s="47"/>
      <c r="M10" s="48"/>
      <c r="N10" s="47"/>
      <c r="O10" s="48"/>
      <c r="P10" s="47">
        <f t="shared" ref="P10:P41" si="5">$H10      +$J10      +$L10      +$N10</f>
        <v>923000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-70.728291316526608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7.3277230866941894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4000000</v>
      </c>
      <c r="C13" s="46"/>
      <c r="D13" s="46"/>
      <c r="E13" s="46">
        <f t="shared" si="4"/>
        <v>4000000</v>
      </c>
      <c r="F13" s="47">
        <v>4000000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/>
      <c r="O13" s="48"/>
      <c r="P13" s="47">
        <f t="shared" si="5"/>
        <v>264000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6.6000000000000005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</v>
      </c>
      <c r="C23" s="46"/>
      <c r="D23" s="46"/>
      <c r="E23" s="46">
        <f t="shared" si="4"/>
        <v>8000000</v>
      </c>
      <c r="F23" s="47">
        <v>8000000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4673000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1032000</v>
      </c>
      <c r="Q27" s="45">
        <f t="shared" si="11"/>
        <v>3677516</v>
      </c>
      <c r="R27" s="20">
        <f t="shared" si="7"/>
        <v>470.12987012987014</v>
      </c>
      <c r="S27" s="21">
        <f t="shared" si="8"/>
        <v>-14.033565341569929</v>
      </c>
      <c r="T27" s="20">
        <f t="shared" si="9"/>
        <v>16.948595828543276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0</v>
      </c>
      <c r="S30" s="25">
        <f t="shared" si="8"/>
        <v>-14.033565341569929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973000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-49.350649350649348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>
        <v>89000</v>
      </c>
      <c r="K35" s="48"/>
      <c r="L35" s="47"/>
      <c r="M35" s="48"/>
      <c r="N35" s="47"/>
      <c r="O35" s="48"/>
      <c r="P35" s="47">
        <f t="shared" si="5"/>
        <v>89000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2.9666666666666668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37335000</v>
      </c>
      <c r="C58" s="43">
        <f t="shared" si="26"/>
        <v>0</v>
      </c>
      <c r="D58" s="43">
        <f t="shared" si="26"/>
        <v>0</v>
      </c>
      <c r="E58" s="43">
        <f t="shared" si="26"/>
        <v>37335000</v>
      </c>
      <c r="F58" s="44">
        <f t="shared" si="26"/>
        <v>37335000</v>
      </c>
      <c r="G58" s="45">
        <f t="shared" si="26"/>
        <v>12273000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2219000</v>
      </c>
      <c r="Q58" s="45">
        <f t="shared" si="26"/>
        <v>3677516</v>
      </c>
      <c r="R58" s="20">
        <f t="shared" si="14"/>
        <v>55.645161290322577</v>
      </c>
      <c r="S58" s="21">
        <f t="shared" si="15"/>
        <v>-14.033565341569929</v>
      </c>
      <c r="T58" s="20">
        <f t="shared" si="16"/>
        <v>5.9434846658631306</v>
      </c>
      <c r="U58" s="22">
        <f t="shared" si="17"/>
        <v>9.850049551359314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37335000</v>
      </c>
      <c r="C62" s="55">
        <f t="shared" si="30"/>
        <v>0</v>
      </c>
      <c r="D62" s="55">
        <f t="shared" si="30"/>
        <v>0</v>
      </c>
      <c r="E62" s="55">
        <f t="shared" si="30"/>
        <v>37335000</v>
      </c>
      <c r="F62" s="56">
        <f t="shared" si="30"/>
        <v>37335000</v>
      </c>
      <c r="G62" s="57">
        <f t="shared" si="30"/>
        <v>12273000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2219000</v>
      </c>
      <c r="Q62" s="57">
        <f t="shared" si="30"/>
        <v>3677516</v>
      </c>
      <c r="R62" s="38">
        <f t="shared" si="14"/>
        <v>55.645161290322577</v>
      </c>
      <c r="S62" s="39">
        <f t="shared" si="15"/>
        <v>-14.033565341569929</v>
      </c>
      <c r="T62" s="38">
        <f t="shared" si="16"/>
        <v>5.9434846658631306</v>
      </c>
      <c r="U62" s="39">
        <f t="shared" si="17"/>
        <v>9.850049551359314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0</v>
      </c>
      <c r="D8" s="40">
        <f t="shared" si="0"/>
        <v>0</v>
      </c>
      <c r="E8" s="40">
        <f t="shared" si="0"/>
        <v>65776000</v>
      </c>
      <c r="F8" s="41">
        <f t="shared" si="0"/>
        <v>65776000</v>
      </c>
      <c r="G8" s="42">
        <f t="shared" si="0"/>
        <v>37501000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2524000</v>
      </c>
      <c r="Q8" s="42">
        <f t="shared" si="0"/>
        <v>44267188</v>
      </c>
      <c r="R8" s="16">
        <f>IF(($H8       =0),0,((($J8       -$H8       )/$H8       )*100))</f>
        <v>-65.17094017094017</v>
      </c>
      <c r="S8" s="17">
        <f>IF(($I8       =0),0,((($K8       -$I8       )/$I8       )*100))</f>
        <v>-65.353386925704243</v>
      </c>
      <c r="T8" s="16">
        <f>IF(($E8       =0),0,(($P8       /$E8       )*100))</f>
        <v>3.8372658720505957</v>
      </c>
      <c r="U8" s="18">
        <f>IF(($E8       =0),0,(($Q8       /$E8       )*100))</f>
        <v>67.299908781318422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62146000</v>
      </c>
      <c r="C9" s="43">
        <f t="shared" si="2"/>
        <v>0</v>
      </c>
      <c r="D9" s="43">
        <f t="shared" si="2"/>
        <v>0</v>
      </c>
      <c r="E9" s="43">
        <f t="shared" si="2"/>
        <v>62146000</v>
      </c>
      <c r="F9" s="44">
        <f t="shared" si="2"/>
        <v>62146000</v>
      </c>
      <c r="G9" s="45">
        <f t="shared" si="2"/>
        <v>34165000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1110000</v>
      </c>
      <c r="Q9" s="45">
        <f t="shared" si="2"/>
        <v>43325931</v>
      </c>
      <c r="R9" s="20">
        <f>IF(($H9       =0),0,((($J9       -$H9       )/$H9       )*100))</f>
        <v>-70.930232558139537</v>
      </c>
      <c r="S9" s="21">
        <f>IF(($I9       =0),0,((($K9       -$I9       )/$I9       )*100))</f>
        <v>-65.094225882931141</v>
      </c>
      <c r="T9" s="20">
        <f>IF(($E9       =0),0,(($P9       /$E9       )*100))</f>
        <v>1.7861165642197405</v>
      </c>
      <c r="U9" s="22">
        <f>IF(($E9       =0),0,(($Q9       /$E9       )*100))</f>
        <v>69.716363080487881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8224000</v>
      </c>
      <c r="C10" s="46"/>
      <c r="D10" s="46"/>
      <c r="E10" s="46">
        <f t="shared" ref="E10:E41" si="4">$B10      +$C10      +$D10</f>
        <v>8224000</v>
      </c>
      <c r="F10" s="47">
        <v>8224000</v>
      </c>
      <c r="G10" s="48">
        <v>3204000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/>
      <c r="N10" s="47"/>
      <c r="O10" s="48"/>
      <c r="P10" s="47">
        <f t="shared" ref="P10:P41" si="5">$H10      +$J10      +$L10      +$N10</f>
        <v>1110000</v>
      </c>
      <c r="Q10" s="48">
        <f t="shared" ref="Q10:Q41" si="6">$I10      +$K10      +$M10      +$O10</f>
        <v>1821839</v>
      </c>
      <c r="R10" s="24">
        <f t="shared" ref="R10:R41" si="7">IF(($H10      =0),0,((($J10      -$H10      )/$H10      )*100))</f>
        <v>-70.930232558139537</v>
      </c>
      <c r="S10" s="25">
        <f t="shared" ref="S10:S41" si="8">IF(($I10      =0),0,((($K10      -$I10      )/$I10      )*100))</f>
        <v>36.596014913878975</v>
      </c>
      <c r="T10" s="24">
        <f t="shared" ref="T10:T41" si="9">IF(($E10      =0),0,(($P10      /$E10      )*100))</f>
        <v>13.497081712062256</v>
      </c>
      <c r="U10" s="26">
        <f t="shared" ref="U10:U41" si="10">IF(($E10      =0),0,(($Q10      /$E10      )*100))</f>
        <v>22.152711575875486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43922000</v>
      </c>
      <c r="C22" s="46"/>
      <c r="D22" s="46"/>
      <c r="E22" s="46">
        <f t="shared" si="4"/>
        <v>43922000</v>
      </c>
      <c r="F22" s="47">
        <v>43922000</v>
      </c>
      <c r="G22" s="48">
        <v>21961000</v>
      </c>
      <c r="H22" s="47"/>
      <c r="I22" s="48">
        <v>29768469</v>
      </c>
      <c r="J22" s="47"/>
      <c r="K22" s="48">
        <v>8706773</v>
      </c>
      <c r="L22" s="47"/>
      <c r="M22" s="48"/>
      <c r="N22" s="47"/>
      <c r="O22" s="48"/>
      <c r="P22" s="47">
        <f t="shared" si="5"/>
        <v>0</v>
      </c>
      <c r="Q22" s="48">
        <f t="shared" si="6"/>
        <v>38475242</v>
      </c>
      <c r="R22" s="24">
        <f t="shared" si="7"/>
        <v>0</v>
      </c>
      <c r="S22" s="25">
        <f t="shared" si="8"/>
        <v>-70.751693679644717</v>
      </c>
      <c r="T22" s="24">
        <f t="shared" si="9"/>
        <v>0</v>
      </c>
      <c r="U22" s="26">
        <f t="shared" si="10"/>
        <v>87.59902099175811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>
        <v>1577208</v>
      </c>
      <c r="J23" s="47"/>
      <c r="K23" s="48">
        <v>1451642</v>
      </c>
      <c r="L23" s="47"/>
      <c r="M23" s="48"/>
      <c r="N23" s="47"/>
      <c r="O23" s="48"/>
      <c r="P23" s="47">
        <f t="shared" si="5"/>
        <v>0</v>
      </c>
      <c r="Q23" s="48">
        <f t="shared" si="6"/>
        <v>3028850</v>
      </c>
      <c r="R23" s="24">
        <f t="shared" si="7"/>
        <v>0</v>
      </c>
      <c r="S23" s="25">
        <f t="shared" si="8"/>
        <v>-7.9612834832184465</v>
      </c>
      <c r="T23" s="24">
        <f t="shared" si="9"/>
        <v>0</v>
      </c>
      <c r="U23" s="26">
        <f t="shared" si="10"/>
        <v>60.577000000000005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3336000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1414000</v>
      </c>
      <c r="Q27" s="45">
        <f t="shared" si="11"/>
        <v>941257</v>
      </c>
      <c r="R27" s="20">
        <f t="shared" si="7"/>
        <v>-60.276679841897227</v>
      </c>
      <c r="S27" s="21">
        <f t="shared" si="8"/>
        <v>-76.29233300739152</v>
      </c>
      <c r="T27" s="20">
        <f t="shared" si="9"/>
        <v>38.953168044077138</v>
      </c>
      <c r="U27" s="22">
        <f t="shared" si="10"/>
        <v>25.929944903581266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/>
      <c r="N30" s="47"/>
      <c r="O30" s="48"/>
      <c r="P30" s="47">
        <f t="shared" si="5"/>
        <v>1414000</v>
      </c>
      <c r="Q30" s="48">
        <f t="shared" si="6"/>
        <v>925053</v>
      </c>
      <c r="R30" s="24">
        <f t="shared" si="7"/>
        <v>-60.276679841897227</v>
      </c>
      <c r="S30" s="25">
        <f t="shared" si="8"/>
        <v>-76.196078116468058</v>
      </c>
      <c r="T30" s="24">
        <f t="shared" si="9"/>
        <v>53.35849056603773</v>
      </c>
      <c r="U30" s="26">
        <f t="shared" si="10"/>
        <v>34.907660377358489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/>
      <c r="I32" s="48">
        <v>13680</v>
      </c>
      <c r="J32" s="47"/>
      <c r="K32" s="48">
        <v>2524</v>
      </c>
      <c r="L32" s="47"/>
      <c r="M32" s="48"/>
      <c r="N32" s="47"/>
      <c r="O32" s="48"/>
      <c r="P32" s="47">
        <f t="shared" si="5"/>
        <v>0</v>
      </c>
      <c r="Q32" s="48">
        <f t="shared" si="6"/>
        <v>16204</v>
      </c>
      <c r="R32" s="24">
        <f t="shared" si="7"/>
        <v>0</v>
      </c>
      <c r="S32" s="25">
        <f t="shared" si="8"/>
        <v>-81.549707602339183</v>
      </c>
      <c r="T32" s="24">
        <f t="shared" si="9"/>
        <v>0</v>
      </c>
      <c r="U32" s="26">
        <f t="shared" si="10"/>
        <v>1.6534693877551021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65776000</v>
      </c>
      <c r="C58" s="43">
        <f t="shared" si="26"/>
        <v>0</v>
      </c>
      <c r="D58" s="43">
        <f t="shared" si="26"/>
        <v>0</v>
      </c>
      <c r="E58" s="43">
        <f t="shared" si="26"/>
        <v>65776000</v>
      </c>
      <c r="F58" s="44">
        <f t="shared" si="26"/>
        <v>65776000</v>
      </c>
      <c r="G58" s="45">
        <f t="shared" si="26"/>
        <v>37501000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2524000</v>
      </c>
      <c r="Q58" s="45">
        <f t="shared" si="26"/>
        <v>44267188</v>
      </c>
      <c r="R58" s="20">
        <f t="shared" si="14"/>
        <v>-65.17094017094017</v>
      </c>
      <c r="S58" s="21">
        <f t="shared" si="15"/>
        <v>-65.353386925704243</v>
      </c>
      <c r="T58" s="20">
        <f t="shared" si="16"/>
        <v>3.8372658720505957</v>
      </c>
      <c r="U58" s="22">
        <f t="shared" si="17"/>
        <v>67.299908781318422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65776000</v>
      </c>
      <c r="C62" s="55">
        <f t="shared" si="30"/>
        <v>0</v>
      </c>
      <c r="D62" s="55">
        <f t="shared" si="30"/>
        <v>0</v>
      </c>
      <c r="E62" s="55">
        <f t="shared" si="30"/>
        <v>65776000</v>
      </c>
      <c r="F62" s="56">
        <f t="shared" si="30"/>
        <v>65776000</v>
      </c>
      <c r="G62" s="57">
        <f t="shared" si="30"/>
        <v>37501000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2524000</v>
      </c>
      <c r="Q62" s="57">
        <f t="shared" si="30"/>
        <v>44267188</v>
      </c>
      <c r="R62" s="38">
        <f t="shared" si="14"/>
        <v>-65.17094017094017</v>
      </c>
      <c r="S62" s="39">
        <f t="shared" si="15"/>
        <v>-65.353386925704243</v>
      </c>
      <c r="T62" s="38">
        <f t="shared" si="16"/>
        <v>3.8372658720505957</v>
      </c>
      <c r="U62" s="39">
        <f t="shared" si="17"/>
        <v>67.299908781318422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0</v>
      </c>
      <c r="D8" s="40">
        <f t="shared" si="0"/>
        <v>0</v>
      </c>
      <c r="E8" s="40">
        <f t="shared" si="0"/>
        <v>16706000</v>
      </c>
      <c r="F8" s="41">
        <f t="shared" si="0"/>
        <v>16706000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=0),0,((($J8       -$H8       )/$H8       )*100))</f>
        <v>0</v>
      </c>
      <c r="S8" s="17">
        <f>IF(($I8       =0),0,((($K8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12631000</v>
      </c>
      <c r="C9" s="43">
        <f t="shared" si="2"/>
        <v>0</v>
      </c>
      <c r="D9" s="43">
        <f t="shared" si="2"/>
        <v>0</v>
      </c>
      <c r="E9" s="43">
        <f t="shared" si="2"/>
        <v>12631000</v>
      </c>
      <c r="F9" s="44">
        <f t="shared" si="2"/>
        <v>12631000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7631000</v>
      </c>
      <c r="C10" s="46"/>
      <c r="D10" s="46"/>
      <c r="E10" s="46">
        <f t="shared" ref="E10:E41" si="4">$B10      +$C10      +$D10</f>
        <v>7631000</v>
      </c>
      <c r="F10" s="47">
        <v>7631000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16706000</v>
      </c>
      <c r="C58" s="43">
        <f t="shared" si="26"/>
        <v>0</v>
      </c>
      <c r="D58" s="43">
        <f t="shared" si="26"/>
        <v>0</v>
      </c>
      <c r="E58" s="43">
        <f t="shared" si="26"/>
        <v>16706000</v>
      </c>
      <c r="F58" s="44">
        <f t="shared" si="26"/>
        <v>16706000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16706000</v>
      </c>
      <c r="C62" s="55">
        <f t="shared" si="30"/>
        <v>0</v>
      </c>
      <c r="D62" s="55">
        <f t="shared" si="30"/>
        <v>0</v>
      </c>
      <c r="E62" s="55">
        <f t="shared" si="30"/>
        <v>16706000</v>
      </c>
      <c r="F62" s="56">
        <f t="shared" si="30"/>
        <v>16706000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0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0</v>
      </c>
      <c r="D8" s="40">
        <f t="shared" si="0"/>
        <v>0</v>
      </c>
      <c r="E8" s="40">
        <f t="shared" si="0"/>
        <v>311999000</v>
      </c>
      <c r="F8" s="41">
        <f t="shared" si="0"/>
        <v>311999000</v>
      </c>
      <c r="G8" s="42">
        <f t="shared" si="0"/>
        <v>90155000</v>
      </c>
      <c r="H8" s="41">
        <f t="shared" si="0"/>
        <v>21116000</v>
      </c>
      <c r="I8" s="42">
        <f t="shared" si="0"/>
        <v>1974736</v>
      </c>
      <c r="J8" s="41">
        <f t="shared" si="0"/>
        <v>8978000</v>
      </c>
      <c r="K8" s="42">
        <f t="shared" si="0"/>
        <v>38640046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30094000</v>
      </c>
      <c r="Q8" s="42">
        <f t="shared" si="0"/>
        <v>40614782</v>
      </c>
      <c r="R8" s="16">
        <f>IF(($H8       =0),0,((($J8       -$H8       )/$H8       )*100))</f>
        <v>-57.482477741996583</v>
      </c>
      <c r="S8" s="17">
        <f>IF(($I8       =0),0,((($K8       -$I8       )/$I8       )*100))</f>
        <v>1856.7195817567513</v>
      </c>
      <c r="T8" s="16">
        <f>IF(($E8       =0),0,(($P8       /$E8       )*100))</f>
        <v>9.6455437357171014</v>
      </c>
      <c r="U8" s="18">
        <f>IF(($E8       =0),0,(($Q8       /$E8       )*100))</f>
        <v>13.017600056410435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275258000</v>
      </c>
      <c r="C9" s="43">
        <f t="shared" si="2"/>
        <v>0</v>
      </c>
      <c r="D9" s="43">
        <f t="shared" si="2"/>
        <v>0</v>
      </c>
      <c r="E9" s="43">
        <f t="shared" si="2"/>
        <v>275258000</v>
      </c>
      <c r="F9" s="44">
        <f t="shared" si="2"/>
        <v>275258000</v>
      </c>
      <c r="G9" s="45">
        <f t="shared" si="2"/>
        <v>69565000</v>
      </c>
      <c r="H9" s="44">
        <f t="shared" si="2"/>
        <v>11017000</v>
      </c>
      <c r="I9" s="45">
        <f t="shared" si="2"/>
        <v>578411</v>
      </c>
      <c r="J9" s="44">
        <f t="shared" si="2"/>
        <v>2711000</v>
      </c>
      <c r="K9" s="45">
        <f t="shared" si="2"/>
        <v>22649921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13728000</v>
      </c>
      <c r="Q9" s="45">
        <f t="shared" si="2"/>
        <v>23228332</v>
      </c>
      <c r="R9" s="20">
        <f>IF(($H9       =0),0,((($J9       -$H9       )/$H9       )*100))</f>
        <v>-75.392575111191789</v>
      </c>
      <c r="S9" s="21">
        <f>IF(($I9       =0),0,((($K9       -$I9       )/$I9       )*100))</f>
        <v>3815.8869731039003</v>
      </c>
      <c r="T9" s="20">
        <f>IF(($E9       =0),0,(($P9       /$E9       )*100))</f>
        <v>4.9873209861293768</v>
      </c>
      <c r="U9" s="22">
        <f>IF(($E9       =0),0,(($Q9       /$E9       )*100))</f>
        <v>8.4387491008435713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9000000</v>
      </c>
      <c r="C14" s="46"/>
      <c r="D14" s="46"/>
      <c r="E14" s="46">
        <f t="shared" si="4"/>
        <v>9000000</v>
      </c>
      <c r="F14" s="47">
        <v>9000000</v>
      </c>
      <c r="G14" s="48">
        <v>3000000</v>
      </c>
      <c r="H14" s="47"/>
      <c r="I14" s="48"/>
      <c r="J14" s="47">
        <v>2711000</v>
      </c>
      <c r="K14" s="48">
        <v>23937</v>
      </c>
      <c r="L14" s="47"/>
      <c r="M14" s="48"/>
      <c r="N14" s="47"/>
      <c r="O14" s="48"/>
      <c r="P14" s="47">
        <f t="shared" si="5"/>
        <v>2711000</v>
      </c>
      <c r="Q14" s="48">
        <f t="shared" si="6"/>
        <v>23937</v>
      </c>
      <c r="R14" s="24">
        <f t="shared" si="7"/>
        <v>0</v>
      </c>
      <c r="S14" s="25">
        <f t="shared" si="8"/>
        <v>0</v>
      </c>
      <c r="T14" s="24">
        <f t="shared" si="9"/>
        <v>30.122222222222224</v>
      </c>
      <c r="U14" s="26">
        <f t="shared" si="10"/>
        <v>0.26596666666666663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266258000</v>
      </c>
      <c r="C26" s="46"/>
      <c r="D26" s="46"/>
      <c r="E26" s="46">
        <f t="shared" si="4"/>
        <v>266258000</v>
      </c>
      <c r="F26" s="47">
        <v>266258000</v>
      </c>
      <c r="G26" s="48">
        <v>66565000</v>
      </c>
      <c r="H26" s="47">
        <v>11017000</v>
      </c>
      <c r="I26" s="48">
        <v>578411</v>
      </c>
      <c r="J26" s="47"/>
      <c r="K26" s="48">
        <v>22625984</v>
      </c>
      <c r="L26" s="47"/>
      <c r="M26" s="48"/>
      <c r="N26" s="47"/>
      <c r="O26" s="48"/>
      <c r="P26" s="47">
        <f t="shared" si="5"/>
        <v>11017000</v>
      </c>
      <c r="Q26" s="48">
        <f t="shared" si="6"/>
        <v>23204395</v>
      </c>
      <c r="R26" s="24">
        <f t="shared" si="7"/>
        <v>-100</v>
      </c>
      <c r="S26" s="25">
        <f t="shared" si="8"/>
        <v>3811.7485663308612</v>
      </c>
      <c r="T26" s="24">
        <f t="shared" si="9"/>
        <v>4.1377160498463894</v>
      </c>
      <c r="U26" s="26">
        <f t="shared" si="10"/>
        <v>8.7150038684283668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20590000</v>
      </c>
      <c r="H27" s="44">
        <f t="shared" si="11"/>
        <v>10099000</v>
      </c>
      <c r="I27" s="45">
        <f t="shared" si="11"/>
        <v>1396325</v>
      </c>
      <c r="J27" s="44">
        <f t="shared" si="11"/>
        <v>6267000</v>
      </c>
      <c r="K27" s="45">
        <f t="shared" si="11"/>
        <v>15990125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16366000</v>
      </c>
      <c r="Q27" s="45">
        <f t="shared" si="11"/>
        <v>17386450</v>
      </c>
      <c r="R27" s="20">
        <f t="shared" si="7"/>
        <v>-37.944350925834243</v>
      </c>
      <c r="S27" s="21">
        <f t="shared" si="8"/>
        <v>1045.1578250049236</v>
      </c>
      <c r="T27" s="20">
        <f t="shared" si="9"/>
        <v>44.544242127323699</v>
      </c>
      <c r="U27" s="22">
        <f t="shared" si="10"/>
        <v>47.32165700443646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2980000</v>
      </c>
      <c r="H29" s="47"/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6645</v>
      </c>
      <c r="R29" s="24">
        <f t="shared" si="7"/>
        <v>0</v>
      </c>
      <c r="S29" s="25">
        <f t="shared" si="8"/>
        <v>-100</v>
      </c>
      <c r="T29" s="24">
        <f t="shared" si="9"/>
        <v>0</v>
      </c>
      <c r="U29" s="26">
        <f t="shared" si="10"/>
        <v>7.4320545800246052E-2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/>
      <c r="M30" s="48"/>
      <c r="N30" s="47"/>
      <c r="O30" s="48"/>
      <c r="P30" s="47">
        <f t="shared" si="5"/>
        <v>281000</v>
      </c>
      <c r="Q30" s="48">
        <f t="shared" si="6"/>
        <v>247094</v>
      </c>
      <c r="R30" s="24">
        <f t="shared" si="7"/>
        <v>-25.465838509316768</v>
      </c>
      <c r="S30" s="25">
        <f t="shared" si="8"/>
        <v>23.616503316772096</v>
      </c>
      <c r="T30" s="24">
        <f t="shared" si="9"/>
        <v>28.1</v>
      </c>
      <c r="U30" s="26">
        <f t="shared" si="10"/>
        <v>24.709400000000002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5110000</v>
      </c>
      <c r="H32" s="47">
        <v>2583000</v>
      </c>
      <c r="I32" s="48">
        <v>70330</v>
      </c>
      <c r="J32" s="47">
        <v>4709000</v>
      </c>
      <c r="K32" s="48">
        <v>7232939</v>
      </c>
      <c r="L32" s="47"/>
      <c r="M32" s="48"/>
      <c r="N32" s="47"/>
      <c r="O32" s="48"/>
      <c r="P32" s="47">
        <f t="shared" si="5"/>
        <v>7292000</v>
      </c>
      <c r="Q32" s="48">
        <f t="shared" si="6"/>
        <v>7303269</v>
      </c>
      <c r="R32" s="24">
        <f t="shared" si="7"/>
        <v>82.307394502516445</v>
      </c>
      <c r="S32" s="25">
        <f t="shared" si="8"/>
        <v>10184.286933030002</v>
      </c>
      <c r="T32" s="24">
        <f t="shared" si="9"/>
        <v>99.890410958904113</v>
      </c>
      <c r="U32" s="26">
        <f t="shared" si="10"/>
        <v>100.04478082191781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5500000</v>
      </c>
      <c r="H33" s="47">
        <v>2416000</v>
      </c>
      <c r="I33" s="48">
        <v>1208851</v>
      </c>
      <c r="J33" s="47"/>
      <c r="K33" s="48">
        <v>2027247</v>
      </c>
      <c r="L33" s="47"/>
      <c r="M33" s="48"/>
      <c r="N33" s="47"/>
      <c r="O33" s="48"/>
      <c r="P33" s="47">
        <f t="shared" si="5"/>
        <v>2416000</v>
      </c>
      <c r="Q33" s="48">
        <f t="shared" si="6"/>
        <v>3236098</v>
      </c>
      <c r="R33" s="24">
        <f t="shared" si="7"/>
        <v>-100</v>
      </c>
      <c r="S33" s="25">
        <f t="shared" si="8"/>
        <v>67.700320386879781</v>
      </c>
      <c r="T33" s="24">
        <f t="shared" si="9"/>
        <v>23.009523809523809</v>
      </c>
      <c r="U33" s="26">
        <f t="shared" si="10"/>
        <v>30.819980952380956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>
        <v>4939000</v>
      </c>
      <c r="I35" s="48"/>
      <c r="J35" s="47">
        <v>1438000</v>
      </c>
      <c r="K35" s="48">
        <v>6593344</v>
      </c>
      <c r="L35" s="47"/>
      <c r="M35" s="48"/>
      <c r="N35" s="47"/>
      <c r="O35" s="48"/>
      <c r="P35" s="47">
        <f t="shared" si="5"/>
        <v>6377000</v>
      </c>
      <c r="Q35" s="48">
        <f t="shared" si="6"/>
        <v>6593344</v>
      </c>
      <c r="R35" s="24">
        <f t="shared" si="7"/>
        <v>-70.884794492812304</v>
      </c>
      <c r="S35" s="25">
        <f t="shared" si="8"/>
        <v>0</v>
      </c>
      <c r="T35" s="24">
        <f t="shared" si="9"/>
        <v>70.855555555555554</v>
      </c>
      <c r="U35" s="26">
        <f t="shared" si="10"/>
        <v>73.259377777777786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348449000</v>
      </c>
      <c r="C58" s="43">
        <f t="shared" si="26"/>
        <v>0</v>
      </c>
      <c r="D58" s="43">
        <f t="shared" si="26"/>
        <v>0</v>
      </c>
      <c r="E58" s="43">
        <f t="shared" si="26"/>
        <v>348449000</v>
      </c>
      <c r="F58" s="44">
        <f t="shared" si="26"/>
        <v>348449000</v>
      </c>
      <c r="G58" s="45">
        <f t="shared" si="26"/>
        <v>90155000</v>
      </c>
      <c r="H58" s="44">
        <f t="shared" si="26"/>
        <v>21116000</v>
      </c>
      <c r="I58" s="45">
        <f t="shared" si="26"/>
        <v>1974736</v>
      </c>
      <c r="J58" s="44">
        <f t="shared" si="26"/>
        <v>8978000</v>
      </c>
      <c r="K58" s="45">
        <f t="shared" si="26"/>
        <v>38640046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30094000</v>
      </c>
      <c r="Q58" s="45">
        <f t="shared" si="26"/>
        <v>40614782</v>
      </c>
      <c r="R58" s="20">
        <f t="shared" si="14"/>
        <v>-57.482477741996583</v>
      </c>
      <c r="S58" s="21">
        <f t="shared" si="15"/>
        <v>1856.7195817567513</v>
      </c>
      <c r="T58" s="20">
        <f t="shared" si="16"/>
        <v>8.6365580041842573</v>
      </c>
      <c r="U58" s="22">
        <f t="shared" si="17"/>
        <v>11.655875608769145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118302348</v>
      </c>
      <c r="R59" s="20">
        <f t="shared" si="14"/>
        <v>0</v>
      </c>
      <c r="S59" s="21">
        <f t="shared" si="15"/>
        <v>655.23289488637261</v>
      </c>
      <c r="T59" s="20">
        <f t="shared" si="16"/>
        <v>0</v>
      </c>
      <c r="U59" s="22">
        <f t="shared" si="17"/>
        <v>23.674437518135701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/>
      <c r="N60" s="50"/>
      <c r="O60" s="51"/>
      <c r="P60" s="50">
        <f t="shared" si="22"/>
        <v>0</v>
      </c>
      <c r="Q60" s="51">
        <f t="shared" si="23"/>
        <v>118302348</v>
      </c>
      <c r="R60" s="28">
        <f t="shared" si="14"/>
        <v>0</v>
      </c>
      <c r="S60" s="29">
        <f t="shared" si="15"/>
        <v>655.23289488637261</v>
      </c>
      <c r="T60" s="28">
        <f t="shared" si="16"/>
        <v>0</v>
      </c>
      <c r="U60" s="30">
        <f t="shared" si="17"/>
        <v>23.674437518135701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848154000</v>
      </c>
      <c r="C62" s="55">
        <f t="shared" si="30"/>
        <v>0</v>
      </c>
      <c r="D62" s="55">
        <f t="shared" si="30"/>
        <v>0</v>
      </c>
      <c r="E62" s="55">
        <f t="shared" si="30"/>
        <v>848154000</v>
      </c>
      <c r="F62" s="56">
        <f t="shared" si="30"/>
        <v>348449000</v>
      </c>
      <c r="G62" s="57">
        <f t="shared" si="30"/>
        <v>90155000</v>
      </c>
      <c r="H62" s="56">
        <f t="shared" si="30"/>
        <v>21116000</v>
      </c>
      <c r="I62" s="57">
        <f t="shared" si="30"/>
        <v>15807500</v>
      </c>
      <c r="J62" s="56">
        <f t="shared" si="30"/>
        <v>8978000</v>
      </c>
      <c r="K62" s="57">
        <f t="shared" si="30"/>
        <v>143109630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30094000</v>
      </c>
      <c r="Q62" s="57">
        <f t="shared" si="30"/>
        <v>158917130</v>
      </c>
      <c r="R62" s="38">
        <f t="shared" si="14"/>
        <v>-57.482477741996583</v>
      </c>
      <c r="S62" s="39">
        <f t="shared" si="15"/>
        <v>805.32740787600824</v>
      </c>
      <c r="T62" s="38">
        <f t="shared" si="16"/>
        <v>3.5481763924947591</v>
      </c>
      <c r="U62" s="39">
        <f t="shared" si="17"/>
        <v>18.736824916229835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0</v>
      </c>
      <c r="D8" s="40">
        <f t="shared" si="0"/>
        <v>0</v>
      </c>
      <c r="E8" s="40">
        <f t="shared" si="0"/>
        <v>584870000</v>
      </c>
      <c r="F8" s="41">
        <f t="shared" si="0"/>
        <v>584870000</v>
      </c>
      <c r="G8" s="42">
        <f t="shared" si="0"/>
        <v>442619000</v>
      </c>
      <c r="H8" s="41">
        <f t="shared" si="0"/>
        <v>209622000</v>
      </c>
      <c r="I8" s="42">
        <f t="shared" si="0"/>
        <v>85838490</v>
      </c>
      <c r="J8" s="41">
        <f t="shared" si="0"/>
        <v>132140000</v>
      </c>
      <c r="K8" s="42">
        <f t="shared" si="0"/>
        <v>220943131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341762000</v>
      </c>
      <c r="Q8" s="42">
        <f t="shared" si="0"/>
        <v>306781621</v>
      </c>
      <c r="R8" s="16">
        <f>IF(($H8       =0),0,((($J8       -$H8       )/$H8       )*100))</f>
        <v>-36.96272337827137</v>
      </c>
      <c r="S8" s="17">
        <f>IF(($I8       =0),0,((($K8       -$I8       )/$I8       )*100))</f>
        <v>157.39400937737838</v>
      </c>
      <c r="T8" s="16">
        <f>IF(($E8       =0),0,(($P8       /$E8       )*100))</f>
        <v>58.433839998632173</v>
      </c>
      <c r="U8" s="18">
        <f>IF(($E8       =0),0,(($Q8       /$E8       )*100))</f>
        <v>52.452958948142324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574058000</v>
      </c>
      <c r="C9" s="43">
        <f t="shared" si="2"/>
        <v>0</v>
      </c>
      <c r="D9" s="43">
        <f t="shared" si="2"/>
        <v>0</v>
      </c>
      <c r="E9" s="43">
        <f t="shared" si="2"/>
        <v>574058000</v>
      </c>
      <c r="F9" s="44">
        <f t="shared" si="2"/>
        <v>574058000</v>
      </c>
      <c r="G9" s="45">
        <f t="shared" si="2"/>
        <v>434691000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331652000</v>
      </c>
      <c r="Q9" s="45">
        <f t="shared" si="2"/>
        <v>299306315</v>
      </c>
      <c r="R9" s="20">
        <f>IF(($H9       =0),0,((($J9       -$H9       )/$H9       )*100))</f>
        <v>-36.86491325584484</v>
      </c>
      <c r="S9" s="21">
        <f>IF(($I9       =0),0,((($K9       -$I9       )/$I9       )*100))</f>
        <v>148.68543819911091</v>
      </c>
      <c r="T9" s="20">
        <f>IF(($E9       =0),0,(($P9       /$E9       )*100))</f>
        <v>57.77325636085552</v>
      </c>
      <c r="U9" s="22">
        <f>IF(($E9       =0),0,(($Q9       /$E9       )*100))</f>
        <v>52.138688947806664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239111000</v>
      </c>
      <c r="C10" s="46"/>
      <c r="D10" s="46"/>
      <c r="E10" s="46">
        <f t="shared" ref="E10:E41" si="4">$B10      +$C10      +$D10</f>
        <v>239111000</v>
      </c>
      <c r="F10" s="47">
        <v>239111000</v>
      </c>
      <c r="G10" s="48">
        <v>213000000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/>
      <c r="M10" s="48"/>
      <c r="N10" s="47"/>
      <c r="O10" s="48"/>
      <c r="P10" s="47">
        <f t="shared" ref="P10:P41" si="5">$H10      +$J10      +$L10      +$N10</f>
        <v>215934000</v>
      </c>
      <c r="Q10" s="48">
        <f t="shared" ref="Q10:Q41" si="6">$I10      +$K10      +$M10      +$O10</f>
        <v>159066992</v>
      </c>
      <c r="R10" s="24">
        <f t="shared" ref="R10:R41" si="7">IF(($H10      =0),0,((($J10      -$H10      )/$H10      )*100))</f>
        <v>-43.138479866917528</v>
      </c>
      <c r="S10" s="25">
        <f t="shared" ref="S10:S41" si="8">IF(($I10      =0),0,((($K10      -$I10      )/$I10      )*100))</f>
        <v>29.863054259588029</v>
      </c>
      <c r="T10" s="24">
        <f t="shared" ref="T10:T41" si="9">IF(($E10      =0),0,(($P10      /$E10      )*100))</f>
        <v>90.307012224448059</v>
      </c>
      <c r="U10" s="26">
        <f t="shared" ref="U10:U41" si="10">IF(($E10      =0),0,(($Q10      /$E10      )*100))</f>
        <v>66.524330541045799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>
        <v>540000</v>
      </c>
      <c r="I16" s="48"/>
      <c r="J16" s="47">
        <v>356000</v>
      </c>
      <c r="K16" s="48">
        <v>896667</v>
      </c>
      <c r="L16" s="47"/>
      <c r="M16" s="48"/>
      <c r="N16" s="47"/>
      <c r="O16" s="48"/>
      <c r="P16" s="47">
        <f t="shared" si="5"/>
        <v>896000</v>
      </c>
      <c r="Q16" s="48">
        <f t="shared" si="6"/>
        <v>896667</v>
      </c>
      <c r="R16" s="24">
        <f t="shared" si="7"/>
        <v>-34.074074074074076</v>
      </c>
      <c r="S16" s="25">
        <f t="shared" si="8"/>
        <v>0</v>
      </c>
      <c r="T16" s="24">
        <f t="shared" si="9"/>
        <v>37.086092715231786</v>
      </c>
      <c r="U16" s="26">
        <f t="shared" si="10"/>
        <v>37.113700331125827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150000000</v>
      </c>
      <c r="H22" s="47">
        <v>40154000</v>
      </c>
      <c r="I22" s="48"/>
      <c r="J22" s="47">
        <v>35911000</v>
      </c>
      <c r="K22" s="48">
        <v>85966200</v>
      </c>
      <c r="L22" s="47"/>
      <c r="M22" s="48"/>
      <c r="N22" s="47"/>
      <c r="O22" s="48"/>
      <c r="P22" s="47">
        <f t="shared" si="5"/>
        <v>76065000</v>
      </c>
      <c r="Q22" s="48">
        <f t="shared" si="6"/>
        <v>85966200</v>
      </c>
      <c r="R22" s="24">
        <f t="shared" si="7"/>
        <v>-10.566817751656124</v>
      </c>
      <c r="S22" s="25">
        <f t="shared" si="8"/>
        <v>0</v>
      </c>
      <c r="T22" s="24">
        <f t="shared" si="9"/>
        <v>34.181754452188684</v>
      </c>
      <c r="U22" s="26">
        <f t="shared" si="10"/>
        <v>38.631112069779043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70000000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/>
      <c r="M23" s="48"/>
      <c r="N23" s="47"/>
      <c r="O23" s="48"/>
      <c r="P23" s="47">
        <f t="shared" si="5"/>
        <v>38757000</v>
      </c>
      <c r="Q23" s="48">
        <f t="shared" si="6"/>
        <v>53376456</v>
      </c>
      <c r="R23" s="24">
        <f t="shared" si="7"/>
        <v>-44.636414655656218</v>
      </c>
      <c r="S23" s="25">
        <f t="shared" si="8"/>
        <v>120.81583269347223</v>
      </c>
      <c r="T23" s="24">
        <f t="shared" si="9"/>
        <v>35.233636363636364</v>
      </c>
      <c r="U23" s="26">
        <f t="shared" si="10"/>
        <v>48.52405090909091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7928000</v>
      </c>
      <c r="H27" s="44">
        <f t="shared" si="11"/>
        <v>6323000</v>
      </c>
      <c r="I27" s="45">
        <f t="shared" si="11"/>
        <v>0</v>
      </c>
      <c r="J27" s="44">
        <f t="shared" si="11"/>
        <v>3787000</v>
      </c>
      <c r="K27" s="45">
        <f t="shared" si="11"/>
        <v>7475306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10110000</v>
      </c>
      <c r="Q27" s="45">
        <f t="shared" si="11"/>
        <v>7475306</v>
      </c>
      <c r="R27" s="20">
        <f t="shared" si="7"/>
        <v>-40.107543887395224</v>
      </c>
      <c r="S27" s="21">
        <f t="shared" si="8"/>
        <v>0</v>
      </c>
      <c r="T27" s="20">
        <f t="shared" si="9"/>
        <v>93.507214206437297</v>
      </c>
      <c r="U27" s="22">
        <f t="shared" si="10"/>
        <v>69.138975212726606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/>
      <c r="M30" s="48"/>
      <c r="N30" s="47"/>
      <c r="O30" s="48"/>
      <c r="P30" s="47">
        <f t="shared" si="5"/>
        <v>497000</v>
      </c>
      <c r="Q30" s="48">
        <f t="shared" si="6"/>
        <v>747306</v>
      </c>
      <c r="R30" s="24">
        <f t="shared" si="7"/>
        <v>-25.614035087719301</v>
      </c>
      <c r="S30" s="25">
        <f t="shared" si="8"/>
        <v>0</v>
      </c>
      <c r="T30" s="24">
        <f t="shared" si="9"/>
        <v>41.416666666666671</v>
      </c>
      <c r="U30" s="26">
        <f t="shared" si="10"/>
        <v>62.275499999999994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6728000</v>
      </c>
      <c r="H32" s="47">
        <v>6038000</v>
      </c>
      <c r="I32" s="48"/>
      <c r="J32" s="47">
        <v>3575000</v>
      </c>
      <c r="K32" s="48">
        <v>6728000</v>
      </c>
      <c r="L32" s="47"/>
      <c r="M32" s="48"/>
      <c r="N32" s="47"/>
      <c r="O32" s="48"/>
      <c r="P32" s="47">
        <f t="shared" si="5"/>
        <v>9613000</v>
      </c>
      <c r="Q32" s="48">
        <f t="shared" si="6"/>
        <v>6728000</v>
      </c>
      <c r="R32" s="24">
        <f t="shared" si="7"/>
        <v>-40.791652865187153</v>
      </c>
      <c r="S32" s="25">
        <f t="shared" si="8"/>
        <v>0</v>
      </c>
      <c r="T32" s="24">
        <f t="shared" si="9"/>
        <v>100.01040366208906</v>
      </c>
      <c r="U32" s="26">
        <f t="shared" si="10"/>
        <v>69.995838535164381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588901000</v>
      </c>
      <c r="C58" s="43">
        <f t="shared" si="26"/>
        <v>0</v>
      </c>
      <c r="D58" s="43">
        <f t="shared" si="26"/>
        <v>0</v>
      </c>
      <c r="E58" s="43">
        <f t="shared" si="26"/>
        <v>588901000</v>
      </c>
      <c r="F58" s="44">
        <f t="shared" si="26"/>
        <v>588901000</v>
      </c>
      <c r="G58" s="45">
        <f t="shared" si="26"/>
        <v>442619000</v>
      </c>
      <c r="H58" s="44">
        <f t="shared" si="26"/>
        <v>209622000</v>
      </c>
      <c r="I58" s="45">
        <f t="shared" si="26"/>
        <v>85838490</v>
      </c>
      <c r="J58" s="44">
        <f t="shared" si="26"/>
        <v>132140000</v>
      </c>
      <c r="K58" s="45">
        <f t="shared" si="26"/>
        <v>220943131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341762000</v>
      </c>
      <c r="Q58" s="45">
        <f t="shared" si="26"/>
        <v>306781621</v>
      </c>
      <c r="R58" s="20">
        <f t="shared" si="14"/>
        <v>-36.96272337827137</v>
      </c>
      <c r="S58" s="21">
        <f t="shared" si="15"/>
        <v>157.39400937737838</v>
      </c>
      <c r="T58" s="20">
        <f t="shared" si="16"/>
        <v>58.03386307715558</v>
      </c>
      <c r="U58" s="22">
        <f t="shared" si="17"/>
        <v>52.093920879740395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588901000</v>
      </c>
      <c r="C62" s="55">
        <f t="shared" si="30"/>
        <v>0</v>
      </c>
      <c r="D62" s="55">
        <f t="shared" si="30"/>
        <v>0</v>
      </c>
      <c r="E62" s="55">
        <f t="shared" si="30"/>
        <v>588901000</v>
      </c>
      <c r="F62" s="56">
        <f t="shared" si="30"/>
        <v>588901000</v>
      </c>
      <c r="G62" s="57">
        <f t="shared" si="30"/>
        <v>442619000</v>
      </c>
      <c r="H62" s="56">
        <f t="shared" si="30"/>
        <v>209622000</v>
      </c>
      <c r="I62" s="57">
        <f t="shared" si="30"/>
        <v>85838490</v>
      </c>
      <c r="J62" s="56">
        <f t="shared" si="30"/>
        <v>132140000</v>
      </c>
      <c r="K62" s="57">
        <f t="shared" si="30"/>
        <v>220943131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341762000</v>
      </c>
      <c r="Q62" s="57">
        <f t="shared" si="30"/>
        <v>306781621</v>
      </c>
      <c r="R62" s="38">
        <f t="shared" si="14"/>
        <v>-36.96272337827137</v>
      </c>
      <c r="S62" s="39">
        <f t="shared" si="15"/>
        <v>157.39400937737838</v>
      </c>
      <c r="T62" s="38">
        <f t="shared" si="16"/>
        <v>58.03386307715558</v>
      </c>
      <c r="U62" s="39">
        <f t="shared" si="17"/>
        <v>52.093920879740395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0</v>
      </c>
      <c r="D8" s="40">
        <f t="shared" si="0"/>
        <v>0</v>
      </c>
      <c r="E8" s="40">
        <f t="shared" si="0"/>
        <v>20797000</v>
      </c>
      <c r="F8" s="41">
        <f t="shared" si="0"/>
        <v>20797000</v>
      </c>
      <c r="G8" s="42">
        <f t="shared" si="0"/>
        <v>13402000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7870000</v>
      </c>
      <c r="Q8" s="42">
        <f t="shared" si="0"/>
        <v>6603124</v>
      </c>
      <c r="R8" s="16">
        <f>IF(($H8       =0),0,((($J8       -$H8       )/$H8       )*100))</f>
        <v>-60.880325260738907</v>
      </c>
      <c r="S8" s="17">
        <f>IF(($I8       =0),0,((($K8       -$I8       )/$I8       )*100))</f>
        <v>-100</v>
      </c>
      <c r="T8" s="16">
        <f>IF(($E8       =0),0,(($P8       /$E8       )*100))</f>
        <v>37.841996441794493</v>
      </c>
      <c r="U8" s="18">
        <f>IF(($E8       =0),0,(($Q8       /$E8       )*100))</f>
        <v>31.750367841515605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16722000</v>
      </c>
      <c r="C9" s="43">
        <f t="shared" si="2"/>
        <v>0</v>
      </c>
      <c r="D9" s="43">
        <f t="shared" si="2"/>
        <v>0</v>
      </c>
      <c r="E9" s="43">
        <f t="shared" si="2"/>
        <v>16722000</v>
      </c>
      <c r="F9" s="44">
        <f t="shared" si="2"/>
        <v>16722000</v>
      </c>
      <c r="G9" s="45">
        <f t="shared" si="2"/>
        <v>9650000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5151000</v>
      </c>
      <c r="Q9" s="45">
        <f t="shared" si="2"/>
        <v>5688728</v>
      </c>
      <c r="R9" s="20">
        <f>IF(($H9       =0),0,((($J9       -$H9       )/$H9       )*100))</f>
        <v>-84.40305206463195</v>
      </c>
      <c r="S9" s="21">
        <f>IF(($I9       =0),0,((($K9       -$I9       )/$I9       )*100))</f>
        <v>-100</v>
      </c>
      <c r="T9" s="20">
        <f>IF(($E9       =0),0,(($P9       /$E9       )*100))</f>
        <v>30.803731611051312</v>
      </c>
      <c r="U9" s="22">
        <f>IF(($E9       =0),0,(($Q9       /$E9       )*100))</f>
        <v>34.019423513933738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9722000</v>
      </c>
      <c r="C10" s="46"/>
      <c r="D10" s="46"/>
      <c r="E10" s="46">
        <f t="shared" ref="E10:E41" si="4">$B10      +$C10      +$D10</f>
        <v>9722000</v>
      </c>
      <c r="F10" s="47">
        <v>9722000</v>
      </c>
      <c r="G10" s="48">
        <v>4050000</v>
      </c>
      <c r="H10" s="47">
        <v>1202000</v>
      </c>
      <c r="I10" s="48">
        <v>5688728</v>
      </c>
      <c r="J10" s="47">
        <v>695000</v>
      </c>
      <c r="K10" s="48"/>
      <c r="L10" s="47"/>
      <c r="M10" s="48"/>
      <c r="N10" s="47"/>
      <c r="O10" s="48"/>
      <c r="P10" s="47">
        <f t="shared" ref="P10:P41" si="5">$H10      +$J10      +$L10      +$N10</f>
        <v>1897000</v>
      </c>
      <c r="Q10" s="48">
        <f t="shared" ref="Q10:Q41" si="6">$I10      +$K10      +$M10      +$O10</f>
        <v>5688728</v>
      </c>
      <c r="R10" s="24">
        <f t="shared" ref="R10:R41" si="7">IF(($H10      =0),0,((($J10      -$H10      )/$H10      )*100))</f>
        <v>-42.179700499168057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19.512445998765688</v>
      </c>
      <c r="U10" s="26">
        <f t="shared" ref="U10:U41" si="10">IF(($E10      =0),0,(($Q10      /$E10      )*100))</f>
        <v>58.513968319275868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5600000</v>
      </c>
      <c r="H23" s="47">
        <v>3254000</v>
      </c>
      <c r="I23" s="48"/>
      <c r="J23" s="47"/>
      <c r="K23" s="48"/>
      <c r="L23" s="47"/>
      <c r="M23" s="48"/>
      <c r="N23" s="47"/>
      <c r="O23" s="48"/>
      <c r="P23" s="47">
        <f t="shared" si="5"/>
        <v>3254000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46.485714285714288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3752000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914396</v>
      </c>
      <c r="R27" s="20">
        <f t="shared" si="7"/>
        <v>26.394671107410488</v>
      </c>
      <c r="S27" s="21">
        <f t="shared" si="8"/>
        <v>-100</v>
      </c>
      <c r="T27" s="20">
        <f t="shared" si="9"/>
        <v>66.723926380368098</v>
      </c>
      <c r="U27" s="22">
        <f t="shared" si="10"/>
        <v>22.43916564417178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/>
      <c r="M30" s="48"/>
      <c r="N30" s="47"/>
      <c r="O30" s="48"/>
      <c r="P30" s="47">
        <f t="shared" si="5"/>
        <v>2598000</v>
      </c>
      <c r="Q30" s="48">
        <f t="shared" si="6"/>
        <v>912454</v>
      </c>
      <c r="R30" s="24">
        <f t="shared" si="7"/>
        <v>40.555555555555557</v>
      </c>
      <c r="S30" s="25">
        <f t="shared" si="8"/>
        <v>-100</v>
      </c>
      <c r="T30" s="24">
        <f t="shared" si="9"/>
        <v>86.6</v>
      </c>
      <c r="U30" s="26">
        <f t="shared" si="10"/>
        <v>30.415133333333333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121000</v>
      </c>
      <c r="I32" s="48">
        <v>1942</v>
      </c>
      <c r="J32" s="47"/>
      <c r="K32" s="48"/>
      <c r="L32" s="47"/>
      <c r="M32" s="48"/>
      <c r="N32" s="47"/>
      <c r="O32" s="48"/>
      <c r="P32" s="47">
        <f t="shared" si="5"/>
        <v>121000</v>
      </c>
      <c r="Q32" s="48">
        <f t="shared" si="6"/>
        <v>1942</v>
      </c>
      <c r="R32" s="24">
        <f t="shared" si="7"/>
        <v>-100</v>
      </c>
      <c r="S32" s="25">
        <f t="shared" si="8"/>
        <v>-100</v>
      </c>
      <c r="T32" s="24">
        <f t="shared" si="9"/>
        <v>11.255813953488373</v>
      </c>
      <c r="U32" s="26">
        <f t="shared" si="10"/>
        <v>0.18065116279069765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20797000</v>
      </c>
      <c r="C58" s="43">
        <f t="shared" si="26"/>
        <v>0</v>
      </c>
      <c r="D58" s="43">
        <f t="shared" si="26"/>
        <v>0</v>
      </c>
      <c r="E58" s="43">
        <f t="shared" si="26"/>
        <v>20797000</v>
      </c>
      <c r="F58" s="44">
        <f t="shared" si="26"/>
        <v>20797000</v>
      </c>
      <c r="G58" s="45">
        <f t="shared" si="26"/>
        <v>13402000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7870000</v>
      </c>
      <c r="Q58" s="45">
        <f t="shared" si="26"/>
        <v>6603124</v>
      </c>
      <c r="R58" s="20">
        <f t="shared" si="14"/>
        <v>-60.880325260738907</v>
      </c>
      <c r="S58" s="21">
        <f t="shared" si="15"/>
        <v>-100</v>
      </c>
      <c r="T58" s="20">
        <f t="shared" si="16"/>
        <v>37.841996441794493</v>
      </c>
      <c r="U58" s="22">
        <f t="shared" si="17"/>
        <v>31.750367841515605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20797000</v>
      </c>
      <c r="C62" s="55">
        <f t="shared" si="30"/>
        <v>0</v>
      </c>
      <c r="D62" s="55">
        <f t="shared" si="30"/>
        <v>0</v>
      </c>
      <c r="E62" s="55">
        <f t="shared" si="30"/>
        <v>20797000</v>
      </c>
      <c r="F62" s="56">
        <f t="shared" si="30"/>
        <v>20797000</v>
      </c>
      <c r="G62" s="57">
        <f t="shared" si="30"/>
        <v>13402000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7870000</v>
      </c>
      <c r="Q62" s="57">
        <f t="shared" si="30"/>
        <v>6603124</v>
      </c>
      <c r="R62" s="38">
        <f t="shared" si="14"/>
        <v>-60.880325260738907</v>
      </c>
      <c r="S62" s="39">
        <f t="shared" si="15"/>
        <v>-100</v>
      </c>
      <c r="T62" s="38">
        <f t="shared" si="16"/>
        <v>37.841996441794493</v>
      </c>
      <c r="U62" s="39">
        <f t="shared" si="17"/>
        <v>31.750367841515605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0</v>
      </c>
      <c r="D8" s="40">
        <f t="shared" si="0"/>
        <v>0</v>
      </c>
      <c r="E8" s="40">
        <f t="shared" si="0"/>
        <v>24212000</v>
      </c>
      <c r="F8" s="41">
        <f t="shared" si="0"/>
        <v>24212000</v>
      </c>
      <c r="G8" s="42">
        <f t="shared" si="0"/>
        <v>17079000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11388000</v>
      </c>
      <c r="Q8" s="42">
        <f t="shared" si="0"/>
        <v>0</v>
      </c>
      <c r="R8" s="16">
        <f>IF(($H8       =0),0,((($J8       -$H8       )/$H8       )*100))</f>
        <v>100.71296540797465</v>
      </c>
      <c r="S8" s="17">
        <f>IF(($I8       =0),0,((($K8       -$I8       )/$I8       )*100))</f>
        <v>0</v>
      </c>
      <c r="T8" s="16">
        <f>IF(($E8       =0),0,(($P8       /$E8       )*100))</f>
        <v>47.034528333057992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20125000</v>
      </c>
      <c r="C9" s="43">
        <f t="shared" si="2"/>
        <v>0</v>
      </c>
      <c r="D9" s="43">
        <f t="shared" si="2"/>
        <v>0</v>
      </c>
      <c r="E9" s="43">
        <f t="shared" si="2"/>
        <v>20125000</v>
      </c>
      <c r="F9" s="44">
        <f t="shared" si="2"/>
        <v>20125000</v>
      </c>
      <c r="G9" s="45">
        <f t="shared" si="2"/>
        <v>13318000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10076000</v>
      </c>
      <c r="Q9" s="45">
        <f t="shared" si="2"/>
        <v>0</v>
      </c>
      <c r="R9" s="20">
        <f>IF(($H9       =0),0,((($J9       -$H9       )/$H9       )*100))</f>
        <v>98.283007696862043</v>
      </c>
      <c r="S9" s="21">
        <f>IF(($I9       =0),0,((($K9       -$I9       )/$I9       )*100))</f>
        <v>0</v>
      </c>
      <c r="T9" s="20">
        <f>IF(($E9       =0),0,(($P9       /$E9       )*100))</f>
        <v>50.06708074534162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10125000</v>
      </c>
      <c r="C10" s="46"/>
      <c r="D10" s="46"/>
      <c r="E10" s="46">
        <f t="shared" ref="E10:E41" si="4">$B10      +$C10      +$D10</f>
        <v>10125000</v>
      </c>
      <c r="F10" s="47">
        <v>10125000</v>
      </c>
      <c r="G10" s="48">
        <v>5318000</v>
      </c>
      <c r="H10" s="47">
        <v>3378000</v>
      </c>
      <c r="I10" s="48"/>
      <c r="J10" s="47">
        <v>1311000</v>
      </c>
      <c r="K10" s="48"/>
      <c r="L10" s="47"/>
      <c r="M10" s="48"/>
      <c r="N10" s="47"/>
      <c r="O10" s="48"/>
      <c r="P10" s="47">
        <f t="shared" ref="P10:P41" si="5">$H10      +$J10      +$L10      +$N10</f>
        <v>4689000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-61.190053285968027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46.31111111111111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8000000</v>
      </c>
      <c r="H23" s="47"/>
      <c r="I23" s="48"/>
      <c r="J23" s="47">
        <v>5387000</v>
      </c>
      <c r="K23" s="48"/>
      <c r="L23" s="47"/>
      <c r="M23" s="48"/>
      <c r="N23" s="47"/>
      <c r="O23" s="48"/>
      <c r="P23" s="47">
        <f t="shared" si="5"/>
        <v>5387000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53.87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3761000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1312000</v>
      </c>
      <c r="Q27" s="45">
        <f t="shared" si="11"/>
        <v>0</v>
      </c>
      <c r="R27" s="20">
        <f t="shared" si="7"/>
        <v>120.78239608801955</v>
      </c>
      <c r="S27" s="21">
        <f t="shared" si="8"/>
        <v>0</v>
      </c>
      <c r="T27" s="20">
        <f t="shared" si="9"/>
        <v>32.101786151211158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/>
      <c r="M30" s="48"/>
      <c r="N30" s="47"/>
      <c r="O30" s="48"/>
      <c r="P30" s="47">
        <f t="shared" si="5"/>
        <v>819000</v>
      </c>
      <c r="Q30" s="48">
        <f t="shared" si="6"/>
        <v>0</v>
      </c>
      <c r="R30" s="24">
        <f t="shared" si="7"/>
        <v>126.29482071713147</v>
      </c>
      <c r="S30" s="25">
        <f t="shared" si="8"/>
        <v>0</v>
      </c>
      <c r="T30" s="24">
        <f t="shared" si="9"/>
        <v>27.3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761000</v>
      </c>
      <c r="H32" s="47">
        <v>158000</v>
      </c>
      <c r="I32" s="48"/>
      <c r="J32" s="47">
        <v>335000</v>
      </c>
      <c r="K32" s="48"/>
      <c r="L32" s="47"/>
      <c r="M32" s="48"/>
      <c r="N32" s="47"/>
      <c r="O32" s="48"/>
      <c r="P32" s="47">
        <f t="shared" si="5"/>
        <v>493000</v>
      </c>
      <c r="Q32" s="48">
        <f t="shared" si="6"/>
        <v>0</v>
      </c>
      <c r="R32" s="24">
        <f t="shared" si="7"/>
        <v>112.0253164556962</v>
      </c>
      <c r="S32" s="25">
        <f t="shared" si="8"/>
        <v>0</v>
      </c>
      <c r="T32" s="24">
        <f t="shared" si="9"/>
        <v>45.354185832566699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28260000</v>
      </c>
      <c r="C58" s="43">
        <f t="shared" si="26"/>
        <v>0</v>
      </c>
      <c r="D58" s="43">
        <f t="shared" si="26"/>
        <v>0</v>
      </c>
      <c r="E58" s="43">
        <f t="shared" si="26"/>
        <v>28260000</v>
      </c>
      <c r="F58" s="44">
        <f t="shared" si="26"/>
        <v>28260000</v>
      </c>
      <c r="G58" s="45">
        <f t="shared" si="26"/>
        <v>17079000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11388000</v>
      </c>
      <c r="Q58" s="45">
        <f t="shared" si="26"/>
        <v>0</v>
      </c>
      <c r="R58" s="20">
        <f t="shared" si="14"/>
        <v>100.71296540797465</v>
      </c>
      <c r="S58" s="21">
        <f t="shared" si="15"/>
        <v>0</v>
      </c>
      <c r="T58" s="20">
        <f t="shared" si="16"/>
        <v>40.297239915074314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28260000</v>
      </c>
      <c r="C62" s="55">
        <f t="shared" si="30"/>
        <v>0</v>
      </c>
      <c r="D62" s="55">
        <f t="shared" si="30"/>
        <v>0</v>
      </c>
      <c r="E62" s="55">
        <f t="shared" si="30"/>
        <v>28260000</v>
      </c>
      <c r="F62" s="56">
        <f t="shared" si="30"/>
        <v>28260000</v>
      </c>
      <c r="G62" s="57">
        <f t="shared" si="30"/>
        <v>17079000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11388000</v>
      </c>
      <c r="Q62" s="57">
        <f t="shared" si="30"/>
        <v>0</v>
      </c>
      <c r="R62" s="38">
        <f t="shared" si="14"/>
        <v>100.71296540797465</v>
      </c>
      <c r="S62" s="39">
        <f t="shared" si="15"/>
        <v>0</v>
      </c>
      <c r="T62" s="38">
        <f t="shared" si="16"/>
        <v>40.297239915074314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0</v>
      </c>
      <c r="D8" s="40">
        <f t="shared" si="0"/>
        <v>0</v>
      </c>
      <c r="E8" s="40">
        <f t="shared" si="0"/>
        <v>44820000</v>
      </c>
      <c r="F8" s="41">
        <f t="shared" si="0"/>
        <v>44820000</v>
      </c>
      <c r="G8" s="42">
        <f t="shared" si="0"/>
        <v>19750000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2402000</v>
      </c>
      <c r="Q8" s="42">
        <f t="shared" si="0"/>
        <v>2774379</v>
      </c>
      <c r="R8" s="16">
        <f>IF(($H8       =0),0,((($J8       -$H8       )/$H8       )*100))</f>
        <v>0</v>
      </c>
      <c r="S8" s="17">
        <f>IF(($I8       =0),0,((($K8       -$I8       )/$I8       )*100))</f>
        <v>554.95154983387351</v>
      </c>
      <c r="T8" s="16">
        <f>IF(($E8       =0),0,(($P8       /$E8       )*100))</f>
        <v>5.3592146363230704</v>
      </c>
      <c r="U8" s="18">
        <f>IF(($E8       =0),0,(($Q8       /$E8       )*100))</f>
        <v>6.1900468540829987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41820000</v>
      </c>
      <c r="C9" s="43">
        <f t="shared" si="2"/>
        <v>0</v>
      </c>
      <c r="D9" s="43">
        <f t="shared" si="2"/>
        <v>0</v>
      </c>
      <c r="E9" s="43">
        <f t="shared" si="2"/>
        <v>41820000</v>
      </c>
      <c r="F9" s="44">
        <f t="shared" si="2"/>
        <v>41820000</v>
      </c>
      <c r="G9" s="45">
        <f t="shared" si="2"/>
        <v>16750000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2402000</v>
      </c>
      <c r="Q9" s="45">
        <f t="shared" si="2"/>
        <v>2760031</v>
      </c>
      <c r="R9" s="20">
        <f>IF(($H9       =0),0,((($J9       -$H9       )/$H9       )*100))</f>
        <v>0</v>
      </c>
      <c r="S9" s="21">
        <f>IF(($I9       =0),0,((($K9       -$I9       )/$I9       )*100))</f>
        <v>570.15595482918627</v>
      </c>
      <c r="T9" s="20">
        <f>IF(($E9       =0),0,(($P9       /$E9       )*100))</f>
        <v>5.7436633189861306</v>
      </c>
      <c r="U9" s="22">
        <f>IF(($E9       =0),0,(($Q9       /$E9       )*100))</f>
        <v>6.5997871831659491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24320000</v>
      </c>
      <c r="C10" s="46"/>
      <c r="D10" s="46"/>
      <c r="E10" s="46">
        <f t="shared" ref="E10:E41" si="4">$B10      +$C10      +$D10</f>
        <v>24320000</v>
      </c>
      <c r="F10" s="47">
        <v>24320000</v>
      </c>
      <c r="G10" s="48">
        <v>4000000</v>
      </c>
      <c r="H10" s="47"/>
      <c r="I10" s="48">
        <v>358373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358373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1.4735731907894738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8750000</v>
      </c>
      <c r="H13" s="47"/>
      <c r="I13" s="48"/>
      <c r="J13" s="47">
        <v>2402000</v>
      </c>
      <c r="K13" s="48">
        <v>2401658</v>
      </c>
      <c r="L13" s="47"/>
      <c r="M13" s="48"/>
      <c r="N13" s="47"/>
      <c r="O13" s="48"/>
      <c r="P13" s="47">
        <f t="shared" si="5"/>
        <v>2402000</v>
      </c>
      <c r="Q13" s="48">
        <f t="shared" si="6"/>
        <v>2401658</v>
      </c>
      <c r="R13" s="24">
        <f t="shared" si="7"/>
        <v>0</v>
      </c>
      <c r="S13" s="25">
        <f t="shared" si="8"/>
        <v>0</v>
      </c>
      <c r="T13" s="24">
        <f t="shared" si="9"/>
        <v>19.216000000000001</v>
      </c>
      <c r="U13" s="26">
        <f t="shared" si="10"/>
        <v>19.213263999999999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14348</v>
      </c>
      <c r="R27" s="20">
        <f t="shared" si="7"/>
        <v>0</v>
      </c>
      <c r="S27" s="21">
        <f t="shared" si="8"/>
        <v>-42.640930028515022</v>
      </c>
      <c r="T27" s="20">
        <f t="shared" si="9"/>
        <v>0</v>
      </c>
      <c r="U27" s="22">
        <f t="shared" si="10"/>
        <v>0.47826666666666667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/>
      <c r="M30" s="48"/>
      <c r="N30" s="47"/>
      <c r="O30" s="48"/>
      <c r="P30" s="47">
        <f t="shared" si="5"/>
        <v>0</v>
      </c>
      <c r="Q30" s="48">
        <f t="shared" si="6"/>
        <v>14348</v>
      </c>
      <c r="R30" s="24">
        <f t="shared" si="7"/>
        <v>0</v>
      </c>
      <c r="S30" s="25">
        <f t="shared" si="8"/>
        <v>-42.640930028515022</v>
      </c>
      <c r="T30" s="24">
        <f t="shared" si="9"/>
        <v>0</v>
      </c>
      <c r="U30" s="26">
        <f t="shared" si="10"/>
        <v>0.47826666666666667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5686000</v>
      </c>
      <c r="C42" s="52">
        <f t="shared" si="13"/>
        <v>0</v>
      </c>
      <c r="D42" s="52">
        <f t="shared" si="13"/>
        <v>0</v>
      </c>
      <c r="E42" s="52">
        <f t="shared" si="13"/>
        <v>5686000</v>
      </c>
      <c r="F42" s="53">
        <f t="shared" si="13"/>
        <v>5686000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5686000</v>
      </c>
      <c r="C43" s="43">
        <f t="shared" si="19"/>
        <v>0</v>
      </c>
      <c r="D43" s="43">
        <f t="shared" si="19"/>
        <v>0</v>
      </c>
      <c r="E43" s="43">
        <f t="shared" si="19"/>
        <v>5686000</v>
      </c>
      <c r="F43" s="44">
        <f t="shared" si="19"/>
        <v>5686000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50506000</v>
      </c>
      <c r="C58" s="43">
        <f t="shared" si="26"/>
        <v>0</v>
      </c>
      <c r="D58" s="43">
        <f t="shared" si="26"/>
        <v>0</v>
      </c>
      <c r="E58" s="43">
        <f t="shared" si="26"/>
        <v>50506000</v>
      </c>
      <c r="F58" s="44">
        <f t="shared" si="26"/>
        <v>50506000</v>
      </c>
      <c r="G58" s="45">
        <f t="shared" si="26"/>
        <v>19750000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2402000</v>
      </c>
      <c r="Q58" s="45">
        <f t="shared" si="26"/>
        <v>2774379</v>
      </c>
      <c r="R58" s="20">
        <f t="shared" si="14"/>
        <v>0</v>
      </c>
      <c r="S58" s="21">
        <f t="shared" si="15"/>
        <v>554.95154983387351</v>
      </c>
      <c r="T58" s="20">
        <f t="shared" si="16"/>
        <v>4.7558705896329148</v>
      </c>
      <c r="U58" s="22">
        <f t="shared" si="17"/>
        <v>5.4931671484576086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50506000</v>
      </c>
      <c r="C62" s="55">
        <f t="shared" si="30"/>
        <v>0</v>
      </c>
      <c r="D62" s="55">
        <f t="shared" si="30"/>
        <v>0</v>
      </c>
      <c r="E62" s="55">
        <f t="shared" si="30"/>
        <v>50506000</v>
      </c>
      <c r="F62" s="56">
        <f t="shared" si="30"/>
        <v>50506000</v>
      </c>
      <c r="G62" s="57">
        <f t="shared" si="30"/>
        <v>19750000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2402000</v>
      </c>
      <c r="Q62" s="57">
        <f t="shared" si="30"/>
        <v>2774379</v>
      </c>
      <c r="R62" s="38">
        <f t="shared" si="14"/>
        <v>0</v>
      </c>
      <c r="S62" s="39">
        <f t="shared" si="15"/>
        <v>554.95154983387351</v>
      </c>
      <c r="T62" s="38">
        <f t="shared" si="16"/>
        <v>4.7558705896329148</v>
      </c>
      <c r="U62" s="39">
        <f t="shared" si="17"/>
        <v>5.4931671484576086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0</v>
      </c>
      <c r="D8" s="40">
        <f t="shared" si="0"/>
        <v>0</v>
      </c>
      <c r="E8" s="40">
        <f t="shared" si="0"/>
        <v>36738000</v>
      </c>
      <c r="F8" s="41">
        <f t="shared" si="0"/>
        <v>36738000</v>
      </c>
      <c r="G8" s="42">
        <f t="shared" si="0"/>
        <v>16367000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10752000</v>
      </c>
      <c r="Q8" s="42">
        <f t="shared" si="0"/>
        <v>86130</v>
      </c>
      <c r="R8" s="16">
        <f>IF(($H8       =0),0,((($J8       -$H8       )/$H8       )*100))</f>
        <v>146.39175257731958</v>
      </c>
      <c r="S8" s="17">
        <f>IF(($I8       =0),0,((($K8       -$I8       )/$I8       )*100))</f>
        <v>0</v>
      </c>
      <c r="T8" s="16">
        <f>IF(($E8       =0),0,(($P8       /$E8       )*100))</f>
        <v>29.266699330393596</v>
      </c>
      <c r="U8" s="18">
        <f>IF(($E8       =0),0,(($Q8       /$E8       )*100))</f>
        <v>0.2344439000489956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32596000</v>
      </c>
      <c r="C9" s="43">
        <f t="shared" si="2"/>
        <v>0</v>
      </c>
      <c r="D9" s="43">
        <f t="shared" si="2"/>
        <v>0</v>
      </c>
      <c r="E9" s="43">
        <f t="shared" si="2"/>
        <v>32596000</v>
      </c>
      <c r="F9" s="44">
        <f t="shared" si="2"/>
        <v>32596000</v>
      </c>
      <c r="G9" s="45">
        <f t="shared" si="2"/>
        <v>12568000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7103000</v>
      </c>
      <c r="Q9" s="45">
        <f t="shared" si="2"/>
        <v>0</v>
      </c>
      <c r="R9" s="20">
        <f>IF(($H9       =0),0,((($J9       -$H9       )/$H9       )*100))</f>
        <v>105.63683304647159</v>
      </c>
      <c r="S9" s="21">
        <f>IF(($I9       =0),0,((($K9       -$I9       )/$I9       )*100))</f>
        <v>0</v>
      </c>
      <c r="T9" s="20">
        <f>IF(($E9       =0),0,(($P9       /$E9       )*100))</f>
        <v>21.791017302736531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23485000</v>
      </c>
      <c r="C10" s="46"/>
      <c r="D10" s="46"/>
      <c r="E10" s="46">
        <f t="shared" ref="E10:E41" si="4">$B10      +$C10      +$D10</f>
        <v>23485000</v>
      </c>
      <c r="F10" s="47">
        <v>23485000</v>
      </c>
      <c r="G10" s="48">
        <v>8068000</v>
      </c>
      <c r="H10" s="47">
        <v>2324000</v>
      </c>
      <c r="I10" s="48"/>
      <c r="J10" s="47">
        <v>4229000</v>
      </c>
      <c r="K10" s="48"/>
      <c r="L10" s="47"/>
      <c r="M10" s="48"/>
      <c r="N10" s="47"/>
      <c r="O10" s="48"/>
      <c r="P10" s="47">
        <f t="shared" ref="P10:P41" si="5">$H10      +$J10      +$L10      +$N10</f>
        <v>6553000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81.970740103270217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27.902916755375774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2500000</v>
      </c>
      <c r="H13" s="47"/>
      <c r="I13" s="48"/>
      <c r="J13" s="47">
        <v>550000</v>
      </c>
      <c r="K13" s="48"/>
      <c r="L13" s="47"/>
      <c r="M13" s="48"/>
      <c r="N13" s="47"/>
      <c r="O13" s="48"/>
      <c r="P13" s="47">
        <f t="shared" si="5"/>
        <v>550000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10.76110350225005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3799000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3649000</v>
      </c>
      <c r="Q27" s="45">
        <f t="shared" si="11"/>
        <v>86130</v>
      </c>
      <c r="R27" s="20">
        <f t="shared" si="7"/>
        <v>267.82051282051282</v>
      </c>
      <c r="S27" s="21">
        <f t="shared" si="8"/>
        <v>0</v>
      </c>
      <c r="T27" s="20">
        <f t="shared" si="9"/>
        <v>88.097537421535492</v>
      </c>
      <c r="U27" s="22">
        <f t="shared" si="10"/>
        <v>2.0794302269435057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472.64573991031386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799000</v>
      </c>
      <c r="H32" s="47">
        <v>334000</v>
      </c>
      <c r="I32" s="48"/>
      <c r="J32" s="47">
        <v>315000</v>
      </c>
      <c r="K32" s="48">
        <v>86130</v>
      </c>
      <c r="L32" s="47"/>
      <c r="M32" s="48"/>
      <c r="N32" s="47"/>
      <c r="O32" s="48"/>
      <c r="P32" s="47">
        <f t="shared" si="5"/>
        <v>649000</v>
      </c>
      <c r="Q32" s="48">
        <f t="shared" si="6"/>
        <v>86130</v>
      </c>
      <c r="R32" s="24">
        <f t="shared" si="7"/>
        <v>-5.6886227544910177</v>
      </c>
      <c r="S32" s="25">
        <f t="shared" si="8"/>
        <v>0</v>
      </c>
      <c r="T32" s="24">
        <f t="shared" si="9"/>
        <v>56.830122591943955</v>
      </c>
      <c r="U32" s="26">
        <f t="shared" si="10"/>
        <v>7.5420315236427324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37328000</v>
      </c>
      <c r="C58" s="43">
        <f t="shared" si="26"/>
        <v>0</v>
      </c>
      <c r="D58" s="43">
        <f t="shared" si="26"/>
        <v>0</v>
      </c>
      <c r="E58" s="43">
        <f t="shared" si="26"/>
        <v>37328000</v>
      </c>
      <c r="F58" s="44">
        <f t="shared" si="26"/>
        <v>37328000</v>
      </c>
      <c r="G58" s="45">
        <f t="shared" si="26"/>
        <v>16367000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10752000</v>
      </c>
      <c r="Q58" s="45">
        <f t="shared" si="26"/>
        <v>86130</v>
      </c>
      <c r="R58" s="20">
        <f t="shared" si="14"/>
        <v>146.39175257731958</v>
      </c>
      <c r="S58" s="21">
        <f t="shared" si="15"/>
        <v>0</v>
      </c>
      <c r="T58" s="20">
        <f t="shared" si="16"/>
        <v>28.804114873553367</v>
      </c>
      <c r="U58" s="22">
        <f t="shared" si="17"/>
        <v>0.23073831975996573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37328000</v>
      </c>
      <c r="C62" s="55">
        <f t="shared" si="30"/>
        <v>0</v>
      </c>
      <c r="D62" s="55">
        <f t="shared" si="30"/>
        <v>0</v>
      </c>
      <c r="E62" s="55">
        <f t="shared" si="30"/>
        <v>37328000</v>
      </c>
      <c r="F62" s="56">
        <f t="shared" si="30"/>
        <v>37328000</v>
      </c>
      <c r="G62" s="57">
        <f t="shared" si="30"/>
        <v>16367000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10752000</v>
      </c>
      <c r="Q62" s="57">
        <f t="shared" si="30"/>
        <v>86130</v>
      </c>
      <c r="R62" s="38">
        <f t="shared" si="14"/>
        <v>146.39175257731958</v>
      </c>
      <c r="S62" s="39">
        <f t="shared" si="15"/>
        <v>0</v>
      </c>
      <c r="T62" s="38">
        <f t="shared" si="16"/>
        <v>28.804114873553367</v>
      </c>
      <c r="U62" s="39">
        <f t="shared" si="17"/>
        <v>0.23073831975996573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0</v>
      </c>
      <c r="D8" s="40">
        <f t="shared" si="0"/>
        <v>0</v>
      </c>
      <c r="E8" s="40">
        <f t="shared" si="0"/>
        <v>20020000</v>
      </c>
      <c r="F8" s="41">
        <f t="shared" si="0"/>
        <v>20020000</v>
      </c>
      <c r="G8" s="42">
        <f t="shared" si="0"/>
        <v>14403000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6074000</v>
      </c>
      <c r="Q8" s="42">
        <f t="shared" si="0"/>
        <v>0</v>
      </c>
      <c r="R8" s="16">
        <f>IF(($H8       =0),0,((($J8       -$H8       )/$H8       )*100))</f>
        <v>-70.490405117270797</v>
      </c>
      <c r="S8" s="17">
        <f>IF(($I8       =0),0,((($K8       -$I8       )/$I8       )*100))</f>
        <v>0</v>
      </c>
      <c r="T8" s="16">
        <f>IF(($E8       =0),0,(($P8       /$E8       )*100))</f>
        <v>30.339660339660341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16040000</v>
      </c>
      <c r="C9" s="43">
        <f t="shared" si="2"/>
        <v>0</v>
      </c>
      <c r="D9" s="43">
        <f t="shared" si="2"/>
        <v>0</v>
      </c>
      <c r="E9" s="43">
        <f t="shared" si="2"/>
        <v>16040000</v>
      </c>
      <c r="F9" s="44">
        <f t="shared" si="2"/>
        <v>16040000</v>
      </c>
      <c r="G9" s="45">
        <f t="shared" si="2"/>
        <v>10717000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5401000</v>
      </c>
      <c r="Q9" s="45">
        <f t="shared" si="2"/>
        <v>0</v>
      </c>
      <c r="R9" s="20">
        <f>IF(($H9       =0),0,((($J9       -$H9       )/$H9       )*100))</f>
        <v>-65.546427682350014</v>
      </c>
      <c r="S9" s="21">
        <f>IF(($I9       =0),0,((($K9       -$I9       )/$I9       )*100))</f>
        <v>0</v>
      </c>
      <c r="T9" s="20">
        <f>IF(($E9       =0),0,(($P9       /$E9       )*100))</f>
        <v>33.672069825436409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8217000</v>
      </c>
      <c r="H10" s="47">
        <v>4017000</v>
      </c>
      <c r="I10" s="48"/>
      <c r="J10" s="47">
        <v>1384000</v>
      </c>
      <c r="K10" s="48"/>
      <c r="L10" s="47"/>
      <c r="M10" s="48"/>
      <c r="N10" s="47"/>
      <c r="O10" s="48"/>
      <c r="P10" s="47">
        <f t="shared" ref="P10:P41" si="5">$H10      +$J10      +$L10      +$N10</f>
        <v>5401000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-65.546427682350014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48.92210144927536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3686000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673000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16.909547738693469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/>
      <c r="M30" s="48"/>
      <c r="N30" s="47"/>
      <c r="O30" s="48"/>
      <c r="P30" s="47">
        <f t="shared" si="5"/>
        <v>562000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18.733333333333331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111000</v>
      </c>
      <c r="I32" s="48"/>
      <c r="J32" s="47"/>
      <c r="K32" s="48"/>
      <c r="L32" s="47"/>
      <c r="M32" s="48"/>
      <c r="N32" s="47"/>
      <c r="O32" s="48"/>
      <c r="P32" s="47">
        <f t="shared" si="5"/>
        <v>111000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11.326530612244898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20020000</v>
      </c>
      <c r="C58" s="43">
        <f t="shared" si="26"/>
        <v>0</v>
      </c>
      <c r="D58" s="43">
        <f t="shared" si="26"/>
        <v>0</v>
      </c>
      <c r="E58" s="43">
        <f t="shared" si="26"/>
        <v>20020000</v>
      </c>
      <c r="F58" s="44">
        <f t="shared" si="26"/>
        <v>20020000</v>
      </c>
      <c r="G58" s="45">
        <f t="shared" si="26"/>
        <v>14403000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6074000</v>
      </c>
      <c r="Q58" s="45">
        <f t="shared" si="26"/>
        <v>0</v>
      </c>
      <c r="R58" s="20">
        <f t="shared" si="14"/>
        <v>-70.490405117270797</v>
      </c>
      <c r="S58" s="21">
        <f t="shared" si="15"/>
        <v>0</v>
      </c>
      <c r="T58" s="20">
        <f t="shared" si="16"/>
        <v>30.339660339660341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20020000</v>
      </c>
      <c r="C62" s="55">
        <f t="shared" si="30"/>
        <v>0</v>
      </c>
      <c r="D62" s="55">
        <f t="shared" si="30"/>
        <v>0</v>
      </c>
      <c r="E62" s="55">
        <f t="shared" si="30"/>
        <v>20020000</v>
      </c>
      <c r="F62" s="56">
        <f t="shared" si="30"/>
        <v>20020000</v>
      </c>
      <c r="G62" s="57">
        <f t="shared" si="30"/>
        <v>14403000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6074000</v>
      </c>
      <c r="Q62" s="57">
        <f t="shared" si="30"/>
        <v>0</v>
      </c>
      <c r="R62" s="38">
        <f t="shared" si="14"/>
        <v>-70.490405117270797</v>
      </c>
      <c r="S62" s="39">
        <f t="shared" si="15"/>
        <v>0</v>
      </c>
      <c r="T62" s="38">
        <f t="shared" si="16"/>
        <v>30.339660339660341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0</v>
      </c>
      <c r="D8" s="40">
        <f t="shared" si="0"/>
        <v>0</v>
      </c>
      <c r="E8" s="40">
        <f t="shared" si="0"/>
        <v>38687000</v>
      </c>
      <c r="F8" s="41">
        <f t="shared" si="0"/>
        <v>38687000</v>
      </c>
      <c r="G8" s="42">
        <f t="shared" si="0"/>
        <v>14544000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6784000</v>
      </c>
      <c r="Q8" s="42">
        <f t="shared" si="0"/>
        <v>10839546</v>
      </c>
      <c r="R8" s="16">
        <f>IF(($H8       =0),0,((($J8       -$H8       )/$H8       )*100))</f>
        <v>43.24130512728577</v>
      </c>
      <c r="S8" s="17">
        <f>IF(($I8       =0),0,((($K8       -$I8       )/$I8       )*100))</f>
        <v>110.29983834533409</v>
      </c>
      <c r="T8" s="16">
        <f>IF(($E8       =0),0,(($P8       /$E8       )*100))</f>
        <v>17.535606276010029</v>
      </c>
      <c r="U8" s="18">
        <f>IF(($E8       =0),0,(($Q8       /$E8       )*100))</f>
        <v>28.018574715020549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35687000</v>
      </c>
      <c r="C9" s="43">
        <f t="shared" si="2"/>
        <v>0</v>
      </c>
      <c r="D9" s="43">
        <f t="shared" si="2"/>
        <v>0</v>
      </c>
      <c r="E9" s="43">
        <f t="shared" si="2"/>
        <v>35687000</v>
      </c>
      <c r="F9" s="44">
        <f t="shared" si="2"/>
        <v>35687000</v>
      </c>
      <c r="G9" s="45">
        <f t="shared" si="2"/>
        <v>11544000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4325000</v>
      </c>
      <c r="Q9" s="45">
        <f t="shared" si="2"/>
        <v>8686264</v>
      </c>
      <c r="R9" s="20">
        <f>IF(($H9       =0),0,((($J9       -$H9       )/$H9       )*100))</f>
        <v>68.466790813159534</v>
      </c>
      <c r="S9" s="21">
        <f>IF(($I9       =0),0,((($K9       -$I9       )/$I9       )*100))</f>
        <v>48.658598342116463</v>
      </c>
      <c r="T9" s="20">
        <f>IF(($E9       =0),0,(($P9       /$E9       )*100))</f>
        <v>12.119259113963068</v>
      </c>
      <c r="U9" s="22">
        <f>IF(($E9       =0),0,(($Q9       /$E9       )*100))</f>
        <v>24.340135063188274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7044000</v>
      </c>
      <c r="H10" s="47">
        <v>1611000</v>
      </c>
      <c r="I10" s="48">
        <v>3367847</v>
      </c>
      <c r="J10" s="47">
        <v>2266000</v>
      </c>
      <c r="K10" s="48">
        <v>2822685</v>
      </c>
      <c r="L10" s="47"/>
      <c r="M10" s="48"/>
      <c r="N10" s="47"/>
      <c r="O10" s="48"/>
      <c r="P10" s="47">
        <f t="shared" ref="P10:P41" si="5">$H10      +$J10      +$L10      +$N10</f>
        <v>3877000</v>
      </c>
      <c r="Q10" s="48">
        <f t="shared" ref="Q10:Q41" si="6">$I10      +$K10      +$M10      +$O10</f>
        <v>6190532</v>
      </c>
      <c r="R10" s="24">
        <f t="shared" ref="R10:R41" si="7">IF(($H10      =0),0,((($J10      -$H10      )/$H10      )*100))</f>
        <v>40.657976412166356</v>
      </c>
      <c r="S10" s="25">
        <f t="shared" ref="S10:S41" si="8">IF(($I10      =0),0,((($K10      -$I10      )/$I10      )*100))</f>
        <v>-16.187255537439796</v>
      </c>
      <c r="T10" s="24">
        <f t="shared" ref="T10:T41" si="9">IF(($E10      =0),0,(($P10      /$E10      )*100))</f>
        <v>13.754567708518112</v>
      </c>
      <c r="U10" s="26">
        <f t="shared" ref="U10:U41" si="10">IF(($E10      =0),0,(($Q10      /$E10      )*100))</f>
        <v>21.962365629545534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>
        <v>125402</v>
      </c>
      <c r="J13" s="47">
        <v>448000</v>
      </c>
      <c r="K13" s="48">
        <v>903857</v>
      </c>
      <c r="L13" s="47"/>
      <c r="M13" s="48"/>
      <c r="N13" s="47"/>
      <c r="O13" s="48"/>
      <c r="P13" s="47">
        <f t="shared" si="5"/>
        <v>448000</v>
      </c>
      <c r="Q13" s="48">
        <f t="shared" si="6"/>
        <v>1029259</v>
      </c>
      <c r="R13" s="24">
        <f t="shared" si="7"/>
        <v>0</v>
      </c>
      <c r="S13" s="25">
        <f t="shared" si="8"/>
        <v>620.7676113618603</v>
      </c>
      <c r="T13" s="24">
        <f t="shared" si="9"/>
        <v>29.866666666666671</v>
      </c>
      <c r="U13" s="26">
        <f t="shared" si="10"/>
        <v>68.617266666666666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3000000</v>
      </c>
      <c r="H23" s="47"/>
      <c r="I23" s="48"/>
      <c r="J23" s="47"/>
      <c r="K23" s="48">
        <v>1466473</v>
      </c>
      <c r="L23" s="47"/>
      <c r="M23" s="48"/>
      <c r="N23" s="47"/>
      <c r="O23" s="48"/>
      <c r="P23" s="47">
        <f t="shared" si="5"/>
        <v>0</v>
      </c>
      <c r="Q23" s="48">
        <f t="shared" si="6"/>
        <v>1466473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24.441216666666669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2459000</v>
      </c>
      <c r="Q27" s="45">
        <f t="shared" si="11"/>
        <v>2153282</v>
      </c>
      <c r="R27" s="20">
        <f t="shared" si="7"/>
        <v>8.7436332767402387</v>
      </c>
      <c r="S27" s="21">
        <f t="shared" si="8"/>
        <v>0</v>
      </c>
      <c r="T27" s="20">
        <f t="shared" si="9"/>
        <v>81.966666666666669</v>
      </c>
      <c r="U27" s="22">
        <f t="shared" si="10"/>
        <v>71.776066666666665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/>
      <c r="M30" s="48"/>
      <c r="N30" s="47"/>
      <c r="O30" s="48"/>
      <c r="P30" s="47">
        <f t="shared" si="5"/>
        <v>2459000</v>
      </c>
      <c r="Q30" s="48">
        <f t="shared" si="6"/>
        <v>2153282</v>
      </c>
      <c r="R30" s="24">
        <f t="shared" si="7"/>
        <v>8.7436332767402387</v>
      </c>
      <c r="S30" s="25">
        <f t="shared" si="8"/>
        <v>0</v>
      </c>
      <c r="T30" s="24">
        <f t="shared" si="9"/>
        <v>81.966666666666669</v>
      </c>
      <c r="U30" s="26">
        <f t="shared" si="10"/>
        <v>71.776066666666665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1247000</v>
      </c>
      <c r="C42" s="52">
        <f t="shared" si="13"/>
        <v>0</v>
      </c>
      <c r="D42" s="52">
        <f t="shared" si="13"/>
        <v>0</v>
      </c>
      <c r="E42" s="52">
        <f t="shared" si="13"/>
        <v>1247000</v>
      </c>
      <c r="F42" s="53">
        <f t="shared" si="13"/>
        <v>1247000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1247000</v>
      </c>
      <c r="C43" s="43">
        <f t="shared" si="19"/>
        <v>0</v>
      </c>
      <c r="D43" s="43">
        <f t="shared" si="19"/>
        <v>0</v>
      </c>
      <c r="E43" s="43">
        <f t="shared" si="19"/>
        <v>1247000</v>
      </c>
      <c r="F43" s="44">
        <f t="shared" si="19"/>
        <v>1247000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39934000</v>
      </c>
      <c r="C58" s="43">
        <f t="shared" si="26"/>
        <v>0</v>
      </c>
      <c r="D58" s="43">
        <f t="shared" si="26"/>
        <v>0</v>
      </c>
      <c r="E58" s="43">
        <f t="shared" si="26"/>
        <v>39934000</v>
      </c>
      <c r="F58" s="44">
        <f t="shared" si="26"/>
        <v>39934000</v>
      </c>
      <c r="G58" s="45">
        <f t="shared" si="26"/>
        <v>14544000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6784000</v>
      </c>
      <c r="Q58" s="45">
        <f t="shared" si="26"/>
        <v>10839546</v>
      </c>
      <c r="R58" s="20">
        <f t="shared" si="14"/>
        <v>43.24130512728577</v>
      </c>
      <c r="S58" s="21">
        <f t="shared" si="15"/>
        <v>110.29983834533409</v>
      </c>
      <c r="T58" s="20">
        <f t="shared" si="16"/>
        <v>16.988030249912356</v>
      </c>
      <c r="U58" s="22">
        <f t="shared" si="17"/>
        <v>27.143652025842641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39934000</v>
      </c>
      <c r="C62" s="55">
        <f t="shared" si="30"/>
        <v>0</v>
      </c>
      <c r="D62" s="55">
        <f t="shared" si="30"/>
        <v>0</v>
      </c>
      <c r="E62" s="55">
        <f t="shared" si="30"/>
        <v>39934000</v>
      </c>
      <c r="F62" s="56">
        <f t="shared" si="30"/>
        <v>39934000</v>
      </c>
      <c r="G62" s="57">
        <f t="shared" si="30"/>
        <v>14544000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6784000</v>
      </c>
      <c r="Q62" s="57">
        <f t="shared" si="30"/>
        <v>10839546</v>
      </c>
      <c r="R62" s="38">
        <f t="shared" si="14"/>
        <v>43.24130512728577</v>
      </c>
      <c r="S62" s="39">
        <f t="shared" si="15"/>
        <v>110.29983834533409</v>
      </c>
      <c r="T62" s="38">
        <f t="shared" si="16"/>
        <v>16.988030249912356</v>
      </c>
      <c r="U62" s="39">
        <f t="shared" si="17"/>
        <v>27.143652025842641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96358000</v>
      </c>
      <c r="C8" s="40">
        <f t="shared" si="0"/>
        <v>0</v>
      </c>
      <c r="D8" s="40">
        <f t="shared" si="0"/>
        <v>0</v>
      </c>
      <c r="E8" s="40">
        <f t="shared" si="0"/>
        <v>96358000</v>
      </c>
      <c r="F8" s="41">
        <f t="shared" si="0"/>
        <v>96358000</v>
      </c>
      <c r="G8" s="42">
        <f t="shared" si="0"/>
        <v>26087000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17872000</v>
      </c>
      <c r="Q8" s="42">
        <f t="shared" si="0"/>
        <v>1995953</v>
      </c>
      <c r="R8" s="16">
        <f>IF(($H8       =0),0,((($J8       -$H8       )/$H8       )*100))</f>
        <v>142.83521964319971</v>
      </c>
      <c r="S8" s="17">
        <f>IF(($I8       =0),0,((($K8       -$I8       )/$I8       )*100))</f>
        <v>0</v>
      </c>
      <c r="T8" s="16">
        <f>IF(($E8       =0),0,(($P8       /$E8       )*100))</f>
        <v>18.547499948110172</v>
      </c>
      <c r="U8" s="18">
        <f>IF(($E8       =0),0,(($Q8       /$E8       )*100))</f>
        <v>2.071393138089209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87594000</v>
      </c>
      <c r="C9" s="43">
        <f t="shared" si="2"/>
        <v>0</v>
      </c>
      <c r="D9" s="43">
        <f t="shared" si="2"/>
        <v>0</v>
      </c>
      <c r="E9" s="43">
        <f t="shared" si="2"/>
        <v>87594000</v>
      </c>
      <c r="F9" s="44">
        <f t="shared" si="2"/>
        <v>87594000</v>
      </c>
      <c r="G9" s="45">
        <f t="shared" si="2"/>
        <v>20129000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16061000</v>
      </c>
      <c r="Q9" s="45">
        <f t="shared" si="2"/>
        <v>1995953</v>
      </c>
      <c r="R9" s="20">
        <f>IF(($H9       =0),0,((($J9       -$H9       )/$H9       )*100))</f>
        <v>226.92716640085061</v>
      </c>
      <c r="S9" s="21">
        <f>IF(($I9       =0),0,((($K9       -$I9       )/$I9       )*100))</f>
        <v>0</v>
      </c>
      <c r="T9" s="20">
        <f>IF(($E9       =0),0,(($P9       /$E9       )*100))</f>
        <v>18.33573075781446</v>
      </c>
      <c r="U9" s="22">
        <f>IF(($E9       =0),0,(($Q9       /$E9       )*100))</f>
        <v>2.2786412311345523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20227000</v>
      </c>
      <c r="C10" s="46"/>
      <c r="D10" s="46"/>
      <c r="E10" s="46">
        <f t="shared" ref="E10:E41" si="4">$B10      +$C10      +$D10</f>
        <v>20227000</v>
      </c>
      <c r="F10" s="47">
        <v>20227000</v>
      </c>
      <c r="G10" s="48">
        <v>16129000</v>
      </c>
      <c r="H10" s="47">
        <v>3762000</v>
      </c>
      <c r="I10" s="48"/>
      <c r="J10" s="47">
        <v>12299000</v>
      </c>
      <c r="K10" s="48">
        <v>1995953</v>
      </c>
      <c r="L10" s="47"/>
      <c r="M10" s="48"/>
      <c r="N10" s="47"/>
      <c r="O10" s="48"/>
      <c r="P10" s="47">
        <f t="shared" ref="P10:P41" si="5">$H10      +$J10      +$L10      +$N10</f>
        <v>16061000</v>
      </c>
      <c r="Q10" s="48">
        <f t="shared" ref="Q10:Q41" si="6">$I10      +$K10      +$M10      +$O10</f>
        <v>1995953</v>
      </c>
      <c r="R10" s="24">
        <f t="shared" ref="R10:R41" si="7">IF(($H10      =0),0,((($J10      -$H10      )/$H10      )*100))</f>
        <v>226.92716640085061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79.403767241805511</v>
      </c>
      <c r="U10" s="26">
        <f t="shared" ref="U10:U41" si="10">IF(($E10      =0),0,(($Q10      /$E10      )*100))</f>
        <v>9.8677658575171794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5958000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1811000</v>
      </c>
      <c r="Q27" s="45">
        <f t="shared" si="11"/>
        <v>0</v>
      </c>
      <c r="R27" s="20">
        <f t="shared" si="7"/>
        <v>-75.189524465885597</v>
      </c>
      <c r="S27" s="21">
        <f t="shared" si="8"/>
        <v>0</v>
      </c>
      <c r="T27" s="20">
        <f t="shared" si="9"/>
        <v>20.664080328617072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/>
      <c r="M30" s="48"/>
      <c r="N30" s="47"/>
      <c r="O30" s="48"/>
      <c r="P30" s="47">
        <f t="shared" si="5"/>
        <v>341000</v>
      </c>
      <c r="Q30" s="48">
        <f t="shared" si="6"/>
        <v>0</v>
      </c>
      <c r="R30" s="24">
        <f t="shared" si="7"/>
        <v>525.531914893617</v>
      </c>
      <c r="S30" s="25">
        <f t="shared" si="8"/>
        <v>0</v>
      </c>
      <c r="T30" s="24">
        <f t="shared" si="9"/>
        <v>11.964912280701755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>
        <v>66000</v>
      </c>
      <c r="K32" s="48"/>
      <c r="L32" s="47"/>
      <c r="M32" s="48"/>
      <c r="N32" s="47"/>
      <c r="O32" s="48"/>
      <c r="P32" s="47">
        <f t="shared" si="5"/>
        <v>66000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6.1395348837209305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96358000</v>
      </c>
      <c r="C58" s="43">
        <f t="shared" si="26"/>
        <v>0</v>
      </c>
      <c r="D58" s="43">
        <f t="shared" si="26"/>
        <v>0</v>
      </c>
      <c r="E58" s="43">
        <f t="shared" si="26"/>
        <v>96358000</v>
      </c>
      <c r="F58" s="44">
        <f t="shared" si="26"/>
        <v>96358000</v>
      </c>
      <c r="G58" s="45">
        <f t="shared" si="26"/>
        <v>26087000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17872000</v>
      </c>
      <c r="Q58" s="45">
        <f t="shared" si="26"/>
        <v>1995953</v>
      </c>
      <c r="R58" s="20">
        <f t="shared" si="14"/>
        <v>142.83521964319971</v>
      </c>
      <c r="S58" s="21">
        <f t="shared" si="15"/>
        <v>0</v>
      </c>
      <c r="T58" s="20">
        <f t="shared" si="16"/>
        <v>18.547499948110172</v>
      </c>
      <c r="U58" s="22">
        <f t="shared" si="17"/>
        <v>2.071393138089209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96358000</v>
      </c>
      <c r="C62" s="55">
        <f t="shared" si="30"/>
        <v>0</v>
      </c>
      <c r="D62" s="55">
        <f t="shared" si="30"/>
        <v>0</v>
      </c>
      <c r="E62" s="55">
        <f t="shared" si="30"/>
        <v>96358000</v>
      </c>
      <c r="F62" s="56">
        <f t="shared" si="30"/>
        <v>96358000</v>
      </c>
      <c r="G62" s="57">
        <f t="shared" si="30"/>
        <v>26087000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17872000</v>
      </c>
      <c r="Q62" s="57">
        <f t="shared" si="30"/>
        <v>1995953</v>
      </c>
      <c r="R62" s="38">
        <f t="shared" si="14"/>
        <v>142.83521964319971</v>
      </c>
      <c r="S62" s="39">
        <f t="shared" si="15"/>
        <v>0</v>
      </c>
      <c r="T62" s="38">
        <f t="shared" si="16"/>
        <v>18.547499948110172</v>
      </c>
      <c r="U62" s="39">
        <f t="shared" si="17"/>
        <v>2.071393138089209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0</v>
      </c>
      <c r="D8" s="40">
        <f t="shared" si="0"/>
        <v>0</v>
      </c>
      <c r="E8" s="40">
        <f t="shared" si="0"/>
        <v>63009000</v>
      </c>
      <c r="F8" s="41">
        <f t="shared" si="0"/>
        <v>63009000</v>
      </c>
      <c r="G8" s="42">
        <f t="shared" si="0"/>
        <v>40483000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26190000</v>
      </c>
      <c r="Q8" s="42">
        <f t="shared" si="0"/>
        <v>18168850</v>
      </c>
      <c r="R8" s="16">
        <f>IF(($H8       =0),0,((($J8       -$H8       )/$H8       )*100))</f>
        <v>46.935696775410143</v>
      </c>
      <c r="S8" s="17">
        <f>IF(($I8       =0),0,((($K8       -$I8       )/$I8       )*100))</f>
        <v>803.59594006766542</v>
      </c>
      <c r="T8" s="16">
        <f>IF(($E8       =0),0,(($P8       /$E8       )*100))</f>
        <v>41.565490644193687</v>
      </c>
      <c r="U8" s="18">
        <f>IF(($E8       =0),0,(($Q8       /$E8       )*100))</f>
        <v>28.835325112285549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58896000</v>
      </c>
      <c r="C9" s="43">
        <f t="shared" si="2"/>
        <v>0</v>
      </c>
      <c r="D9" s="43">
        <f t="shared" si="2"/>
        <v>0</v>
      </c>
      <c r="E9" s="43">
        <f t="shared" si="2"/>
        <v>58896000</v>
      </c>
      <c r="F9" s="44">
        <f t="shared" si="2"/>
        <v>58896000</v>
      </c>
      <c r="G9" s="45">
        <f t="shared" si="2"/>
        <v>36704000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24565000</v>
      </c>
      <c r="Q9" s="45">
        <f t="shared" si="2"/>
        <v>17182877</v>
      </c>
      <c r="R9" s="20">
        <f>IF(($H9       =0),0,((($J9       -$H9       )/$H9       )*100))</f>
        <v>37.38886741399304</v>
      </c>
      <c r="S9" s="21">
        <f>IF(($I9       =0),0,((($K9       -$I9       )/$I9       )*100))</f>
        <v>843.42654183269838</v>
      </c>
      <c r="T9" s="20">
        <f>IF(($E9       =0),0,(($P9       /$E9       )*100))</f>
        <v>41.709114371094813</v>
      </c>
      <c r="U9" s="22">
        <f>IF(($E9       =0),0,(($Q9       /$E9       )*100))</f>
        <v>29.17494736484651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19558000</v>
      </c>
      <c r="H10" s="47">
        <v>5182000</v>
      </c>
      <c r="I10" s="48">
        <v>1646774</v>
      </c>
      <c r="J10" s="47">
        <v>5406000</v>
      </c>
      <c r="K10" s="48">
        <v>6672653</v>
      </c>
      <c r="L10" s="47"/>
      <c r="M10" s="48"/>
      <c r="N10" s="47"/>
      <c r="O10" s="48"/>
      <c r="P10" s="47">
        <f t="shared" ref="P10:P41" si="5">$H10      +$J10      +$L10      +$N10</f>
        <v>10588000</v>
      </c>
      <c r="Q10" s="48">
        <f t="shared" ref="Q10:Q41" si="6">$I10      +$K10      +$M10      +$O10</f>
        <v>8319427</v>
      </c>
      <c r="R10" s="24">
        <f t="shared" ref="R10:R41" si="7">IF(($H10      =0),0,((($J10      -$H10      )/$H10      )*100))</f>
        <v>4.3226553454264769</v>
      </c>
      <c r="S10" s="25">
        <f t="shared" ref="S10:S41" si="8">IF(($I10      =0),0,((($K10      -$I10      )/$I10      )*100))</f>
        <v>305.19543058124555</v>
      </c>
      <c r="T10" s="24">
        <f t="shared" ref="T10:T41" si="9">IF(($E10      =0),0,(($P10      /$E10      )*100))</f>
        <v>40.223378794210383</v>
      </c>
      <c r="U10" s="26">
        <f t="shared" ref="U10:U41" si="10">IF(($E10      =0),0,(($Q10      /$E10      )*100))</f>
        <v>31.6051627853968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12975000</v>
      </c>
      <c r="C13" s="46"/>
      <c r="D13" s="46"/>
      <c r="E13" s="46">
        <f t="shared" si="4"/>
        <v>12975000</v>
      </c>
      <c r="F13" s="47">
        <v>12975000</v>
      </c>
      <c r="G13" s="48">
        <v>7000000</v>
      </c>
      <c r="H13" s="47"/>
      <c r="I13" s="48"/>
      <c r="J13" s="47"/>
      <c r="K13" s="48">
        <v>4975044</v>
      </c>
      <c r="L13" s="47"/>
      <c r="M13" s="48"/>
      <c r="N13" s="47"/>
      <c r="O13" s="48"/>
      <c r="P13" s="47">
        <f t="shared" si="5"/>
        <v>0</v>
      </c>
      <c r="Q13" s="48">
        <f t="shared" si="6"/>
        <v>4975044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38.343306358381504</v>
      </c>
      <c r="V13" s="47"/>
      <c r="W13" s="48"/>
    </row>
    <row r="14" spans="1:23" x14ac:dyDescent="0.2">
      <c r="A14" s="23" t="s">
        <v>41</v>
      </c>
      <c r="B14" s="46">
        <v>9598000</v>
      </c>
      <c r="C14" s="46"/>
      <c r="D14" s="46"/>
      <c r="E14" s="46">
        <f t="shared" si="4"/>
        <v>9598000</v>
      </c>
      <c r="F14" s="47">
        <v>9598000</v>
      </c>
      <c r="G14" s="48">
        <v>5146000</v>
      </c>
      <c r="H14" s="47">
        <v>5166000</v>
      </c>
      <c r="I14" s="48"/>
      <c r="J14" s="47">
        <v>4432000</v>
      </c>
      <c r="K14" s="48">
        <v>3841866</v>
      </c>
      <c r="L14" s="47"/>
      <c r="M14" s="48"/>
      <c r="N14" s="47"/>
      <c r="O14" s="48"/>
      <c r="P14" s="47">
        <f t="shared" si="5"/>
        <v>9598000</v>
      </c>
      <c r="Q14" s="48">
        <f t="shared" si="6"/>
        <v>3841866</v>
      </c>
      <c r="R14" s="24">
        <f t="shared" si="7"/>
        <v>-14.208284939992257</v>
      </c>
      <c r="S14" s="25">
        <f t="shared" si="8"/>
        <v>0</v>
      </c>
      <c r="T14" s="24">
        <f t="shared" si="9"/>
        <v>100</v>
      </c>
      <c r="U14" s="26">
        <f t="shared" si="10"/>
        <v>40.027776620129195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>
        <v>4379000</v>
      </c>
      <c r="K23" s="48">
        <v>46540</v>
      </c>
      <c r="L23" s="47"/>
      <c r="M23" s="48"/>
      <c r="N23" s="47"/>
      <c r="O23" s="48"/>
      <c r="P23" s="47">
        <f t="shared" si="5"/>
        <v>4379000</v>
      </c>
      <c r="Q23" s="48">
        <f t="shared" si="6"/>
        <v>46540</v>
      </c>
      <c r="R23" s="24">
        <f t="shared" si="7"/>
        <v>0</v>
      </c>
      <c r="S23" s="25">
        <f t="shared" si="8"/>
        <v>0</v>
      </c>
      <c r="T23" s="24">
        <f t="shared" si="9"/>
        <v>43.79</v>
      </c>
      <c r="U23" s="26">
        <f t="shared" si="10"/>
        <v>0.46540000000000004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3779000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1625000</v>
      </c>
      <c r="Q27" s="45">
        <f t="shared" si="11"/>
        <v>985973</v>
      </c>
      <c r="R27" s="20">
        <f t="shared" si="7"/>
        <v>429.84496124031006</v>
      </c>
      <c r="S27" s="21">
        <f t="shared" si="8"/>
        <v>402.66929908741389</v>
      </c>
      <c r="T27" s="20">
        <f t="shared" si="9"/>
        <v>39.508874300996837</v>
      </c>
      <c r="U27" s="22">
        <f t="shared" si="10"/>
        <v>23.972112813031853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/>
      <c r="M30" s="48"/>
      <c r="N30" s="47"/>
      <c r="O30" s="48"/>
      <c r="P30" s="47">
        <f t="shared" si="5"/>
        <v>1095000</v>
      </c>
      <c r="Q30" s="48">
        <f t="shared" si="6"/>
        <v>985973</v>
      </c>
      <c r="R30" s="24">
        <f t="shared" si="7"/>
        <v>224.41860465116278</v>
      </c>
      <c r="S30" s="25">
        <f t="shared" si="8"/>
        <v>402.66929908741389</v>
      </c>
      <c r="T30" s="24">
        <f t="shared" si="9"/>
        <v>36.5</v>
      </c>
      <c r="U30" s="26">
        <f t="shared" si="10"/>
        <v>32.865766666666666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779000</v>
      </c>
      <c r="H32" s="47"/>
      <c r="I32" s="48"/>
      <c r="J32" s="47">
        <v>530000</v>
      </c>
      <c r="K32" s="48"/>
      <c r="L32" s="47"/>
      <c r="M32" s="48"/>
      <c r="N32" s="47"/>
      <c r="O32" s="48"/>
      <c r="P32" s="47">
        <f t="shared" si="5"/>
        <v>530000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47.619047619047613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91037000</v>
      </c>
      <c r="C58" s="43">
        <f t="shared" si="26"/>
        <v>0</v>
      </c>
      <c r="D58" s="43">
        <f t="shared" si="26"/>
        <v>0</v>
      </c>
      <c r="E58" s="43">
        <f t="shared" si="26"/>
        <v>91037000</v>
      </c>
      <c r="F58" s="44">
        <f t="shared" si="26"/>
        <v>91037000</v>
      </c>
      <c r="G58" s="45">
        <f t="shared" si="26"/>
        <v>40483000</v>
      </c>
      <c r="H58" s="44">
        <f t="shared" si="26"/>
        <v>10606000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26190000</v>
      </c>
      <c r="Q58" s="45">
        <f t="shared" si="26"/>
        <v>18168850</v>
      </c>
      <c r="R58" s="20">
        <f t="shared" si="14"/>
        <v>46.935696775410143</v>
      </c>
      <c r="S58" s="21">
        <f t="shared" si="15"/>
        <v>803.59594006766542</v>
      </c>
      <c r="T58" s="20">
        <f t="shared" si="16"/>
        <v>28.768522688577171</v>
      </c>
      <c r="U58" s="22">
        <f t="shared" si="17"/>
        <v>19.957654580005933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91037000</v>
      </c>
      <c r="C62" s="55">
        <f t="shared" si="30"/>
        <v>0</v>
      </c>
      <c r="D62" s="55">
        <f t="shared" si="30"/>
        <v>0</v>
      </c>
      <c r="E62" s="55">
        <f t="shared" si="30"/>
        <v>91037000</v>
      </c>
      <c r="F62" s="56">
        <f t="shared" si="30"/>
        <v>91037000</v>
      </c>
      <c r="G62" s="57">
        <f t="shared" si="30"/>
        <v>40483000</v>
      </c>
      <c r="H62" s="56">
        <f t="shared" si="30"/>
        <v>10606000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26190000</v>
      </c>
      <c r="Q62" s="57">
        <f t="shared" si="30"/>
        <v>18168850</v>
      </c>
      <c r="R62" s="38">
        <f t="shared" si="14"/>
        <v>46.935696775410143</v>
      </c>
      <c r="S62" s="39">
        <f t="shared" si="15"/>
        <v>803.59594006766542</v>
      </c>
      <c r="T62" s="38">
        <f t="shared" si="16"/>
        <v>28.768522688577171</v>
      </c>
      <c r="U62" s="39">
        <f t="shared" si="17"/>
        <v>19.957654580005933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179293000</v>
      </c>
      <c r="C8" s="40">
        <f t="shared" si="0"/>
        <v>0</v>
      </c>
      <c r="D8" s="40">
        <f t="shared" si="0"/>
        <v>0</v>
      </c>
      <c r="E8" s="40">
        <f t="shared" si="0"/>
        <v>179293000</v>
      </c>
      <c r="F8" s="41">
        <f t="shared" si="0"/>
        <v>179293000</v>
      </c>
      <c r="G8" s="42">
        <f t="shared" si="0"/>
        <v>61151000</v>
      </c>
      <c r="H8" s="41">
        <f t="shared" si="0"/>
        <v>21079000</v>
      </c>
      <c r="I8" s="42">
        <f t="shared" si="0"/>
        <v>0</v>
      </c>
      <c r="J8" s="41">
        <f t="shared" si="0"/>
        <v>15288000</v>
      </c>
      <c r="K8" s="42">
        <f t="shared" si="0"/>
        <v>6435554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36367000</v>
      </c>
      <c r="Q8" s="42">
        <f t="shared" si="0"/>
        <v>6435554</v>
      </c>
      <c r="R8" s="16">
        <f>IF(($H8       =0),0,((($J8       -$H8       )/$H8       )*100))</f>
        <v>-27.472840267564873</v>
      </c>
      <c r="S8" s="17">
        <f>IF(($I8       =0),0,((($K8       -$I8       )/$I8       )*100))</f>
        <v>0</v>
      </c>
      <c r="T8" s="16">
        <f>IF(($E8       =0),0,(($P8       /$E8       )*100))</f>
        <v>20.283558198033386</v>
      </c>
      <c r="U8" s="18">
        <f>IF(($E8       =0),0,(($Q8       /$E8       )*100))</f>
        <v>3.5894061675581312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167766000</v>
      </c>
      <c r="C9" s="43">
        <f t="shared" si="2"/>
        <v>0</v>
      </c>
      <c r="D9" s="43">
        <f t="shared" si="2"/>
        <v>0</v>
      </c>
      <c r="E9" s="43">
        <f t="shared" si="2"/>
        <v>167766000</v>
      </c>
      <c r="F9" s="44">
        <f t="shared" si="2"/>
        <v>167766000</v>
      </c>
      <c r="G9" s="45">
        <f t="shared" si="2"/>
        <v>53133000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6435554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28384000</v>
      </c>
      <c r="Q9" s="45">
        <f t="shared" si="2"/>
        <v>6435554</v>
      </c>
      <c r="R9" s="20">
        <f>IF(($H9       =0),0,((($J9       -$H9       )/$H9       )*100))</f>
        <v>-30.188453484893806</v>
      </c>
      <c r="S9" s="21">
        <f>IF(($I9       =0),0,((($K9       -$I9       )/$I9       )*100))</f>
        <v>0</v>
      </c>
      <c r="T9" s="20">
        <f>IF(($E9       =0),0,(($P9       /$E9       )*100))</f>
        <v>16.918803571641451</v>
      </c>
      <c r="U9" s="22">
        <f>IF(($E9       =0),0,(($Q9       /$E9       )*100))</f>
        <v>3.8360299464730638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66500000</v>
      </c>
      <c r="C13" s="46"/>
      <c r="D13" s="46"/>
      <c r="E13" s="46">
        <f t="shared" si="4"/>
        <v>66500000</v>
      </c>
      <c r="F13" s="47">
        <v>66500000</v>
      </c>
      <c r="G13" s="48"/>
      <c r="H13" s="47"/>
      <c r="I13" s="48"/>
      <c r="J13" s="47"/>
      <c r="K13" s="48">
        <v>316853</v>
      </c>
      <c r="L13" s="47"/>
      <c r="M13" s="48"/>
      <c r="N13" s="47"/>
      <c r="O13" s="48"/>
      <c r="P13" s="47">
        <f t="shared" si="5"/>
        <v>0</v>
      </c>
      <c r="Q13" s="48">
        <f t="shared" si="6"/>
        <v>316853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0.47647067669172932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52495</v>
      </c>
      <c r="L14" s="47"/>
      <c r="M14" s="48"/>
      <c r="N14" s="47"/>
      <c r="O14" s="48"/>
      <c r="P14" s="47">
        <f t="shared" si="5"/>
        <v>0</v>
      </c>
      <c r="Q14" s="48">
        <f t="shared" si="6"/>
        <v>52495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0.52495000000000003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20000000</v>
      </c>
      <c r="H23" s="47">
        <v>10323000</v>
      </c>
      <c r="I23" s="48"/>
      <c r="J23" s="47"/>
      <c r="K23" s="48">
        <v>6066206</v>
      </c>
      <c r="L23" s="47"/>
      <c r="M23" s="48"/>
      <c r="N23" s="47"/>
      <c r="O23" s="48"/>
      <c r="P23" s="47">
        <f t="shared" si="5"/>
        <v>10323000</v>
      </c>
      <c r="Q23" s="48">
        <f t="shared" si="6"/>
        <v>6066206</v>
      </c>
      <c r="R23" s="24">
        <f t="shared" si="7"/>
        <v>-100</v>
      </c>
      <c r="S23" s="25">
        <f t="shared" si="8"/>
        <v>0</v>
      </c>
      <c r="T23" s="24">
        <f t="shared" si="9"/>
        <v>41.292000000000002</v>
      </c>
      <c r="U23" s="26">
        <f t="shared" si="10"/>
        <v>24.264823999999997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66266000</v>
      </c>
      <c r="C25" s="46"/>
      <c r="D25" s="46"/>
      <c r="E25" s="46">
        <f t="shared" si="4"/>
        <v>66266000</v>
      </c>
      <c r="F25" s="47">
        <v>66266000</v>
      </c>
      <c r="G25" s="48">
        <v>33133000</v>
      </c>
      <c r="H25" s="47">
        <v>6392000</v>
      </c>
      <c r="I25" s="48"/>
      <c r="J25" s="47">
        <v>11669000</v>
      </c>
      <c r="K25" s="48"/>
      <c r="L25" s="47"/>
      <c r="M25" s="48"/>
      <c r="N25" s="47"/>
      <c r="O25" s="48"/>
      <c r="P25" s="47">
        <f t="shared" si="5"/>
        <v>18061000</v>
      </c>
      <c r="Q25" s="48">
        <f t="shared" si="6"/>
        <v>0</v>
      </c>
      <c r="R25" s="24">
        <f t="shared" si="7"/>
        <v>82.556320400500624</v>
      </c>
      <c r="S25" s="25">
        <f t="shared" si="8"/>
        <v>0</v>
      </c>
      <c r="T25" s="24">
        <f t="shared" si="9"/>
        <v>27.255304379319711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8018000</v>
      </c>
      <c r="H27" s="44">
        <f t="shared" si="11"/>
        <v>4364000</v>
      </c>
      <c r="I27" s="45">
        <f t="shared" si="11"/>
        <v>0</v>
      </c>
      <c r="J27" s="44">
        <f t="shared" si="11"/>
        <v>3619000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7983000</v>
      </c>
      <c r="Q27" s="45">
        <f t="shared" si="11"/>
        <v>0</v>
      </c>
      <c r="R27" s="20">
        <f t="shared" si="7"/>
        <v>-17.071494042163152</v>
      </c>
      <c r="S27" s="21">
        <f t="shared" si="8"/>
        <v>0</v>
      </c>
      <c r="T27" s="20">
        <f t="shared" si="9"/>
        <v>69.25479309447384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0</v>
      </c>
      <c r="R30" s="24">
        <f t="shared" si="7"/>
        <v>17.886178861788618</v>
      </c>
      <c r="S30" s="25">
        <f t="shared" si="8"/>
        <v>0</v>
      </c>
      <c r="T30" s="24">
        <f t="shared" si="9"/>
        <v>16.242424242424242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2353000</v>
      </c>
      <c r="H32" s="47">
        <v>3362000</v>
      </c>
      <c r="I32" s="48"/>
      <c r="J32" s="47">
        <v>3474000</v>
      </c>
      <c r="K32" s="48"/>
      <c r="L32" s="47"/>
      <c r="M32" s="48"/>
      <c r="N32" s="47"/>
      <c r="O32" s="48"/>
      <c r="P32" s="47">
        <f t="shared" si="5"/>
        <v>6836000</v>
      </c>
      <c r="Q32" s="48">
        <f t="shared" si="6"/>
        <v>0</v>
      </c>
      <c r="R32" s="24">
        <f t="shared" si="7"/>
        <v>3.3313503866745982</v>
      </c>
      <c r="S32" s="25">
        <f t="shared" si="8"/>
        <v>0</v>
      </c>
      <c r="T32" s="24">
        <f t="shared" si="9"/>
        <v>203.33135038667459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879000</v>
      </c>
      <c r="I33" s="48"/>
      <c r="J33" s="47"/>
      <c r="K33" s="48"/>
      <c r="L33" s="47"/>
      <c r="M33" s="48"/>
      <c r="N33" s="47"/>
      <c r="O33" s="48"/>
      <c r="P33" s="47">
        <f t="shared" si="5"/>
        <v>879000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15.981818181818182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</v>
      </c>
      <c r="C42" s="52">
        <f t="shared" si="13"/>
        <v>0</v>
      </c>
      <c r="D42" s="52">
        <f t="shared" si="13"/>
        <v>0</v>
      </c>
      <c r="E42" s="52">
        <f t="shared" si="13"/>
        <v>300000</v>
      </c>
      <c r="F42" s="53">
        <f t="shared" si="13"/>
        <v>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300000</v>
      </c>
      <c r="C43" s="43">
        <f t="shared" si="19"/>
        <v>0</v>
      </c>
      <c r="D43" s="43">
        <f t="shared" si="19"/>
        <v>0</v>
      </c>
      <c r="E43" s="43">
        <f t="shared" si="19"/>
        <v>300000</v>
      </c>
      <c r="F43" s="44">
        <f t="shared" si="19"/>
        <v>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179593000</v>
      </c>
      <c r="C58" s="43">
        <f t="shared" si="26"/>
        <v>0</v>
      </c>
      <c r="D58" s="43">
        <f t="shared" si="26"/>
        <v>0</v>
      </c>
      <c r="E58" s="43">
        <f t="shared" si="26"/>
        <v>179593000</v>
      </c>
      <c r="F58" s="44">
        <f t="shared" si="26"/>
        <v>179593000</v>
      </c>
      <c r="G58" s="45">
        <f t="shared" si="26"/>
        <v>61151000</v>
      </c>
      <c r="H58" s="44">
        <f t="shared" si="26"/>
        <v>21079000</v>
      </c>
      <c r="I58" s="45">
        <f t="shared" si="26"/>
        <v>0</v>
      </c>
      <c r="J58" s="44">
        <f t="shared" si="26"/>
        <v>15288000</v>
      </c>
      <c r="K58" s="45">
        <f t="shared" si="26"/>
        <v>6435554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36367000</v>
      </c>
      <c r="Q58" s="45">
        <f t="shared" si="26"/>
        <v>6435554</v>
      </c>
      <c r="R58" s="20">
        <f t="shared" si="14"/>
        <v>-27.472840267564873</v>
      </c>
      <c r="S58" s="21">
        <f t="shared" si="15"/>
        <v>0</v>
      </c>
      <c r="T58" s="20">
        <f t="shared" si="16"/>
        <v>20.249675655509957</v>
      </c>
      <c r="U58" s="22">
        <f t="shared" si="17"/>
        <v>3.583410266547137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179593000</v>
      </c>
      <c r="C62" s="55">
        <f t="shared" si="30"/>
        <v>0</v>
      </c>
      <c r="D62" s="55">
        <f t="shared" si="30"/>
        <v>0</v>
      </c>
      <c r="E62" s="55">
        <f t="shared" si="30"/>
        <v>179593000</v>
      </c>
      <c r="F62" s="56">
        <f t="shared" si="30"/>
        <v>179593000</v>
      </c>
      <c r="G62" s="57">
        <f t="shared" si="30"/>
        <v>61151000</v>
      </c>
      <c r="H62" s="56">
        <f t="shared" si="30"/>
        <v>21079000</v>
      </c>
      <c r="I62" s="57">
        <f t="shared" si="30"/>
        <v>0</v>
      </c>
      <c r="J62" s="56">
        <f t="shared" si="30"/>
        <v>15288000</v>
      </c>
      <c r="K62" s="57">
        <f t="shared" si="30"/>
        <v>6435554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36367000</v>
      </c>
      <c r="Q62" s="57">
        <f t="shared" si="30"/>
        <v>6435554</v>
      </c>
      <c r="R62" s="38">
        <f t="shared" si="14"/>
        <v>-27.472840267564873</v>
      </c>
      <c r="S62" s="39">
        <f t="shared" si="15"/>
        <v>0</v>
      </c>
      <c r="T62" s="38">
        <f t="shared" si="16"/>
        <v>20.249675655509957</v>
      </c>
      <c r="U62" s="39">
        <f t="shared" si="17"/>
        <v>3.583410266547137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0</v>
      </c>
      <c r="D8" s="40">
        <f t="shared" si="0"/>
        <v>0</v>
      </c>
      <c r="E8" s="40">
        <f t="shared" si="0"/>
        <v>43367000</v>
      </c>
      <c r="F8" s="41">
        <f t="shared" si="0"/>
        <v>43367000</v>
      </c>
      <c r="G8" s="42">
        <f t="shared" si="0"/>
        <v>15545000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5505000</v>
      </c>
      <c r="Q8" s="42">
        <f t="shared" si="0"/>
        <v>5134257</v>
      </c>
      <c r="R8" s="16">
        <f>IF(($H8       =0),0,((($J8       -$H8       )/$H8       )*100))</f>
        <v>-43.47455217514927</v>
      </c>
      <c r="S8" s="17">
        <f>IF(($I8       =0),0,((($K8       -$I8       )/$I8       )*100))</f>
        <v>-72.252928530907568</v>
      </c>
      <c r="T8" s="16">
        <f>IF(($E8       =0),0,(($P8       /$E8       )*100))</f>
        <v>12.693983904812415</v>
      </c>
      <c r="U8" s="18">
        <f>IF(($E8       =0),0,(($Q8       /$E8       )*100))</f>
        <v>11.839087324463302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39417000</v>
      </c>
      <c r="C9" s="43">
        <f t="shared" si="2"/>
        <v>0</v>
      </c>
      <c r="D9" s="43">
        <f t="shared" si="2"/>
        <v>0</v>
      </c>
      <c r="E9" s="43">
        <f t="shared" si="2"/>
        <v>39417000</v>
      </c>
      <c r="F9" s="44">
        <f t="shared" si="2"/>
        <v>39417000</v>
      </c>
      <c r="G9" s="45">
        <f t="shared" si="2"/>
        <v>11880000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2800000</v>
      </c>
      <c r="Q9" s="45">
        <f t="shared" si="2"/>
        <v>2609245</v>
      </c>
      <c r="R9" s="20">
        <f>IF(($H9       =0),0,((($J9       -$H9       )/$H9       )*100))</f>
        <v>-82.550335570469798</v>
      </c>
      <c r="S9" s="21">
        <f>IF(($I9       =0),0,((($K9       -$I9       )/$I9       )*100))</f>
        <v>-100</v>
      </c>
      <c r="T9" s="20">
        <f>IF(($E9       =0),0,(($P9       /$E9       )*100))</f>
        <v>7.1035340081690643</v>
      </c>
      <c r="U9" s="22">
        <f>IF(($E9       =0),0,(($Q9       /$E9       )*100))</f>
        <v>6.6195930689803895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28417000</v>
      </c>
      <c r="C10" s="46"/>
      <c r="D10" s="46"/>
      <c r="E10" s="46">
        <f t="shared" ref="E10:E41" si="4">$B10      +$C10      +$D10</f>
        <v>28417000</v>
      </c>
      <c r="F10" s="47">
        <v>28417000</v>
      </c>
      <c r="G10" s="48">
        <v>6880000</v>
      </c>
      <c r="H10" s="47">
        <v>2384000</v>
      </c>
      <c r="I10" s="48">
        <v>2066073</v>
      </c>
      <c r="J10" s="47">
        <v>416000</v>
      </c>
      <c r="K10" s="48"/>
      <c r="L10" s="47"/>
      <c r="M10" s="48"/>
      <c r="N10" s="47"/>
      <c r="O10" s="48"/>
      <c r="P10" s="47">
        <f t="shared" ref="P10:P41" si="5">$H10      +$J10      +$L10      +$N10</f>
        <v>2800000</v>
      </c>
      <c r="Q10" s="48">
        <f t="shared" ref="Q10:Q41" si="6">$I10      +$K10      +$M10      +$O10</f>
        <v>2066073</v>
      </c>
      <c r="R10" s="24">
        <f t="shared" ref="R10:R41" si="7">IF(($H10      =0),0,((($J10      -$H10      )/$H10      )*100))</f>
        <v>-82.550335570469798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9.8532568532920433</v>
      </c>
      <c r="U10" s="26">
        <f t="shared" ref="U10:U41" si="10">IF(($E10      =0),0,(($Q10      /$E10      )*100))</f>
        <v>7.2705528380898761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5.4317200000000003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3665000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2705000</v>
      </c>
      <c r="Q27" s="45">
        <f t="shared" si="11"/>
        <v>2525012</v>
      </c>
      <c r="R27" s="20">
        <f t="shared" si="7"/>
        <v>38.746690203000881</v>
      </c>
      <c r="S27" s="21">
        <f t="shared" si="8"/>
        <v>-20.900176261761128</v>
      </c>
      <c r="T27" s="20">
        <f t="shared" si="9"/>
        <v>68.48101265822784</v>
      </c>
      <c r="U27" s="22">
        <f t="shared" si="10"/>
        <v>63.924354430379751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/>
      <c r="M30" s="48"/>
      <c r="N30" s="47"/>
      <c r="O30" s="48"/>
      <c r="P30" s="47">
        <f t="shared" si="5"/>
        <v>2143000</v>
      </c>
      <c r="Q30" s="48">
        <f t="shared" si="6"/>
        <v>2295704</v>
      </c>
      <c r="R30" s="24">
        <f t="shared" si="7"/>
        <v>17.342799188640974</v>
      </c>
      <c r="S30" s="25">
        <f t="shared" si="8"/>
        <v>1.503748839185244</v>
      </c>
      <c r="T30" s="24">
        <f t="shared" si="9"/>
        <v>71.433333333333337</v>
      </c>
      <c r="U30" s="26">
        <f t="shared" si="10"/>
        <v>76.523466666666664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147000</v>
      </c>
      <c r="I32" s="48">
        <v>270549</v>
      </c>
      <c r="J32" s="47">
        <v>415000</v>
      </c>
      <c r="K32" s="48">
        <v>-41241</v>
      </c>
      <c r="L32" s="47"/>
      <c r="M32" s="48"/>
      <c r="N32" s="47"/>
      <c r="O32" s="48"/>
      <c r="P32" s="47">
        <f t="shared" si="5"/>
        <v>562000</v>
      </c>
      <c r="Q32" s="48">
        <f t="shared" si="6"/>
        <v>229308</v>
      </c>
      <c r="R32" s="24">
        <f t="shared" si="7"/>
        <v>182.31292517006804</v>
      </c>
      <c r="S32" s="25">
        <f t="shared" si="8"/>
        <v>-115.24344943060223</v>
      </c>
      <c r="T32" s="24">
        <f t="shared" si="9"/>
        <v>59.15789473684211</v>
      </c>
      <c r="U32" s="26">
        <f t="shared" si="10"/>
        <v>24.137684210526317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10175000</v>
      </c>
      <c r="C42" s="52">
        <f t="shared" si="13"/>
        <v>0</v>
      </c>
      <c r="D42" s="52">
        <f t="shared" si="13"/>
        <v>0</v>
      </c>
      <c r="E42" s="52">
        <f t="shared" si="13"/>
        <v>10175000</v>
      </c>
      <c r="F42" s="53">
        <f t="shared" si="13"/>
        <v>10175000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10175000</v>
      </c>
      <c r="C43" s="43">
        <f t="shared" si="19"/>
        <v>0</v>
      </c>
      <c r="D43" s="43">
        <f t="shared" si="19"/>
        <v>0</v>
      </c>
      <c r="E43" s="43">
        <f t="shared" si="19"/>
        <v>10175000</v>
      </c>
      <c r="F43" s="44">
        <f t="shared" si="19"/>
        <v>10175000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9945000</v>
      </c>
      <c r="C44" s="49"/>
      <c r="D44" s="49"/>
      <c r="E44" s="49">
        <f t="shared" ref="E44:E61" si="21">$B44      +$C44      +$D44</f>
        <v>9945000</v>
      </c>
      <c r="F44" s="50">
        <v>9945000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53542000</v>
      </c>
      <c r="C58" s="43">
        <f t="shared" si="26"/>
        <v>0</v>
      </c>
      <c r="D58" s="43">
        <f t="shared" si="26"/>
        <v>0</v>
      </c>
      <c r="E58" s="43">
        <f t="shared" si="26"/>
        <v>53542000</v>
      </c>
      <c r="F58" s="44">
        <f t="shared" si="26"/>
        <v>53542000</v>
      </c>
      <c r="G58" s="45">
        <f t="shared" si="26"/>
        <v>15545000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5505000</v>
      </c>
      <c r="Q58" s="45">
        <f t="shared" si="26"/>
        <v>5134257</v>
      </c>
      <c r="R58" s="20">
        <f t="shared" si="14"/>
        <v>-43.47455217514927</v>
      </c>
      <c r="S58" s="21">
        <f t="shared" si="15"/>
        <v>-72.252928530907568</v>
      </c>
      <c r="T58" s="20">
        <f t="shared" si="16"/>
        <v>10.281648051996562</v>
      </c>
      <c r="U58" s="22">
        <f t="shared" si="17"/>
        <v>9.589214074931828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53542000</v>
      </c>
      <c r="C62" s="55">
        <f t="shared" si="30"/>
        <v>0</v>
      </c>
      <c r="D62" s="55">
        <f t="shared" si="30"/>
        <v>0</v>
      </c>
      <c r="E62" s="55">
        <f t="shared" si="30"/>
        <v>53542000</v>
      </c>
      <c r="F62" s="56">
        <f t="shared" si="30"/>
        <v>53542000</v>
      </c>
      <c r="G62" s="57">
        <f t="shared" si="30"/>
        <v>15545000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5505000</v>
      </c>
      <c r="Q62" s="57">
        <f t="shared" si="30"/>
        <v>5134257</v>
      </c>
      <c r="R62" s="38">
        <f t="shared" si="14"/>
        <v>-43.47455217514927</v>
      </c>
      <c r="S62" s="39">
        <f t="shared" si="15"/>
        <v>-72.252928530907568</v>
      </c>
      <c r="T62" s="38">
        <f t="shared" si="16"/>
        <v>10.281648051996562</v>
      </c>
      <c r="U62" s="39">
        <f t="shared" si="17"/>
        <v>9.589214074931828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0</v>
      </c>
      <c r="D8" s="40">
        <f t="shared" si="0"/>
        <v>0</v>
      </c>
      <c r="E8" s="40">
        <f t="shared" si="0"/>
        <v>313322000</v>
      </c>
      <c r="F8" s="41">
        <f t="shared" si="0"/>
        <v>313322000</v>
      </c>
      <c r="G8" s="42">
        <f t="shared" si="0"/>
        <v>76272000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31470000</v>
      </c>
      <c r="Q8" s="42">
        <f t="shared" si="0"/>
        <v>0</v>
      </c>
      <c r="R8" s="16">
        <f>IF(($H8       =0),0,((($J8       -$H8       )/$H8       )*100))</f>
        <v>252.35015092712376</v>
      </c>
      <c r="S8" s="17">
        <f>IF(($I8       =0),0,((($K8       -$I8       )/$I8       )*100))</f>
        <v>0</v>
      </c>
      <c r="T8" s="16">
        <f>IF(($E8       =0),0,(($P8       /$E8       )*100))</f>
        <v>10.043980314181576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305526000</v>
      </c>
      <c r="C9" s="43">
        <f t="shared" si="2"/>
        <v>0</v>
      </c>
      <c r="D9" s="43">
        <f t="shared" si="2"/>
        <v>0</v>
      </c>
      <c r="E9" s="43">
        <f t="shared" si="2"/>
        <v>305526000</v>
      </c>
      <c r="F9" s="44">
        <f t="shared" si="2"/>
        <v>305526000</v>
      </c>
      <c r="G9" s="45">
        <f t="shared" si="2"/>
        <v>70230000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28859000</v>
      </c>
      <c r="Q9" s="45">
        <f t="shared" si="2"/>
        <v>0</v>
      </c>
      <c r="R9" s="20">
        <f>IF(($H9       =0),0,((($J9       -$H9       )/$H9       )*100))</f>
        <v>373.7375745526839</v>
      </c>
      <c r="S9" s="21">
        <f>IF(($I9       =0),0,((($K9       -$I9       )/$I9       )*100))</f>
        <v>0</v>
      </c>
      <c r="T9" s="20">
        <f>IF(($E9       =0),0,(($P9       /$E9       )*100))</f>
        <v>9.4456772909670548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227844000</v>
      </c>
      <c r="C10" s="46"/>
      <c r="D10" s="46"/>
      <c r="E10" s="46">
        <f t="shared" ref="E10:E41" si="4">$B10      +$C10      +$D10</f>
        <v>227844000</v>
      </c>
      <c r="F10" s="47">
        <v>227844000</v>
      </c>
      <c r="G10" s="48">
        <v>68353000</v>
      </c>
      <c r="H10" s="47">
        <v>5030000</v>
      </c>
      <c r="I10" s="48"/>
      <c r="J10" s="47">
        <v>23829000</v>
      </c>
      <c r="K10" s="48"/>
      <c r="L10" s="47"/>
      <c r="M10" s="48"/>
      <c r="N10" s="47"/>
      <c r="O10" s="48"/>
      <c r="P10" s="47">
        <f t="shared" ref="P10:P41" si="5">$H10      +$J10      +$L10      +$N10</f>
        <v>28859000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373.7375745526839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12.666122434648269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1877000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6042000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2611000</v>
      </c>
      <c r="Q27" s="45">
        <f t="shared" si="11"/>
        <v>0</v>
      </c>
      <c r="R27" s="20">
        <f t="shared" si="7"/>
        <v>-64.504411001556832</v>
      </c>
      <c r="S27" s="21">
        <f t="shared" si="8"/>
        <v>0</v>
      </c>
      <c r="T27" s="20">
        <f t="shared" si="9"/>
        <v>33.491534120061573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4092000</v>
      </c>
      <c r="H32" s="47">
        <v>1927000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2611000</v>
      </c>
      <c r="Q32" s="48">
        <f t="shared" si="6"/>
        <v>0</v>
      </c>
      <c r="R32" s="24">
        <f t="shared" si="7"/>
        <v>-64.504411001556832</v>
      </c>
      <c r="S32" s="25">
        <f t="shared" si="8"/>
        <v>0</v>
      </c>
      <c r="T32" s="24">
        <f t="shared" si="9"/>
        <v>44.663017447827578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317353000</v>
      </c>
      <c r="C58" s="43">
        <f t="shared" si="26"/>
        <v>0</v>
      </c>
      <c r="D58" s="43">
        <f t="shared" si="26"/>
        <v>0</v>
      </c>
      <c r="E58" s="43">
        <f t="shared" si="26"/>
        <v>317353000</v>
      </c>
      <c r="F58" s="44">
        <f t="shared" si="26"/>
        <v>317353000</v>
      </c>
      <c r="G58" s="45">
        <f t="shared" si="26"/>
        <v>76272000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31470000</v>
      </c>
      <c r="Q58" s="45">
        <f t="shared" si="26"/>
        <v>0</v>
      </c>
      <c r="R58" s="20">
        <f t="shared" si="14"/>
        <v>252.35015092712376</v>
      </c>
      <c r="S58" s="21">
        <f t="shared" si="15"/>
        <v>0</v>
      </c>
      <c r="T58" s="20">
        <f t="shared" si="16"/>
        <v>9.9164022397771578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317353000</v>
      </c>
      <c r="C62" s="55">
        <f t="shared" si="30"/>
        <v>0</v>
      </c>
      <c r="D62" s="55">
        <f t="shared" si="30"/>
        <v>0</v>
      </c>
      <c r="E62" s="55">
        <f t="shared" si="30"/>
        <v>317353000</v>
      </c>
      <c r="F62" s="56">
        <f t="shared" si="30"/>
        <v>317353000</v>
      </c>
      <c r="G62" s="57">
        <f t="shared" si="30"/>
        <v>76272000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31470000</v>
      </c>
      <c r="Q62" s="57">
        <f t="shared" si="30"/>
        <v>0</v>
      </c>
      <c r="R62" s="38">
        <f t="shared" si="14"/>
        <v>252.35015092712376</v>
      </c>
      <c r="S62" s="39">
        <f t="shared" si="15"/>
        <v>0</v>
      </c>
      <c r="T62" s="38">
        <f t="shared" si="16"/>
        <v>9.9164022397771578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26952000</v>
      </c>
      <c r="C8" s="40">
        <f t="shared" si="0"/>
        <v>0</v>
      </c>
      <c r="D8" s="40">
        <f t="shared" si="0"/>
        <v>0</v>
      </c>
      <c r="E8" s="40">
        <f t="shared" si="0"/>
        <v>26952000</v>
      </c>
      <c r="F8" s="41">
        <f t="shared" si="0"/>
        <v>26952000</v>
      </c>
      <c r="G8" s="42">
        <f t="shared" si="0"/>
        <v>17382000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3214000</v>
      </c>
      <c r="Q8" s="42">
        <f t="shared" si="0"/>
        <v>0</v>
      </c>
      <c r="R8" s="16">
        <f>IF(($H8       =0),0,((($J8       -$H8       )/$H8       )*100))</f>
        <v>-40.654437283093699</v>
      </c>
      <c r="S8" s="17">
        <f>IF(($I8       =0),0,((($K8       -$I8       )/$I8       )*100))</f>
        <v>0</v>
      </c>
      <c r="T8" s="16">
        <f>IF(($E8       =0),0,(($P8       /$E8       )*100))</f>
        <v>11.924903532205402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16541000</v>
      </c>
      <c r="C9" s="43">
        <f t="shared" si="2"/>
        <v>0</v>
      </c>
      <c r="D9" s="43">
        <f t="shared" si="2"/>
        <v>0</v>
      </c>
      <c r="E9" s="43">
        <f t="shared" si="2"/>
        <v>16541000</v>
      </c>
      <c r="F9" s="44">
        <f t="shared" si="2"/>
        <v>16541000</v>
      </c>
      <c r="G9" s="45">
        <f t="shared" si="2"/>
        <v>7307000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2017000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12.193942325131491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11541000</v>
      </c>
      <c r="C10" s="46"/>
      <c r="D10" s="46"/>
      <c r="E10" s="46">
        <f t="shared" ref="E10:E41" si="4">$B10      +$C10      +$D10</f>
        <v>11541000</v>
      </c>
      <c r="F10" s="47">
        <v>11541000</v>
      </c>
      <c r="G10" s="48">
        <v>4807000</v>
      </c>
      <c r="H10" s="47">
        <v>2017000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2017000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17.476821765878174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10075000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11.497454615310728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/>
      <c r="M30" s="48"/>
      <c r="N30" s="47"/>
      <c r="O30" s="48"/>
      <c r="P30" s="47">
        <f t="shared" si="5"/>
        <v>527000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18.491228070175438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785000</v>
      </c>
      <c r="H32" s="47"/>
      <c r="I32" s="48"/>
      <c r="J32" s="47">
        <v>670000</v>
      </c>
      <c r="K32" s="48"/>
      <c r="L32" s="47"/>
      <c r="M32" s="48"/>
      <c r="N32" s="47"/>
      <c r="O32" s="48"/>
      <c r="P32" s="47">
        <f t="shared" si="5"/>
        <v>670000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59.768064228367535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7000000</v>
      </c>
      <c r="C42" s="52">
        <f t="shared" si="13"/>
        <v>0</v>
      </c>
      <c r="D42" s="52">
        <f t="shared" si="13"/>
        <v>0</v>
      </c>
      <c r="E42" s="52">
        <f t="shared" si="13"/>
        <v>7000000</v>
      </c>
      <c r="F42" s="53">
        <f t="shared" si="13"/>
        <v>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7000000</v>
      </c>
      <c r="C43" s="43">
        <f t="shared" si="19"/>
        <v>0</v>
      </c>
      <c r="D43" s="43">
        <f t="shared" si="19"/>
        <v>0</v>
      </c>
      <c r="E43" s="43">
        <f t="shared" si="19"/>
        <v>7000000</v>
      </c>
      <c r="F43" s="44">
        <f t="shared" si="19"/>
        <v>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</v>
      </c>
      <c r="C44" s="49"/>
      <c r="D44" s="49"/>
      <c r="E44" s="49">
        <f t="shared" ref="E44:E61" si="21">$B44      +$C44      +$D44</f>
        <v>7000000</v>
      </c>
      <c r="F44" s="50">
        <v>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33952000</v>
      </c>
      <c r="C58" s="43">
        <f t="shared" si="26"/>
        <v>0</v>
      </c>
      <c r="D58" s="43">
        <f t="shared" si="26"/>
        <v>0</v>
      </c>
      <c r="E58" s="43">
        <f t="shared" si="26"/>
        <v>33952000</v>
      </c>
      <c r="F58" s="44">
        <f t="shared" si="26"/>
        <v>33952000</v>
      </c>
      <c r="G58" s="45">
        <f t="shared" si="26"/>
        <v>17382000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3214000</v>
      </c>
      <c r="Q58" s="45">
        <f t="shared" si="26"/>
        <v>0</v>
      </c>
      <c r="R58" s="20">
        <f t="shared" si="14"/>
        <v>-40.654437283093699</v>
      </c>
      <c r="S58" s="21">
        <f t="shared" si="15"/>
        <v>0</v>
      </c>
      <c r="T58" s="20">
        <f t="shared" si="16"/>
        <v>9.4663053722902912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33952000</v>
      </c>
      <c r="C62" s="55">
        <f t="shared" si="30"/>
        <v>0</v>
      </c>
      <c r="D62" s="55">
        <f t="shared" si="30"/>
        <v>0</v>
      </c>
      <c r="E62" s="55">
        <f t="shared" si="30"/>
        <v>33952000</v>
      </c>
      <c r="F62" s="56">
        <f t="shared" si="30"/>
        <v>33952000</v>
      </c>
      <c r="G62" s="57">
        <f t="shared" si="30"/>
        <v>17382000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3214000</v>
      </c>
      <c r="Q62" s="57">
        <f t="shared" si="30"/>
        <v>0</v>
      </c>
      <c r="R62" s="38">
        <f t="shared" si="14"/>
        <v>-40.654437283093699</v>
      </c>
      <c r="S62" s="39">
        <f t="shared" si="15"/>
        <v>0</v>
      </c>
      <c r="T62" s="38">
        <f t="shared" si="16"/>
        <v>9.4663053722902912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62026000</v>
      </c>
      <c r="C8" s="40">
        <f t="shared" si="0"/>
        <v>0</v>
      </c>
      <c r="D8" s="40">
        <f t="shared" si="0"/>
        <v>0</v>
      </c>
      <c r="E8" s="40">
        <f t="shared" si="0"/>
        <v>62026000</v>
      </c>
      <c r="F8" s="41">
        <f t="shared" si="0"/>
        <v>62026000</v>
      </c>
      <c r="G8" s="42">
        <f t="shared" si="0"/>
        <v>38526000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6391000</v>
      </c>
      <c r="Q8" s="42">
        <f t="shared" si="0"/>
        <v>0</v>
      </c>
      <c r="R8" s="16">
        <f>IF(($H8       =0),0,((($J8       -$H8       )/$H8       )*100))</f>
        <v>4147.6190476190477</v>
      </c>
      <c r="S8" s="17">
        <f>IF(($I8       =0),0,((($K8       -$I8       )/$I8       )*100))</f>
        <v>0</v>
      </c>
      <c r="T8" s="16">
        <f>IF(($E8       =0),0,(($P8       /$E8       )*100))</f>
        <v>10.303743591397156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52569000</v>
      </c>
      <c r="C9" s="43">
        <f t="shared" si="2"/>
        <v>0</v>
      </c>
      <c r="D9" s="43">
        <f t="shared" si="2"/>
        <v>0</v>
      </c>
      <c r="E9" s="43">
        <f t="shared" si="2"/>
        <v>52569000</v>
      </c>
      <c r="F9" s="44">
        <f t="shared" si="2"/>
        <v>52569000</v>
      </c>
      <c r="G9" s="45">
        <f t="shared" si="2"/>
        <v>29069000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6146000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11.691300956837679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27569000</v>
      </c>
      <c r="C10" s="46"/>
      <c r="D10" s="46"/>
      <c r="E10" s="46">
        <f t="shared" ref="E10:E41" si="4">$B10      +$C10      +$D10</f>
        <v>27569000</v>
      </c>
      <c r="F10" s="47">
        <v>27569000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13.457143893503574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16000000</v>
      </c>
      <c r="H23" s="47"/>
      <c r="I23" s="48"/>
      <c r="J23" s="47">
        <v>2436000</v>
      </c>
      <c r="K23" s="48"/>
      <c r="L23" s="47"/>
      <c r="M23" s="48"/>
      <c r="N23" s="47"/>
      <c r="O23" s="48"/>
      <c r="P23" s="47">
        <f t="shared" si="5"/>
        <v>2436000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245000</v>
      </c>
      <c r="Q27" s="45">
        <f t="shared" si="11"/>
        <v>0</v>
      </c>
      <c r="R27" s="20">
        <f t="shared" si="7"/>
        <v>-33.333333333333329</v>
      </c>
      <c r="S27" s="21">
        <f t="shared" si="8"/>
        <v>0</v>
      </c>
      <c r="T27" s="20">
        <f t="shared" si="9"/>
        <v>2.5906735751295336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/>
      <c r="M30" s="48"/>
      <c r="N30" s="47"/>
      <c r="O30" s="48"/>
      <c r="P30" s="47">
        <f t="shared" si="5"/>
        <v>245000</v>
      </c>
      <c r="Q30" s="48">
        <f t="shared" si="6"/>
        <v>0</v>
      </c>
      <c r="R30" s="24">
        <f t="shared" si="7"/>
        <v>-33.333333333333329</v>
      </c>
      <c r="S30" s="25">
        <f t="shared" si="8"/>
        <v>0</v>
      </c>
      <c r="T30" s="24">
        <f t="shared" si="9"/>
        <v>8.1666666666666661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62026000</v>
      </c>
      <c r="C58" s="43">
        <f t="shared" si="26"/>
        <v>0</v>
      </c>
      <c r="D58" s="43">
        <f t="shared" si="26"/>
        <v>0</v>
      </c>
      <c r="E58" s="43">
        <f t="shared" si="26"/>
        <v>62026000</v>
      </c>
      <c r="F58" s="44">
        <f t="shared" si="26"/>
        <v>62026000</v>
      </c>
      <c r="G58" s="45">
        <f t="shared" si="26"/>
        <v>38526000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6391000</v>
      </c>
      <c r="Q58" s="45">
        <f t="shared" si="26"/>
        <v>0</v>
      </c>
      <c r="R58" s="20">
        <f t="shared" si="14"/>
        <v>4147.6190476190477</v>
      </c>
      <c r="S58" s="21">
        <f t="shared" si="15"/>
        <v>0</v>
      </c>
      <c r="T58" s="20">
        <f t="shared" si="16"/>
        <v>10.303743591397156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62026000</v>
      </c>
      <c r="C62" s="55">
        <f t="shared" si="30"/>
        <v>0</v>
      </c>
      <c r="D62" s="55">
        <f t="shared" si="30"/>
        <v>0</v>
      </c>
      <c r="E62" s="55">
        <f t="shared" si="30"/>
        <v>62026000</v>
      </c>
      <c r="F62" s="56">
        <f t="shared" si="30"/>
        <v>62026000</v>
      </c>
      <c r="G62" s="57">
        <f t="shared" si="30"/>
        <v>38526000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6391000</v>
      </c>
      <c r="Q62" s="57">
        <f t="shared" si="30"/>
        <v>0</v>
      </c>
      <c r="R62" s="38">
        <f t="shared" si="14"/>
        <v>4147.6190476190477</v>
      </c>
      <c r="S62" s="39">
        <f t="shared" si="15"/>
        <v>0</v>
      </c>
      <c r="T62" s="38">
        <f t="shared" si="16"/>
        <v>10.303743591397156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0</v>
      </c>
      <c r="D8" s="40">
        <f t="shared" si="0"/>
        <v>0</v>
      </c>
      <c r="E8" s="40">
        <f t="shared" si="0"/>
        <v>116327000</v>
      </c>
      <c r="F8" s="41">
        <f t="shared" si="0"/>
        <v>116327000</v>
      </c>
      <c r="G8" s="42">
        <f t="shared" si="0"/>
        <v>84049000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51241000</v>
      </c>
      <c r="Q8" s="42">
        <f t="shared" si="0"/>
        <v>19654793</v>
      </c>
      <c r="R8" s="16">
        <f>IF(($H8       =0),0,((($J8       -$H8       )/$H8       )*100))</f>
        <v>373.3579500951102</v>
      </c>
      <c r="S8" s="17">
        <f>IF(($I8       =0),0,((($K8       -$I8       )/$I8       )*100))</f>
        <v>100.47944212816596</v>
      </c>
      <c r="T8" s="16">
        <f>IF(($E8       =0),0,(($P8       /$E8       )*100))</f>
        <v>44.049102959759992</v>
      </c>
      <c r="U8" s="18">
        <f>IF(($E8       =0),0,(($Q8       /$E8       )*100))</f>
        <v>16.896157383926347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112101000</v>
      </c>
      <c r="C9" s="43">
        <f t="shared" si="2"/>
        <v>0</v>
      </c>
      <c r="D9" s="43">
        <f t="shared" si="2"/>
        <v>0</v>
      </c>
      <c r="E9" s="43">
        <f t="shared" si="2"/>
        <v>112101000</v>
      </c>
      <c r="F9" s="44">
        <f t="shared" si="2"/>
        <v>112101000</v>
      </c>
      <c r="G9" s="45">
        <f t="shared" si="2"/>
        <v>80161000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50199000</v>
      </c>
      <c r="Q9" s="45">
        <f t="shared" si="2"/>
        <v>19246850</v>
      </c>
      <c r="R9" s="20">
        <f>IF(($H9       =0),0,((($J9       -$H9       )/$H9       )*100))</f>
        <v>370.50801227412205</v>
      </c>
      <c r="S9" s="21">
        <f>IF(($I9       =0),0,((($K9       -$I9       )/$I9       )*100))</f>
        <v>104.08850313096525</v>
      </c>
      <c r="T9" s="20">
        <f>IF(($E9       =0),0,(($P9       /$E9       )*100))</f>
        <v>44.780153611475363</v>
      </c>
      <c r="U9" s="22">
        <f>IF(($E9       =0),0,(($Q9       /$E9       )*100))</f>
        <v>17.169204556605205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63401000</v>
      </c>
      <c r="C10" s="46"/>
      <c r="D10" s="46"/>
      <c r="E10" s="46">
        <f t="shared" ref="E10:E41" si="4">$B10      +$C10      +$D10</f>
        <v>63401000</v>
      </c>
      <c r="F10" s="47">
        <v>63401000</v>
      </c>
      <c r="G10" s="48">
        <v>40901000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/>
      <c r="M10" s="48"/>
      <c r="N10" s="47"/>
      <c r="O10" s="48"/>
      <c r="P10" s="47">
        <f t="shared" ref="P10:P41" si="5">$H10      +$J10      +$L10      +$N10</f>
        <v>37724000</v>
      </c>
      <c r="Q10" s="48">
        <f t="shared" ref="Q10:Q41" si="6">$I10      +$K10      +$M10      +$O10</f>
        <v>14359774</v>
      </c>
      <c r="R10" s="24">
        <f t="shared" ref="R10:R41" si="7">IF(($H10      =0),0,((($J10      -$H10      )/$H10      )*100))</f>
        <v>1840.237966468361</v>
      </c>
      <c r="S10" s="25">
        <f t="shared" ref="S10:S41" si="8">IF(($I10      =0),0,((($K10      -$I10      )/$I10      )*100))</f>
        <v>263.26155462184875</v>
      </c>
      <c r="T10" s="24">
        <f t="shared" ref="T10:T41" si="9">IF(($E10      =0),0,(($P10      /$E10      )*100))</f>
        <v>59.500638791186255</v>
      </c>
      <c r="U10" s="26">
        <f t="shared" ref="U10:U41" si="10">IF(($E10      =0),0,(($Q10      /$E10      )*100))</f>
        <v>22.649128562640968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500000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33.333333333333329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47200000</v>
      </c>
      <c r="C23" s="46"/>
      <c r="D23" s="46"/>
      <c r="E23" s="46">
        <f t="shared" si="4"/>
        <v>47200000</v>
      </c>
      <c r="F23" s="47">
        <v>47200000</v>
      </c>
      <c r="G23" s="48">
        <v>37760000</v>
      </c>
      <c r="H23" s="47">
        <v>6950000</v>
      </c>
      <c r="I23" s="48">
        <v>3229646</v>
      </c>
      <c r="J23" s="47">
        <v>5025000</v>
      </c>
      <c r="K23" s="48">
        <v>1657430</v>
      </c>
      <c r="L23" s="47"/>
      <c r="M23" s="48"/>
      <c r="N23" s="47"/>
      <c r="O23" s="48"/>
      <c r="P23" s="47">
        <f t="shared" si="5"/>
        <v>11975000</v>
      </c>
      <c r="Q23" s="48">
        <f t="shared" si="6"/>
        <v>4887076</v>
      </c>
      <c r="R23" s="24">
        <f t="shared" si="7"/>
        <v>-27.697841726618705</v>
      </c>
      <c r="S23" s="25">
        <f t="shared" si="8"/>
        <v>-48.680753246640649</v>
      </c>
      <c r="T23" s="24">
        <f t="shared" si="9"/>
        <v>25.370762711864408</v>
      </c>
      <c r="U23" s="26">
        <f t="shared" si="10"/>
        <v>10.353974576271186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3888000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1042000</v>
      </c>
      <c r="Q27" s="45">
        <f t="shared" si="11"/>
        <v>407943</v>
      </c>
      <c r="R27" s="20">
        <f t="shared" si="7"/>
        <v>555.07246376811588</v>
      </c>
      <c r="S27" s="21">
        <f t="shared" si="8"/>
        <v>-7.3796190494178084</v>
      </c>
      <c r="T27" s="20">
        <f t="shared" si="9"/>
        <v>24.656885944155231</v>
      </c>
      <c r="U27" s="22">
        <f t="shared" si="10"/>
        <v>9.6531708471367725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/>
      <c r="M30" s="48"/>
      <c r="N30" s="47"/>
      <c r="O30" s="48"/>
      <c r="P30" s="47">
        <f t="shared" si="5"/>
        <v>1042000</v>
      </c>
      <c r="Q30" s="48">
        <f t="shared" si="6"/>
        <v>304903</v>
      </c>
      <c r="R30" s="24">
        <f t="shared" si="7"/>
        <v>555.07246376811588</v>
      </c>
      <c r="S30" s="25">
        <f t="shared" si="8"/>
        <v>-54.936579981540156</v>
      </c>
      <c r="T30" s="24">
        <f t="shared" si="9"/>
        <v>33.612903225806448</v>
      </c>
      <c r="U30" s="26">
        <f t="shared" si="10"/>
        <v>9.8355806451612899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788000</v>
      </c>
      <c r="H32" s="47"/>
      <c r="I32" s="48">
        <v>1600</v>
      </c>
      <c r="J32" s="47"/>
      <c r="K32" s="48">
        <v>101440</v>
      </c>
      <c r="L32" s="47"/>
      <c r="M32" s="48"/>
      <c r="N32" s="47"/>
      <c r="O32" s="48"/>
      <c r="P32" s="47">
        <f t="shared" si="5"/>
        <v>0</v>
      </c>
      <c r="Q32" s="48">
        <f t="shared" si="6"/>
        <v>103040</v>
      </c>
      <c r="R32" s="24">
        <f t="shared" si="7"/>
        <v>0</v>
      </c>
      <c r="S32" s="25">
        <f t="shared" si="8"/>
        <v>6240</v>
      </c>
      <c r="T32" s="24">
        <f t="shared" si="9"/>
        <v>0</v>
      </c>
      <c r="U32" s="26">
        <f t="shared" si="10"/>
        <v>9.1509769094138544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517000</v>
      </c>
      <c r="C42" s="52">
        <f t="shared" si="13"/>
        <v>0</v>
      </c>
      <c r="D42" s="52">
        <f t="shared" si="13"/>
        <v>0</v>
      </c>
      <c r="E42" s="52">
        <f t="shared" si="13"/>
        <v>517000</v>
      </c>
      <c r="F42" s="53">
        <f t="shared" si="13"/>
        <v>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517000</v>
      </c>
      <c r="C43" s="43">
        <f t="shared" si="19"/>
        <v>0</v>
      </c>
      <c r="D43" s="43">
        <f t="shared" si="19"/>
        <v>0</v>
      </c>
      <c r="E43" s="43">
        <f t="shared" si="19"/>
        <v>517000</v>
      </c>
      <c r="F43" s="44">
        <f t="shared" si="19"/>
        <v>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116844000</v>
      </c>
      <c r="C58" s="43">
        <f t="shared" si="26"/>
        <v>0</v>
      </c>
      <c r="D58" s="43">
        <f t="shared" si="26"/>
        <v>0</v>
      </c>
      <c r="E58" s="43">
        <f t="shared" si="26"/>
        <v>116844000</v>
      </c>
      <c r="F58" s="44">
        <f t="shared" si="26"/>
        <v>116844000</v>
      </c>
      <c r="G58" s="45">
        <f t="shared" si="26"/>
        <v>84049000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51241000</v>
      </c>
      <c r="Q58" s="45">
        <f t="shared" si="26"/>
        <v>19654793</v>
      </c>
      <c r="R58" s="20">
        <f t="shared" si="14"/>
        <v>373.3579500951102</v>
      </c>
      <c r="S58" s="21">
        <f t="shared" si="15"/>
        <v>100.47944212816596</v>
      </c>
      <c r="T58" s="20">
        <f t="shared" si="16"/>
        <v>43.854198760740815</v>
      </c>
      <c r="U58" s="22">
        <f t="shared" si="17"/>
        <v>16.82139690527541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116844000</v>
      </c>
      <c r="C62" s="55">
        <f t="shared" si="30"/>
        <v>0</v>
      </c>
      <c r="D62" s="55">
        <f t="shared" si="30"/>
        <v>0</v>
      </c>
      <c r="E62" s="55">
        <f t="shared" si="30"/>
        <v>116844000</v>
      </c>
      <c r="F62" s="56">
        <f t="shared" si="30"/>
        <v>116844000</v>
      </c>
      <c r="G62" s="57">
        <f t="shared" si="30"/>
        <v>84049000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51241000</v>
      </c>
      <c r="Q62" s="57">
        <f t="shared" si="30"/>
        <v>19654793</v>
      </c>
      <c r="R62" s="38">
        <f t="shared" si="14"/>
        <v>373.3579500951102</v>
      </c>
      <c r="S62" s="39">
        <f t="shared" si="15"/>
        <v>100.47944212816596</v>
      </c>
      <c r="T62" s="38">
        <f t="shared" si="16"/>
        <v>43.854198760740815</v>
      </c>
      <c r="U62" s="39">
        <f t="shared" si="17"/>
        <v>16.82139690527541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0</v>
      </c>
      <c r="D8" s="40">
        <f t="shared" si="0"/>
        <v>0</v>
      </c>
      <c r="E8" s="40">
        <f t="shared" si="0"/>
        <v>121788000</v>
      </c>
      <c r="F8" s="41">
        <f t="shared" si="0"/>
        <v>121788000</v>
      </c>
      <c r="G8" s="42">
        <f t="shared" si="0"/>
        <v>100178000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62665000</v>
      </c>
      <c r="Q8" s="42">
        <f t="shared" si="0"/>
        <v>69682463</v>
      </c>
      <c r="R8" s="16">
        <f>IF(($H8       =0),0,((($J8       -$H8       )/$H8       )*100))</f>
        <v>114.58333333333333</v>
      </c>
      <c r="S8" s="17">
        <f>IF(($I8       =0),0,((($K8       -$I8       )/$I8       )*100))</f>
        <v>65.745910735259542</v>
      </c>
      <c r="T8" s="16">
        <f>IF(($E8       =0),0,(($P8       /$E8       )*100))</f>
        <v>51.454166256117183</v>
      </c>
      <c r="U8" s="18">
        <f>IF(($E8       =0),0,(($Q8       /$E8       )*100))</f>
        <v>57.216197819161167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117267000</v>
      </c>
      <c r="C9" s="43">
        <f t="shared" si="2"/>
        <v>0</v>
      </c>
      <c r="D9" s="43">
        <f t="shared" si="2"/>
        <v>0</v>
      </c>
      <c r="E9" s="43">
        <f t="shared" si="2"/>
        <v>117267000</v>
      </c>
      <c r="F9" s="44">
        <f t="shared" si="2"/>
        <v>117267000</v>
      </c>
      <c r="G9" s="45">
        <f t="shared" si="2"/>
        <v>96083000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59477000</v>
      </c>
      <c r="Q9" s="45">
        <f t="shared" si="2"/>
        <v>66494269</v>
      </c>
      <c r="R9" s="20">
        <f>IF(($H9       =0),0,((($J9       -$H9       )/$H9       )*100))</f>
        <v>104.60411758680735</v>
      </c>
      <c r="S9" s="21">
        <f>IF(($I9       =0),0,((($K9       -$I9       )/$I9       )*100))</f>
        <v>57.457508396451672</v>
      </c>
      <c r="T9" s="20">
        <f>IF(($E9       =0),0,(($P9       /$E9       )*100))</f>
        <v>50.719298694432368</v>
      </c>
      <c r="U9" s="22">
        <f>IF(($E9       =0),0,(($Q9       /$E9       )*100))</f>
        <v>56.703308688718913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48083000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/>
      <c r="M10" s="48"/>
      <c r="N10" s="47"/>
      <c r="O10" s="48"/>
      <c r="P10" s="47">
        <f t="shared" ref="P10:P41" si="5">$H10      +$J10      +$L10      +$N10</f>
        <v>33273000</v>
      </c>
      <c r="Q10" s="48">
        <f t="shared" ref="Q10:Q41" si="6">$I10      +$K10      +$M10      +$O10</f>
        <v>33132136</v>
      </c>
      <c r="R10" s="24">
        <f t="shared" ref="R10:R41" si="7">IF(($H10      =0),0,((($J10      -$H10      )/$H10      )*100))</f>
        <v>-6.900354013115896</v>
      </c>
      <c r="S10" s="25">
        <f t="shared" ref="S10:S41" si="8">IF(($I10      =0),0,((($K10      -$I10      )/$I10      )*100))</f>
        <v>12.560004393350644</v>
      </c>
      <c r="T10" s="24">
        <f t="shared" ref="T10:T41" si="9">IF(($E10      =0),0,(($P10      /$E10      )*100))</f>
        <v>59.134128352320189</v>
      </c>
      <c r="U10" s="26">
        <f t="shared" ref="U10:U41" si="10">IF(($E10      =0),0,(($Q10      /$E10      )*100))</f>
        <v>58.883779124531252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>
        <v>24000000</v>
      </c>
      <c r="H13" s="47"/>
      <c r="I13" s="48">
        <v>7944313</v>
      </c>
      <c r="J13" s="47">
        <v>14000000</v>
      </c>
      <c r="K13" s="48">
        <v>13720621</v>
      </c>
      <c r="L13" s="47"/>
      <c r="M13" s="48"/>
      <c r="N13" s="47"/>
      <c r="O13" s="48"/>
      <c r="P13" s="47">
        <f t="shared" si="5"/>
        <v>14000000</v>
      </c>
      <c r="Q13" s="48">
        <f t="shared" si="6"/>
        <v>21664934</v>
      </c>
      <c r="R13" s="24">
        <f t="shared" si="7"/>
        <v>0</v>
      </c>
      <c r="S13" s="25">
        <f t="shared" si="8"/>
        <v>72.709975047559183</v>
      </c>
      <c r="T13" s="24">
        <f t="shared" si="9"/>
        <v>45.161290322580641</v>
      </c>
      <c r="U13" s="26">
        <f t="shared" si="10"/>
        <v>69.886883870967736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24000000</v>
      </c>
      <c r="H23" s="47">
        <v>2295000</v>
      </c>
      <c r="I23" s="48">
        <v>2295774</v>
      </c>
      <c r="J23" s="47">
        <v>9909000</v>
      </c>
      <c r="K23" s="48">
        <v>9401425</v>
      </c>
      <c r="L23" s="47"/>
      <c r="M23" s="48"/>
      <c r="N23" s="47"/>
      <c r="O23" s="48"/>
      <c r="P23" s="47">
        <f t="shared" si="5"/>
        <v>12204000</v>
      </c>
      <c r="Q23" s="48">
        <f t="shared" si="6"/>
        <v>11697199</v>
      </c>
      <c r="R23" s="24">
        <f t="shared" si="7"/>
        <v>331.76470588235298</v>
      </c>
      <c r="S23" s="25">
        <f t="shared" si="8"/>
        <v>309.51003888013366</v>
      </c>
      <c r="T23" s="24">
        <f t="shared" si="9"/>
        <v>40.68</v>
      </c>
      <c r="U23" s="26">
        <f t="shared" si="10"/>
        <v>38.99066333333333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4095000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3188000</v>
      </c>
      <c r="Q27" s="45">
        <f t="shared" si="11"/>
        <v>3188194</v>
      </c>
      <c r="R27" s="20">
        <f t="shared" si="7"/>
        <v>609.13705583756337</v>
      </c>
      <c r="S27" s="21">
        <f t="shared" si="8"/>
        <v>608.81062856591996</v>
      </c>
      <c r="T27" s="20">
        <f t="shared" si="9"/>
        <v>70.515372705153723</v>
      </c>
      <c r="U27" s="22">
        <f t="shared" si="10"/>
        <v>70.519663791196635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/>
      <c r="M30" s="48"/>
      <c r="N30" s="47"/>
      <c r="O30" s="48"/>
      <c r="P30" s="47">
        <f t="shared" si="5"/>
        <v>2322000</v>
      </c>
      <c r="Q30" s="48">
        <f t="shared" si="6"/>
        <v>2322534</v>
      </c>
      <c r="R30" s="24">
        <f t="shared" si="7"/>
        <v>1950</v>
      </c>
      <c r="S30" s="25">
        <f t="shared" si="8"/>
        <v>1944.0820509033169</v>
      </c>
      <c r="T30" s="24">
        <f t="shared" si="9"/>
        <v>74.903225806451616</v>
      </c>
      <c r="U30" s="26">
        <f t="shared" si="10"/>
        <v>74.920451612903221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995000</v>
      </c>
      <c r="H32" s="47">
        <v>286000</v>
      </c>
      <c r="I32" s="48">
        <v>285860</v>
      </c>
      <c r="J32" s="47">
        <v>580000</v>
      </c>
      <c r="K32" s="48">
        <v>579800</v>
      </c>
      <c r="L32" s="47"/>
      <c r="M32" s="48"/>
      <c r="N32" s="47"/>
      <c r="O32" s="48"/>
      <c r="P32" s="47">
        <f t="shared" si="5"/>
        <v>866000</v>
      </c>
      <c r="Q32" s="48">
        <f t="shared" si="6"/>
        <v>865660</v>
      </c>
      <c r="R32" s="24">
        <f t="shared" si="7"/>
        <v>102.79720279720279</v>
      </c>
      <c r="S32" s="25">
        <f t="shared" si="8"/>
        <v>102.82655845518785</v>
      </c>
      <c r="T32" s="24">
        <f t="shared" si="9"/>
        <v>60.942997888810702</v>
      </c>
      <c r="U32" s="26">
        <f t="shared" si="10"/>
        <v>60.919071076706544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271438000</v>
      </c>
      <c r="C58" s="43">
        <f t="shared" si="26"/>
        <v>0</v>
      </c>
      <c r="D58" s="43">
        <f t="shared" si="26"/>
        <v>0</v>
      </c>
      <c r="E58" s="43">
        <f t="shared" si="26"/>
        <v>271438000</v>
      </c>
      <c r="F58" s="44">
        <f t="shared" si="26"/>
        <v>271438000</v>
      </c>
      <c r="G58" s="45">
        <f t="shared" si="26"/>
        <v>100178000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62665000</v>
      </c>
      <c r="Q58" s="45">
        <f t="shared" si="26"/>
        <v>69682463</v>
      </c>
      <c r="R58" s="20">
        <f t="shared" si="14"/>
        <v>114.58333333333333</v>
      </c>
      <c r="S58" s="21">
        <f t="shared" si="15"/>
        <v>65.745910735259542</v>
      </c>
      <c r="T58" s="20">
        <f t="shared" si="16"/>
        <v>23.086303317884745</v>
      </c>
      <c r="U58" s="22">
        <f t="shared" si="17"/>
        <v>25.671594618292211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271438000</v>
      </c>
      <c r="C62" s="55">
        <f t="shared" si="30"/>
        <v>0</v>
      </c>
      <c r="D62" s="55">
        <f t="shared" si="30"/>
        <v>0</v>
      </c>
      <c r="E62" s="55">
        <f t="shared" si="30"/>
        <v>271438000</v>
      </c>
      <c r="F62" s="56">
        <f t="shared" si="30"/>
        <v>271438000</v>
      </c>
      <c r="G62" s="57">
        <f t="shared" si="30"/>
        <v>100178000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62665000</v>
      </c>
      <c r="Q62" s="57">
        <f t="shared" si="30"/>
        <v>69682463</v>
      </c>
      <c r="R62" s="38">
        <f t="shared" si="14"/>
        <v>114.58333333333333</v>
      </c>
      <c r="S62" s="39">
        <f t="shared" si="15"/>
        <v>65.745910735259542</v>
      </c>
      <c r="T62" s="38">
        <f t="shared" si="16"/>
        <v>23.086303317884745</v>
      </c>
      <c r="U62" s="39">
        <f t="shared" si="17"/>
        <v>25.671594618292211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54715000</v>
      </c>
      <c r="C8" s="40">
        <f t="shared" si="0"/>
        <v>0</v>
      </c>
      <c r="D8" s="40">
        <f t="shared" si="0"/>
        <v>0</v>
      </c>
      <c r="E8" s="40">
        <f t="shared" si="0"/>
        <v>54715000</v>
      </c>
      <c r="F8" s="41">
        <f t="shared" si="0"/>
        <v>54715000</v>
      </c>
      <c r="G8" s="42">
        <f t="shared" si="0"/>
        <v>24421000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8083375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8728000</v>
      </c>
      <c r="Q8" s="42">
        <f t="shared" si="0"/>
        <v>8083375</v>
      </c>
      <c r="R8" s="16">
        <f>IF(($H8       =0),0,((($J8       -$H8       )/$H8       )*100))</f>
        <v>348.58579509742304</v>
      </c>
      <c r="S8" s="17">
        <f>IF(($I8       =0),0,((($K8       -$I8       )/$I8       )*100))</f>
        <v>0</v>
      </c>
      <c r="T8" s="16">
        <f>IF(($E8       =0),0,(($P8       /$E8       )*100))</f>
        <v>15.951749977154345</v>
      </c>
      <c r="U8" s="18">
        <f>IF(($E8       =0),0,(($Q8       /$E8       )*100))</f>
        <v>14.773599561363429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40711000</v>
      </c>
      <c r="C9" s="43">
        <f t="shared" si="2"/>
        <v>0</v>
      </c>
      <c r="D9" s="43">
        <f t="shared" si="2"/>
        <v>0</v>
      </c>
      <c r="E9" s="43">
        <f t="shared" si="2"/>
        <v>40711000</v>
      </c>
      <c r="F9" s="44">
        <f t="shared" si="2"/>
        <v>40711000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6402575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4459000</v>
      </c>
      <c r="Q9" s="45">
        <f t="shared" si="2"/>
        <v>6402575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10.952813735845348</v>
      </c>
      <c r="U9" s="22">
        <f>IF(($E9       =0),0,(($Q9       /$E9       )*100))</f>
        <v>15.726891994792563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12273000</v>
      </c>
      <c r="C10" s="46"/>
      <c r="D10" s="46"/>
      <c r="E10" s="46">
        <f t="shared" ref="E10:E41" si="4">$B10      +$C10      +$D10</f>
        <v>12273000</v>
      </c>
      <c r="F10" s="47">
        <v>12273000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761758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6.2067791086124018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/>
      <c r="H13" s="47"/>
      <c r="I13" s="48"/>
      <c r="J13" s="47"/>
      <c r="K13" s="48">
        <v>3924756</v>
      </c>
      <c r="L13" s="47"/>
      <c r="M13" s="48"/>
      <c r="N13" s="47"/>
      <c r="O13" s="48"/>
      <c r="P13" s="47">
        <f t="shared" si="5"/>
        <v>0</v>
      </c>
      <c r="Q13" s="48">
        <f t="shared" si="6"/>
        <v>3924756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31.398047999999999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15938000</v>
      </c>
      <c r="C23" s="46"/>
      <c r="D23" s="46"/>
      <c r="E23" s="46">
        <f t="shared" si="4"/>
        <v>15938000</v>
      </c>
      <c r="F23" s="47">
        <v>15938000</v>
      </c>
      <c r="G23" s="48">
        <v>7969000</v>
      </c>
      <c r="H23" s="47"/>
      <c r="I23" s="48"/>
      <c r="J23" s="47">
        <v>4459000</v>
      </c>
      <c r="K23" s="48">
        <v>1716061</v>
      </c>
      <c r="L23" s="47"/>
      <c r="M23" s="48"/>
      <c r="N23" s="47"/>
      <c r="O23" s="48"/>
      <c r="P23" s="47">
        <f t="shared" si="5"/>
        <v>4459000</v>
      </c>
      <c r="Q23" s="48">
        <f t="shared" si="6"/>
        <v>1716061</v>
      </c>
      <c r="R23" s="24">
        <f t="shared" si="7"/>
        <v>0</v>
      </c>
      <c r="S23" s="25">
        <f t="shared" si="8"/>
        <v>0</v>
      </c>
      <c r="T23" s="24">
        <f t="shared" si="9"/>
        <v>27.977161500815662</v>
      </c>
      <c r="U23" s="26">
        <f t="shared" si="10"/>
        <v>10.767103777136404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14004000</v>
      </c>
      <c r="C27" s="43">
        <f t="shared" si="11"/>
        <v>0</v>
      </c>
      <c r="D27" s="43">
        <f t="shared" si="11"/>
        <v>0</v>
      </c>
      <c r="E27" s="43">
        <f t="shared" si="11"/>
        <v>14004000</v>
      </c>
      <c r="F27" s="44">
        <f t="shared" si="11"/>
        <v>14004000</v>
      </c>
      <c r="G27" s="45">
        <f t="shared" si="11"/>
        <v>11702000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4269000</v>
      </c>
      <c r="Q27" s="45">
        <f t="shared" si="11"/>
        <v>1680800</v>
      </c>
      <c r="R27" s="20">
        <f t="shared" si="7"/>
        <v>68.3218101822753</v>
      </c>
      <c r="S27" s="21">
        <f t="shared" si="8"/>
        <v>0</v>
      </c>
      <c r="T27" s="20">
        <f t="shared" si="9"/>
        <v>30.484147386461014</v>
      </c>
      <c r="U27" s="22">
        <f t="shared" si="10"/>
        <v>12.002285061411024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/>
      <c r="M30" s="48"/>
      <c r="N30" s="47"/>
      <c r="O30" s="48"/>
      <c r="P30" s="47">
        <f t="shared" si="5"/>
        <v>128000</v>
      </c>
      <c r="Q30" s="48">
        <f t="shared" si="6"/>
        <v>0</v>
      </c>
      <c r="R30" s="24">
        <f t="shared" si="7"/>
        <v>50.980392156862742</v>
      </c>
      <c r="S30" s="25">
        <f t="shared" si="8"/>
        <v>0</v>
      </c>
      <c r="T30" s="24">
        <f t="shared" si="9"/>
        <v>6.4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702000</v>
      </c>
      <c r="H32" s="47"/>
      <c r="I32" s="48"/>
      <c r="J32" s="47">
        <v>440000</v>
      </c>
      <c r="K32" s="48"/>
      <c r="L32" s="47"/>
      <c r="M32" s="48"/>
      <c r="N32" s="47"/>
      <c r="O32" s="48"/>
      <c r="P32" s="47">
        <f t="shared" si="5"/>
        <v>440000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43.82470119521912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>
        <v>1540000</v>
      </c>
      <c r="I35" s="48"/>
      <c r="J35" s="47">
        <v>2161000</v>
      </c>
      <c r="K35" s="48">
        <v>1680800</v>
      </c>
      <c r="L35" s="47"/>
      <c r="M35" s="48"/>
      <c r="N35" s="47"/>
      <c r="O35" s="48"/>
      <c r="P35" s="47">
        <f t="shared" si="5"/>
        <v>3701000</v>
      </c>
      <c r="Q35" s="48">
        <f t="shared" si="6"/>
        <v>1680800</v>
      </c>
      <c r="R35" s="24">
        <f t="shared" si="7"/>
        <v>40.324675324675326</v>
      </c>
      <c r="S35" s="25">
        <f t="shared" si="8"/>
        <v>0</v>
      </c>
      <c r="T35" s="24">
        <f t="shared" si="9"/>
        <v>92.525000000000006</v>
      </c>
      <c r="U35" s="26">
        <f t="shared" si="10"/>
        <v>42.02</v>
      </c>
      <c r="V35" s="47"/>
      <c r="W35" s="48"/>
    </row>
    <row r="36" spans="1:23" x14ac:dyDescent="0.2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54715000</v>
      </c>
      <c r="C58" s="43">
        <f t="shared" si="26"/>
        <v>0</v>
      </c>
      <c r="D58" s="43">
        <f t="shared" si="26"/>
        <v>0</v>
      </c>
      <c r="E58" s="43">
        <f t="shared" si="26"/>
        <v>54715000</v>
      </c>
      <c r="F58" s="44">
        <f t="shared" si="26"/>
        <v>54715000</v>
      </c>
      <c r="G58" s="45">
        <f t="shared" si="26"/>
        <v>24421000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8083375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8728000</v>
      </c>
      <c r="Q58" s="45">
        <f t="shared" si="26"/>
        <v>8083375</v>
      </c>
      <c r="R58" s="20">
        <f t="shared" si="14"/>
        <v>348.58579509742304</v>
      </c>
      <c r="S58" s="21">
        <f t="shared" si="15"/>
        <v>0</v>
      </c>
      <c r="T58" s="20">
        <f t="shared" si="16"/>
        <v>15.951749977154345</v>
      </c>
      <c r="U58" s="22">
        <f t="shared" si="17"/>
        <v>14.773599561363429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54715000</v>
      </c>
      <c r="C62" s="55">
        <f t="shared" si="30"/>
        <v>0</v>
      </c>
      <c r="D62" s="55">
        <f t="shared" si="30"/>
        <v>0</v>
      </c>
      <c r="E62" s="55">
        <f t="shared" si="30"/>
        <v>54715000</v>
      </c>
      <c r="F62" s="56">
        <f t="shared" si="30"/>
        <v>54715000</v>
      </c>
      <c r="G62" s="57">
        <f t="shared" si="30"/>
        <v>24421000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8083375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8728000</v>
      </c>
      <c r="Q62" s="57">
        <f t="shared" si="30"/>
        <v>8083375</v>
      </c>
      <c r="R62" s="38">
        <f t="shared" si="14"/>
        <v>348.58579509742304</v>
      </c>
      <c r="S62" s="39">
        <f t="shared" si="15"/>
        <v>0</v>
      </c>
      <c r="T62" s="38">
        <f t="shared" si="16"/>
        <v>15.951749977154345</v>
      </c>
      <c r="U62" s="39">
        <f t="shared" si="17"/>
        <v>14.773599561363429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0</v>
      </c>
      <c r="D8" s="40">
        <f t="shared" si="0"/>
        <v>0</v>
      </c>
      <c r="E8" s="40">
        <f t="shared" si="0"/>
        <v>654715000</v>
      </c>
      <c r="F8" s="41">
        <f t="shared" si="0"/>
        <v>654715000</v>
      </c>
      <c r="G8" s="42">
        <f t="shared" si="0"/>
        <v>201728000</v>
      </c>
      <c r="H8" s="41">
        <f t="shared" si="0"/>
        <v>23548000</v>
      </c>
      <c r="I8" s="42">
        <f t="shared" si="0"/>
        <v>0</v>
      </c>
      <c r="J8" s="41">
        <f t="shared" si="0"/>
        <v>35998000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59546000</v>
      </c>
      <c r="Q8" s="42">
        <f t="shared" si="0"/>
        <v>0</v>
      </c>
      <c r="R8" s="16">
        <f>IF(($H8       =0),0,((($J8       -$H8       )/$H8       )*100))</f>
        <v>52.870732121623917</v>
      </c>
      <c r="S8" s="17">
        <f>IF(($I8       =0),0,((($K8       -$I8       )/$I8       )*100))</f>
        <v>0</v>
      </c>
      <c r="T8" s="16">
        <f>IF(($E8       =0),0,(($P8       /$E8       )*100))</f>
        <v>9.0949497109429291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624832000</v>
      </c>
      <c r="C9" s="43">
        <f t="shared" si="2"/>
        <v>0</v>
      </c>
      <c r="D9" s="43">
        <f t="shared" si="2"/>
        <v>0</v>
      </c>
      <c r="E9" s="43">
        <f t="shared" si="2"/>
        <v>624832000</v>
      </c>
      <c r="F9" s="44">
        <f t="shared" si="2"/>
        <v>624832000</v>
      </c>
      <c r="G9" s="45">
        <f t="shared" si="2"/>
        <v>185730000</v>
      </c>
      <c r="H9" s="44">
        <f t="shared" si="2"/>
        <v>21058000</v>
      </c>
      <c r="I9" s="45">
        <f t="shared" si="2"/>
        <v>0</v>
      </c>
      <c r="J9" s="44">
        <f t="shared" si="2"/>
        <v>33967000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55025000</v>
      </c>
      <c r="Q9" s="45">
        <f t="shared" si="2"/>
        <v>0</v>
      </c>
      <c r="R9" s="20">
        <f>IF(($H9       =0),0,((($J9       -$H9       )/$H9       )*100))</f>
        <v>61.302117959920224</v>
      </c>
      <c r="S9" s="21">
        <f>IF(($I9       =0),0,((($K9       -$I9       )/$I9       )*100))</f>
        <v>0</v>
      </c>
      <c r="T9" s="20">
        <f>IF(($E9       =0),0,(($P9       /$E9       )*100))</f>
        <v>8.8063671514903206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285087000</v>
      </c>
      <c r="C12" s="46"/>
      <c r="D12" s="46"/>
      <c r="E12" s="46">
        <f t="shared" si="4"/>
        <v>285087000</v>
      </c>
      <c r="F12" s="47">
        <v>285087000</v>
      </c>
      <c r="G12" s="48">
        <v>96361000</v>
      </c>
      <c r="H12" s="47">
        <v>18245000</v>
      </c>
      <c r="I12" s="48"/>
      <c r="J12" s="47">
        <v>29189000</v>
      </c>
      <c r="K12" s="48"/>
      <c r="L12" s="47"/>
      <c r="M12" s="48"/>
      <c r="N12" s="47"/>
      <c r="O12" s="48"/>
      <c r="P12" s="47">
        <f t="shared" si="5"/>
        <v>47434000</v>
      </c>
      <c r="Q12" s="48">
        <f t="shared" si="6"/>
        <v>0</v>
      </c>
      <c r="R12" s="24">
        <f t="shared" si="7"/>
        <v>59.983557138942182</v>
      </c>
      <c r="S12" s="25">
        <f t="shared" si="8"/>
        <v>0</v>
      </c>
      <c r="T12" s="24">
        <f t="shared" si="9"/>
        <v>16.638429672345634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23700000</v>
      </c>
      <c r="C14" s="46"/>
      <c r="D14" s="46"/>
      <c r="E14" s="46">
        <f t="shared" si="4"/>
        <v>23700000</v>
      </c>
      <c r="F14" s="47">
        <v>23700000</v>
      </c>
      <c r="G14" s="48">
        <v>15954000</v>
      </c>
      <c r="H14" s="47"/>
      <c r="I14" s="48"/>
      <c r="J14" s="47">
        <v>4778000</v>
      </c>
      <c r="K14" s="48"/>
      <c r="L14" s="47"/>
      <c r="M14" s="48"/>
      <c r="N14" s="47"/>
      <c r="O14" s="48"/>
      <c r="P14" s="47">
        <f t="shared" si="5"/>
        <v>4778000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20.160337552742615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316045000</v>
      </c>
      <c r="C26" s="46"/>
      <c r="D26" s="46"/>
      <c r="E26" s="46">
        <f t="shared" si="4"/>
        <v>316045000</v>
      </c>
      <c r="F26" s="47">
        <v>316045000</v>
      </c>
      <c r="G26" s="48">
        <v>73415000</v>
      </c>
      <c r="H26" s="47">
        <v>2813000</v>
      </c>
      <c r="I26" s="48"/>
      <c r="J26" s="47"/>
      <c r="K26" s="48"/>
      <c r="L26" s="47"/>
      <c r="M26" s="48"/>
      <c r="N26" s="47"/>
      <c r="O26" s="48"/>
      <c r="P26" s="47">
        <f t="shared" si="5"/>
        <v>2813000</v>
      </c>
      <c r="Q26" s="48">
        <f t="shared" si="6"/>
        <v>0</v>
      </c>
      <c r="R26" s="24">
        <f t="shared" si="7"/>
        <v>-100</v>
      </c>
      <c r="S26" s="25">
        <f t="shared" si="8"/>
        <v>0</v>
      </c>
      <c r="T26" s="24">
        <f t="shared" si="9"/>
        <v>0.89006312392222631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29883000</v>
      </c>
      <c r="C27" s="43">
        <f t="shared" si="11"/>
        <v>0</v>
      </c>
      <c r="D27" s="43">
        <f t="shared" si="11"/>
        <v>0</v>
      </c>
      <c r="E27" s="43">
        <f t="shared" si="11"/>
        <v>29883000</v>
      </c>
      <c r="F27" s="44">
        <f t="shared" si="11"/>
        <v>29883000</v>
      </c>
      <c r="G27" s="45">
        <f t="shared" si="11"/>
        <v>15998000</v>
      </c>
      <c r="H27" s="44">
        <f t="shared" si="11"/>
        <v>2490000</v>
      </c>
      <c r="I27" s="45">
        <f t="shared" si="11"/>
        <v>0</v>
      </c>
      <c r="J27" s="44">
        <f t="shared" si="11"/>
        <v>2031000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4521000</v>
      </c>
      <c r="Q27" s="45">
        <f t="shared" si="11"/>
        <v>0</v>
      </c>
      <c r="R27" s="20">
        <f t="shared" si="7"/>
        <v>-18.433734939759034</v>
      </c>
      <c r="S27" s="21">
        <f t="shared" si="8"/>
        <v>0</v>
      </c>
      <c r="T27" s="20">
        <f t="shared" si="9"/>
        <v>15.129003112137335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4517000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/>
      <c r="M30" s="48"/>
      <c r="N30" s="47"/>
      <c r="O30" s="48"/>
      <c r="P30" s="47">
        <f t="shared" si="5"/>
        <v>652000</v>
      </c>
      <c r="Q30" s="48">
        <f t="shared" si="6"/>
        <v>0</v>
      </c>
      <c r="R30" s="24">
        <f t="shared" si="7"/>
        <v>200</v>
      </c>
      <c r="S30" s="25">
        <f t="shared" si="8"/>
        <v>0</v>
      </c>
      <c r="T30" s="24">
        <f t="shared" si="9"/>
        <v>65.2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4981000</v>
      </c>
      <c r="H32" s="47">
        <v>97000</v>
      </c>
      <c r="I32" s="48"/>
      <c r="J32" s="47">
        <v>1542000</v>
      </c>
      <c r="K32" s="48"/>
      <c r="L32" s="47"/>
      <c r="M32" s="48"/>
      <c r="N32" s="47"/>
      <c r="O32" s="48"/>
      <c r="P32" s="47">
        <f t="shared" si="5"/>
        <v>1639000</v>
      </c>
      <c r="Q32" s="48">
        <f t="shared" si="6"/>
        <v>0</v>
      </c>
      <c r="R32" s="24">
        <f t="shared" si="7"/>
        <v>1489.6907216494847</v>
      </c>
      <c r="S32" s="25">
        <f t="shared" si="8"/>
        <v>0</v>
      </c>
      <c r="T32" s="24">
        <f t="shared" si="9"/>
        <v>23.032602585722316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5500000</v>
      </c>
      <c r="H33" s="47">
        <v>2230000</v>
      </c>
      <c r="I33" s="48"/>
      <c r="J33" s="47"/>
      <c r="K33" s="48"/>
      <c r="L33" s="47"/>
      <c r="M33" s="48"/>
      <c r="N33" s="47"/>
      <c r="O33" s="48"/>
      <c r="P33" s="47">
        <f t="shared" si="5"/>
        <v>2230000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21.238095238095241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656715000</v>
      </c>
      <c r="C58" s="43">
        <f t="shared" si="26"/>
        <v>0</v>
      </c>
      <c r="D58" s="43">
        <f t="shared" si="26"/>
        <v>0</v>
      </c>
      <c r="E58" s="43">
        <f t="shared" si="26"/>
        <v>656715000</v>
      </c>
      <c r="F58" s="44">
        <f t="shared" si="26"/>
        <v>656715000</v>
      </c>
      <c r="G58" s="45">
        <f t="shared" si="26"/>
        <v>201728000</v>
      </c>
      <c r="H58" s="44">
        <f t="shared" si="26"/>
        <v>23548000</v>
      </c>
      <c r="I58" s="45">
        <f t="shared" si="26"/>
        <v>0</v>
      </c>
      <c r="J58" s="44">
        <f t="shared" si="26"/>
        <v>35998000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59546000</v>
      </c>
      <c r="Q58" s="45">
        <f t="shared" si="26"/>
        <v>0</v>
      </c>
      <c r="R58" s="20">
        <f t="shared" si="14"/>
        <v>52.870732121623917</v>
      </c>
      <c r="S58" s="21">
        <f t="shared" si="15"/>
        <v>0</v>
      </c>
      <c r="T58" s="20">
        <f t="shared" si="16"/>
        <v>9.0672513952018772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1249860000</v>
      </c>
      <c r="C62" s="55">
        <f t="shared" si="30"/>
        <v>0</v>
      </c>
      <c r="D62" s="55">
        <f t="shared" si="30"/>
        <v>0</v>
      </c>
      <c r="E62" s="55">
        <f t="shared" si="30"/>
        <v>1249860000</v>
      </c>
      <c r="F62" s="56">
        <f t="shared" si="30"/>
        <v>656715000</v>
      </c>
      <c r="G62" s="57">
        <f t="shared" si="30"/>
        <v>201728000</v>
      </c>
      <c r="H62" s="56">
        <f t="shared" si="30"/>
        <v>23548000</v>
      </c>
      <c r="I62" s="57">
        <f t="shared" si="30"/>
        <v>0</v>
      </c>
      <c r="J62" s="56">
        <f t="shared" si="30"/>
        <v>35998000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59546000</v>
      </c>
      <c r="Q62" s="57">
        <f t="shared" si="30"/>
        <v>0</v>
      </c>
      <c r="R62" s="38">
        <f t="shared" si="14"/>
        <v>52.870732121623917</v>
      </c>
      <c r="S62" s="39">
        <f t="shared" si="15"/>
        <v>0</v>
      </c>
      <c r="T62" s="38">
        <f t="shared" si="16"/>
        <v>4.764213591922295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166462000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120363000</v>
      </c>
      <c r="Q8" s="42">
        <f t="shared" si="0"/>
        <v>119153488</v>
      </c>
      <c r="R8" s="16">
        <f>IF(($H8       =0),0,((($J8       -$H8       )/$H8       )*100))</f>
        <v>330.5840864007053</v>
      </c>
      <c r="S8" s="17">
        <f>IF(($I8       =0),0,((($K8       -$I8       )/$I8       )*100))</f>
        <v>735.92247285550809</v>
      </c>
      <c r="T8" s="16">
        <f>IF(($E8       =0),0,(($P8       /$E8       )*100))</f>
        <v>58.499066837746419</v>
      </c>
      <c r="U8" s="18">
        <f>IF(($E8       =0),0,(($Q8       /$E8       )*100))</f>
        <v>57.91121738792333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161972000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117798000</v>
      </c>
      <c r="Q9" s="45">
        <f t="shared" si="2"/>
        <v>117236342</v>
      </c>
      <c r="R9" s="20">
        <f>IF(($H9       =0),0,((($J9       -$H9       )/$H9       )*100))</f>
        <v>353.92645537477665</v>
      </c>
      <c r="S9" s="21">
        <f>IF(($I9       =0),0,((($K9       -$I9       )/$I9       )*100))</f>
        <v>791.72917403148381</v>
      </c>
      <c r="T9" s="20">
        <f>IF(($E9       =0),0,(($P9       /$E9       )*100))</f>
        <v>58.735128990117566</v>
      </c>
      <c r="U9" s="22">
        <f>IF(($E9       =0),0,(($Q9       /$E9       )*100))</f>
        <v>58.45508132310853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96972000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/>
      <c r="M10" s="48"/>
      <c r="N10" s="47"/>
      <c r="O10" s="48"/>
      <c r="P10" s="47">
        <f t="shared" ref="P10:P41" si="5">$H10      +$J10      +$L10      +$N10</f>
        <v>82798000</v>
      </c>
      <c r="Q10" s="48">
        <f t="shared" ref="Q10:Q41" si="6">$I10      +$K10      +$M10      +$O10</f>
        <v>117236342</v>
      </c>
      <c r="R10" s="24">
        <f t="shared" ref="R10:R41" si="7">IF(($H10      =0),0,((($J10      -$H10      )/$H10      )*100))</f>
        <v>323.17705042335399</v>
      </c>
      <c r="S10" s="25">
        <f t="shared" ref="S10:S41" si="8">IF(($I10      =0),0,((($K10      -$I10      )/$I10      )*100))</f>
        <v>791.72917403148381</v>
      </c>
      <c r="T10" s="24">
        <f t="shared" ref="T10:T41" si="9">IF(($E10      =0),0,(($P10      /$E10      )*100))</f>
        <v>68.137529214259857</v>
      </c>
      <c r="U10" s="26">
        <f t="shared" ref="U10:U41" si="10">IF(($E10      =0),0,(($Q10      /$E10      )*100))</f>
        <v>96.478111524408305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65000000</v>
      </c>
      <c r="H23" s="47">
        <v>5440000</v>
      </c>
      <c r="I23" s="48"/>
      <c r="J23" s="47">
        <v>29560000</v>
      </c>
      <c r="K23" s="48"/>
      <c r="L23" s="47"/>
      <c r="M23" s="48"/>
      <c r="N23" s="47"/>
      <c r="O23" s="48"/>
      <c r="P23" s="47">
        <f t="shared" si="5"/>
        <v>35000000</v>
      </c>
      <c r="Q23" s="48">
        <f t="shared" si="6"/>
        <v>0</v>
      </c>
      <c r="R23" s="24">
        <f t="shared" si="7"/>
        <v>443.38235294117646</v>
      </c>
      <c r="S23" s="25">
        <f t="shared" si="8"/>
        <v>0</v>
      </c>
      <c r="T23" s="24">
        <f t="shared" si="9"/>
        <v>44.280256066395083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4490000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2565000</v>
      </c>
      <c r="Q27" s="45">
        <f t="shared" si="11"/>
        <v>1917146</v>
      </c>
      <c r="R27" s="20">
        <f t="shared" si="7"/>
        <v>-19.238900634249472</v>
      </c>
      <c r="S27" s="21">
        <f t="shared" si="8"/>
        <v>10.739996108697063</v>
      </c>
      <c r="T27" s="20">
        <f t="shared" si="9"/>
        <v>49.383904505198309</v>
      </c>
      <c r="U27" s="22">
        <f t="shared" si="10"/>
        <v>36.910781671159029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/>
      <c r="M30" s="48"/>
      <c r="N30" s="47"/>
      <c r="O30" s="48"/>
      <c r="P30" s="47">
        <f t="shared" si="5"/>
        <v>230000</v>
      </c>
      <c r="Q30" s="48">
        <f t="shared" si="6"/>
        <v>210000</v>
      </c>
      <c r="R30" s="24">
        <f t="shared" si="7"/>
        <v>55.555555555555557</v>
      </c>
      <c r="S30" s="25">
        <f t="shared" si="8"/>
        <v>62.5</v>
      </c>
      <c r="T30" s="24">
        <f t="shared" si="9"/>
        <v>8.0701754385964914</v>
      </c>
      <c r="U30" s="26">
        <f t="shared" si="10"/>
        <v>7.3684210526315779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1640000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/>
      <c r="N32" s="47"/>
      <c r="O32" s="48"/>
      <c r="P32" s="47">
        <f t="shared" si="5"/>
        <v>2335000</v>
      </c>
      <c r="Q32" s="48">
        <f t="shared" si="6"/>
        <v>1707146</v>
      </c>
      <c r="R32" s="24">
        <f t="shared" si="7"/>
        <v>-24.303987960872835</v>
      </c>
      <c r="S32" s="25">
        <f t="shared" si="8"/>
        <v>5.7494025100003494</v>
      </c>
      <c r="T32" s="24">
        <f t="shared" si="9"/>
        <v>99.616040955631405</v>
      </c>
      <c r="U32" s="26">
        <f t="shared" si="10"/>
        <v>72.830460750853248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166462000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120363000</v>
      </c>
      <c r="Q58" s="45">
        <f t="shared" si="26"/>
        <v>119153488</v>
      </c>
      <c r="R58" s="20">
        <f t="shared" si="14"/>
        <v>330.5840864007053</v>
      </c>
      <c r="S58" s="21">
        <f t="shared" si="15"/>
        <v>735.92247285550809</v>
      </c>
      <c r="T58" s="20">
        <f t="shared" si="16"/>
        <v>43.938525562633473</v>
      </c>
      <c r="U58" s="22">
        <f t="shared" si="17"/>
        <v>43.496993082300541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166462000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120363000</v>
      </c>
      <c r="Q62" s="57">
        <f t="shared" si="30"/>
        <v>119153488</v>
      </c>
      <c r="R62" s="38">
        <f t="shared" si="14"/>
        <v>330.5840864007053</v>
      </c>
      <c r="S62" s="39">
        <f t="shared" si="15"/>
        <v>735.92247285550809</v>
      </c>
      <c r="T62" s="38">
        <f t="shared" si="16"/>
        <v>43.938525562633473</v>
      </c>
      <c r="U62" s="39">
        <f t="shared" si="17"/>
        <v>43.496993082300541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0</v>
      </c>
      <c r="D8" s="40">
        <f t="shared" si="0"/>
        <v>0</v>
      </c>
      <c r="E8" s="40">
        <f t="shared" si="0"/>
        <v>321260000</v>
      </c>
      <c r="F8" s="41">
        <f t="shared" si="0"/>
        <v>321260000</v>
      </c>
      <c r="G8" s="42">
        <f t="shared" si="0"/>
        <v>231145000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153541000</v>
      </c>
      <c r="Q8" s="42">
        <f t="shared" si="0"/>
        <v>86473355</v>
      </c>
      <c r="R8" s="16">
        <f>IF(($H8       =0),0,((($J8       -$H8       )/$H8       )*100))</f>
        <v>115.53194550050347</v>
      </c>
      <c r="S8" s="17">
        <f>IF(($I8       =0),0,((($K8       -$I8       )/$I8       )*100))</f>
        <v>81.379329980687857</v>
      </c>
      <c r="T8" s="16">
        <f>IF(($E8       =0),0,(($P8       /$E8       )*100))</f>
        <v>47.793376081678389</v>
      </c>
      <c r="U8" s="18">
        <f>IF(($E8       =0),0,(($Q8       /$E8       )*100))</f>
        <v>26.916937994148043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313785000</v>
      </c>
      <c r="C9" s="43">
        <f t="shared" si="2"/>
        <v>0</v>
      </c>
      <c r="D9" s="43">
        <f t="shared" si="2"/>
        <v>0</v>
      </c>
      <c r="E9" s="43">
        <f t="shared" si="2"/>
        <v>313785000</v>
      </c>
      <c r="F9" s="44">
        <f t="shared" si="2"/>
        <v>313785000</v>
      </c>
      <c r="G9" s="45">
        <f t="shared" si="2"/>
        <v>226051000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152421000</v>
      </c>
      <c r="Q9" s="45">
        <f t="shared" si="2"/>
        <v>85406255</v>
      </c>
      <c r="R9" s="20">
        <f>IF(($H9       =0),0,((($J9       -$H9       )/$H9       )*100))</f>
        <v>114.43866815199901</v>
      </c>
      <c r="S9" s="21">
        <f>IF(($I9       =0),0,((($K9       -$I9       )/$I9       )*100))</f>
        <v>79.422955335679674</v>
      </c>
      <c r="T9" s="20">
        <f>IF(($E9       =0),0,(($P9       /$E9       )*100))</f>
        <v>48.574979683541279</v>
      </c>
      <c r="U9" s="22">
        <f>IF(($E9       =0),0,(($Q9       /$E9       )*100))</f>
        <v>27.218080851538474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298785000</v>
      </c>
      <c r="C10" s="46"/>
      <c r="D10" s="46"/>
      <c r="E10" s="46">
        <f t="shared" ref="E10:E41" si="4">$B10      +$C10      +$D10</f>
        <v>298785000</v>
      </c>
      <c r="F10" s="47">
        <v>298785000</v>
      </c>
      <c r="G10" s="48">
        <v>216051000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/>
      <c r="M10" s="48"/>
      <c r="N10" s="47"/>
      <c r="O10" s="48"/>
      <c r="P10" s="47">
        <f t="shared" ref="P10:P41" si="5">$H10      +$J10      +$L10      +$N10</f>
        <v>148513000</v>
      </c>
      <c r="Q10" s="48">
        <f t="shared" ref="Q10:Q41" si="6">$I10      +$K10      +$M10      +$O10</f>
        <v>81498553</v>
      </c>
      <c r="R10" s="24">
        <f t="shared" ref="R10:R41" si="7">IF(($H10      =0),0,((($J10      -$H10      )/$H10      )*100))</f>
        <v>106.37661426744233</v>
      </c>
      <c r="S10" s="25">
        <f t="shared" ref="S10:S41" si="8">IF(($I10      =0),0,((($K10      -$I10      )/$I10      )*100))</f>
        <v>66.638158233744392</v>
      </c>
      <c r="T10" s="24">
        <f t="shared" ref="T10:T41" si="9">IF(($E10      =0),0,(($P10      /$E10      )*100))</f>
        <v>49.705641180112792</v>
      </c>
      <c r="U10" s="26">
        <f t="shared" ref="U10:U41" si="10">IF(($E10      =0),0,(($Q10      /$E10      )*100))</f>
        <v>27.276654785213449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10000000</v>
      </c>
      <c r="H13" s="47"/>
      <c r="I13" s="48"/>
      <c r="J13" s="47">
        <v>3908000</v>
      </c>
      <c r="K13" s="48">
        <v>3907702</v>
      </c>
      <c r="L13" s="47"/>
      <c r="M13" s="48"/>
      <c r="N13" s="47"/>
      <c r="O13" s="48"/>
      <c r="P13" s="47">
        <f t="shared" si="5"/>
        <v>3908000</v>
      </c>
      <c r="Q13" s="48">
        <f t="shared" si="6"/>
        <v>3907702</v>
      </c>
      <c r="R13" s="24">
        <f t="shared" si="7"/>
        <v>0</v>
      </c>
      <c r="S13" s="25">
        <f t="shared" si="8"/>
        <v>0</v>
      </c>
      <c r="T13" s="24">
        <f t="shared" si="9"/>
        <v>26.053333333333335</v>
      </c>
      <c r="U13" s="26">
        <f t="shared" si="10"/>
        <v>26.051346666666671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5094000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1120000</v>
      </c>
      <c r="Q27" s="45">
        <f t="shared" si="11"/>
        <v>1067100</v>
      </c>
      <c r="R27" s="20">
        <f t="shared" si="7"/>
        <v>398.93048128342247</v>
      </c>
      <c r="S27" s="21">
        <f t="shared" si="8"/>
        <v>440.03598740440839</v>
      </c>
      <c r="T27" s="20">
        <f t="shared" si="9"/>
        <v>14.983277591973243</v>
      </c>
      <c r="U27" s="22">
        <f t="shared" si="10"/>
        <v>14.275585284280936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/>
      <c r="M30" s="48"/>
      <c r="N30" s="47"/>
      <c r="O30" s="48"/>
      <c r="P30" s="47">
        <f t="shared" si="5"/>
        <v>343000</v>
      </c>
      <c r="Q30" s="48">
        <f t="shared" si="6"/>
        <v>290100</v>
      </c>
      <c r="R30" s="24">
        <f t="shared" si="7"/>
        <v>-16.577540106951872</v>
      </c>
      <c r="S30" s="25">
        <f t="shared" si="8"/>
        <v>-26.000899685110213</v>
      </c>
      <c r="T30" s="24">
        <f t="shared" si="9"/>
        <v>12.25</v>
      </c>
      <c r="U30" s="26">
        <f t="shared" si="10"/>
        <v>10.360714285714286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294000</v>
      </c>
      <c r="H32" s="47"/>
      <c r="I32" s="48"/>
      <c r="J32" s="47">
        <v>294000</v>
      </c>
      <c r="K32" s="48">
        <v>294000</v>
      </c>
      <c r="L32" s="47"/>
      <c r="M32" s="48"/>
      <c r="N32" s="47"/>
      <c r="O32" s="48"/>
      <c r="P32" s="47">
        <f t="shared" si="5"/>
        <v>294000</v>
      </c>
      <c r="Q32" s="48">
        <f t="shared" si="6"/>
        <v>294000</v>
      </c>
      <c r="R32" s="24">
        <f t="shared" si="7"/>
        <v>0</v>
      </c>
      <c r="S32" s="25">
        <f t="shared" si="8"/>
        <v>0</v>
      </c>
      <c r="T32" s="24">
        <f t="shared" si="9"/>
        <v>25.021276595744681</v>
      </c>
      <c r="U32" s="26">
        <f t="shared" si="10"/>
        <v>25.021276595744681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2000000</v>
      </c>
      <c r="H35" s="47"/>
      <c r="I35" s="48"/>
      <c r="J35" s="47">
        <v>483000</v>
      </c>
      <c r="K35" s="48">
        <v>483000</v>
      </c>
      <c r="L35" s="47"/>
      <c r="M35" s="48"/>
      <c r="N35" s="47"/>
      <c r="O35" s="48"/>
      <c r="P35" s="47">
        <f t="shared" si="5"/>
        <v>483000</v>
      </c>
      <c r="Q35" s="48">
        <f t="shared" si="6"/>
        <v>483000</v>
      </c>
      <c r="R35" s="24">
        <f t="shared" si="7"/>
        <v>0</v>
      </c>
      <c r="S35" s="25">
        <f t="shared" si="8"/>
        <v>0</v>
      </c>
      <c r="T35" s="24">
        <f t="shared" si="9"/>
        <v>13.8</v>
      </c>
      <c r="U35" s="26">
        <f t="shared" si="10"/>
        <v>13.8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256597000</v>
      </c>
      <c r="C42" s="52">
        <f t="shared" si="13"/>
        <v>0</v>
      </c>
      <c r="D42" s="52">
        <f t="shared" si="13"/>
        <v>0</v>
      </c>
      <c r="E42" s="52">
        <f t="shared" si="13"/>
        <v>256597000</v>
      </c>
      <c r="F42" s="53">
        <f t="shared" si="13"/>
        <v>256597000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256597000</v>
      </c>
      <c r="C43" s="43">
        <f t="shared" si="19"/>
        <v>0</v>
      </c>
      <c r="D43" s="43">
        <f t="shared" si="19"/>
        <v>0</v>
      </c>
      <c r="E43" s="43">
        <f t="shared" si="19"/>
        <v>256597000</v>
      </c>
      <c r="F43" s="44">
        <f t="shared" si="19"/>
        <v>256597000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577857000</v>
      </c>
      <c r="C58" s="43">
        <f t="shared" si="26"/>
        <v>0</v>
      </c>
      <c r="D58" s="43">
        <f t="shared" si="26"/>
        <v>0</v>
      </c>
      <c r="E58" s="43">
        <f t="shared" si="26"/>
        <v>577857000</v>
      </c>
      <c r="F58" s="44">
        <f t="shared" si="26"/>
        <v>577857000</v>
      </c>
      <c r="G58" s="45">
        <f t="shared" si="26"/>
        <v>231145000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153541000</v>
      </c>
      <c r="Q58" s="45">
        <f t="shared" si="26"/>
        <v>86473355</v>
      </c>
      <c r="R58" s="20">
        <f t="shared" si="14"/>
        <v>115.53194550050347</v>
      </c>
      <c r="S58" s="21">
        <f t="shared" si="15"/>
        <v>81.379329980687857</v>
      </c>
      <c r="T58" s="20">
        <f t="shared" si="16"/>
        <v>26.570760586096558</v>
      </c>
      <c r="U58" s="22">
        <f t="shared" si="17"/>
        <v>14.964490349688592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577857000</v>
      </c>
      <c r="C62" s="55">
        <f t="shared" si="30"/>
        <v>0</v>
      </c>
      <c r="D62" s="55">
        <f t="shared" si="30"/>
        <v>0</v>
      </c>
      <c r="E62" s="55">
        <f t="shared" si="30"/>
        <v>577857000</v>
      </c>
      <c r="F62" s="56">
        <f t="shared" si="30"/>
        <v>577857000</v>
      </c>
      <c r="G62" s="57">
        <f t="shared" si="30"/>
        <v>231145000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153541000</v>
      </c>
      <c r="Q62" s="57">
        <f t="shared" si="30"/>
        <v>86473355</v>
      </c>
      <c r="R62" s="38">
        <f t="shared" si="14"/>
        <v>115.53194550050347</v>
      </c>
      <c r="S62" s="39">
        <f t="shared" si="15"/>
        <v>81.379329980687857</v>
      </c>
      <c r="T62" s="38">
        <f t="shared" si="16"/>
        <v>26.570760586096558</v>
      </c>
      <c r="U62" s="39">
        <f t="shared" si="17"/>
        <v>14.964490349688592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0</v>
      </c>
      <c r="D8" s="40">
        <f t="shared" si="0"/>
        <v>0</v>
      </c>
      <c r="E8" s="40">
        <f t="shared" si="0"/>
        <v>578363000</v>
      </c>
      <c r="F8" s="41">
        <f t="shared" si="0"/>
        <v>578363000</v>
      </c>
      <c r="G8" s="42">
        <f t="shared" si="0"/>
        <v>365163000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209315000</v>
      </c>
      <c r="Q8" s="42">
        <f t="shared" si="0"/>
        <v>2451053</v>
      </c>
      <c r="R8" s="16">
        <f>IF(($H8       =0),0,((($J8       -$H8       )/$H8       )*100))</f>
        <v>193.36052018341726</v>
      </c>
      <c r="S8" s="17">
        <f>IF(($I8       =0),0,((($K8       -$I8       )/$I8       )*100))</f>
        <v>-84.666912918579243</v>
      </c>
      <c r="T8" s="16">
        <f>IF(($E8       =0),0,(($P8       /$E8       )*100))</f>
        <v>36.190938908609297</v>
      </c>
      <c r="U8" s="18">
        <f>IF(($E8       =0),0,(($Q8       /$E8       )*100))</f>
        <v>0.42379145968881132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565825000</v>
      </c>
      <c r="C9" s="43">
        <f t="shared" si="2"/>
        <v>0</v>
      </c>
      <c r="D9" s="43">
        <f t="shared" si="2"/>
        <v>0</v>
      </c>
      <c r="E9" s="43">
        <f t="shared" si="2"/>
        <v>565825000</v>
      </c>
      <c r="F9" s="44">
        <f t="shared" si="2"/>
        <v>565825000</v>
      </c>
      <c r="G9" s="45">
        <f t="shared" si="2"/>
        <v>359042000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206734000</v>
      </c>
      <c r="Q9" s="45">
        <f t="shared" si="2"/>
        <v>154080</v>
      </c>
      <c r="R9" s="20">
        <f>IF(($H9       =0),0,((($J9       -$H9       )/$H9       )*100))</f>
        <v>198.70783591444717</v>
      </c>
      <c r="S9" s="21">
        <f>IF(($I9       =0),0,((($K9       -$I9       )/$I9       )*100))</f>
        <v>-100</v>
      </c>
      <c r="T9" s="20">
        <f>IF(($E9       =0),0,(($P9       /$E9       )*100))</f>
        <v>36.536738390845223</v>
      </c>
      <c r="U9" s="22">
        <f>IF(($E9       =0),0,(($Q9       /$E9       )*100))</f>
        <v>2.7231034330402509E-2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179229000</v>
      </c>
      <c r="H10" s="47">
        <v>32379000</v>
      </c>
      <c r="I10" s="48"/>
      <c r="J10" s="47">
        <v>129907000</v>
      </c>
      <c r="K10" s="48"/>
      <c r="L10" s="47"/>
      <c r="M10" s="48"/>
      <c r="N10" s="47"/>
      <c r="O10" s="48"/>
      <c r="P10" s="47">
        <f t="shared" ref="P10:P41" si="5">$H10      +$J10      +$L10      +$N10</f>
        <v>162286000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301.20757280953706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65.115215324059392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172629000</v>
      </c>
      <c r="H12" s="47">
        <v>19472000</v>
      </c>
      <c r="I12" s="48"/>
      <c r="J12" s="47">
        <v>24976000</v>
      </c>
      <c r="K12" s="48"/>
      <c r="L12" s="47"/>
      <c r="M12" s="48"/>
      <c r="N12" s="47"/>
      <c r="O12" s="48"/>
      <c r="P12" s="47">
        <f t="shared" si="5"/>
        <v>44448000</v>
      </c>
      <c r="Q12" s="48">
        <f t="shared" si="6"/>
        <v>0</v>
      </c>
      <c r="R12" s="24">
        <f t="shared" si="7"/>
        <v>28.266228430566969</v>
      </c>
      <c r="S12" s="25">
        <f t="shared" si="8"/>
        <v>0</v>
      </c>
      <c r="T12" s="24">
        <f t="shared" si="9"/>
        <v>20.804216261250929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3000000</v>
      </c>
      <c r="H13" s="47"/>
      <c r="I13" s="48">
        <v>154080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154080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1.0271999999999999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77947000</v>
      </c>
      <c r="C23" s="46"/>
      <c r="D23" s="46"/>
      <c r="E23" s="46">
        <f t="shared" si="4"/>
        <v>77947000</v>
      </c>
      <c r="F23" s="47">
        <v>77947000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6121000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2581000</v>
      </c>
      <c r="Q27" s="45">
        <f t="shared" si="11"/>
        <v>2296973</v>
      </c>
      <c r="R27" s="20">
        <f t="shared" si="7"/>
        <v>-10.360029390154299</v>
      </c>
      <c r="S27" s="21">
        <f t="shared" si="8"/>
        <v>-83.468341522437811</v>
      </c>
      <c r="T27" s="20">
        <f t="shared" si="9"/>
        <v>20.58542032222045</v>
      </c>
      <c r="U27" s="22">
        <f t="shared" si="10"/>
        <v>18.320090923592282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8.6060606060606055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4471000</v>
      </c>
      <c r="H32" s="47">
        <v>1219000</v>
      </c>
      <c r="I32" s="48">
        <v>1971115</v>
      </c>
      <c r="J32" s="47">
        <v>1220000</v>
      </c>
      <c r="K32" s="48">
        <v>325858</v>
      </c>
      <c r="L32" s="47"/>
      <c r="M32" s="48"/>
      <c r="N32" s="47"/>
      <c r="O32" s="48"/>
      <c r="P32" s="47">
        <f t="shared" si="5"/>
        <v>2439000</v>
      </c>
      <c r="Q32" s="48">
        <f t="shared" si="6"/>
        <v>2296973</v>
      </c>
      <c r="R32" s="24">
        <f t="shared" si="7"/>
        <v>8.2034454470877774E-2</v>
      </c>
      <c r="S32" s="25">
        <f t="shared" si="8"/>
        <v>-83.468341522437811</v>
      </c>
      <c r="T32" s="24">
        <f t="shared" si="9"/>
        <v>38.180964308077648</v>
      </c>
      <c r="U32" s="26">
        <f t="shared" si="10"/>
        <v>35.957623669380091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601046000</v>
      </c>
      <c r="C58" s="43">
        <f t="shared" si="26"/>
        <v>0</v>
      </c>
      <c r="D58" s="43">
        <f t="shared" si="26"/>
        <v>0</v>
      </c>
      <c r="E58" s="43">
        <f t="shared" si="26"/>
        <v>601046000</v>
      </c>
      <c r="F58" s="44">
        <f t="shared" si="26"/>
        <v>601046000</v>
      </c>
      <c r="G58" s="45">
        <f t="shared" si="26"/>
        <v>365163000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209315000</v>
      </c>
      <c r="Q58" s="45">
        <f t="shared" si="26"/>
        <v>2451053</v>
      </c>
      <c r="R58" s="20">
        <f t="shared" si="14"/>
        <v>193.36052018341726</v>
      </c>
      <c r="S58" s="21">
        <f t="shared" si="15"/>
        <v>-84.666912918579243</v>
      </c>
      <c r="T58" s="20">
        <f t="shared" si="16"/>
        <v>34.825121538118545</v>
      </c>
      <c r="U58" s="22">
        <f t="shared" si="17"/>
        <v>0.40779790565114821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601046000</v>
      </c>
      <c r="C62" s="55">
        <f t="shared" si="30"/>
        <v>0</v>
      </c>
      <c r="D62" s="55">
        <f t="shared" si="30"/>
        <v>0</v>
      </c>
      <c r="E62" s="55">
        <f t="shared" si="30"/>
        <v>601046000</v>
      </c>
      <c r="F62" s="56">
        <f t="shared" si="30"/>
        <v>601046000</v>
      </c>
      <c r="G62" s="57">
        <f t="shared" si="30"/>
        <v>365163000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209315000</v>
      </c>
      <c r="Q62" s="57">
        <f t="shared" si="30"/>
        <v>2451053</v>
      </c>
      <c r="R62" s="38">
        <f t="shared" si="14"/>
        <v>193.36052018341726</v>
      </c>
      <c r="S62" s="39">
        <f t="shared" si="15"/>
        <v>-84.666912918579243</v>
      </c>
      <c r="T62" s="38">
        <f t="shared" si="16"/>
        <v>34.825121538118545</v>
      </c>
      <c r="U62" s="39">
        <f t="shared" si="17"/>
        <v>0.40779790565114821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0</v>
      </c>
      <c r="D8" s="40">
        <f t="shared" si="0"/>
        <v>0</v>
      </c>
      <c r="E8" s="40">
        <f t="shared" si="0"/>
        <v>31206000</v>
      </c>
      <c r="F8" s="41">
        <f t="shared" si="0"/>
        <v>31206000</v>
      </c>
      <c r="G8" s="42">
        <f t="shared" si="0"/>
        <v>12786000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2015000</v>
      </c>
      <c r="Q8" s="42">
        <f t="shared" si="0"/>
        <v>0</v>
      </c>
      <c r="R8" s="16">
        <f>IF(($H8       =0),0,((($J8       -$H8       )/$H8       )*100))</f>
        <v>-86.924803591470251</v>
      </c>
      <c r="S8" s="17">
        <f>IF(($I8       =0),0,((($K8       -$I8       )/$I8       )*100))</f>
        <v>0</v>
      </c>
      <c r="T8" s="16">
        <f>IF(($E8       =0),0,(($P8       /$E8       )*100))</f>
        <v>6.4570915849516117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27126000</v>
      </c>
      <c r="C9" s="43">
        <f t="shared" si="2"/>
        <v>0</v>
      </c>
      <c r="D9" s="43">
        <f t="shared" si="2"/>
        <v>0</v>
      </c>
      <c r="E9" s="43">
        <f t="shared" si="2"/>
        <v>27126000</v>
      </c>
      <c r="F9" s="44">
        <f t="shared" si="2"/>
        <v>27126000</v>
      </c>
      <c r="G9" s="45">
        <f t="shared" si="2"/>
        <v>9000000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27126000</v>
      </c>
      <c r="C10" s="46"/>
      <c r="D10" s="46"/>
      <c r="E10" s="46">
        <f t="shared" ref="E10:E41" si="4">$B10      +$C10      +$D10</f>
        <v>27126000</v>
      </c>
      <c r="F10" s="47">
        <v>27126000</v>
      </c>
      <c r="G10" s="48">
        <v>9000000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3786000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2015000</v>
      </c>
      <c r="Q27" s="45">
        <f t="shared" si="11"/>
        <v>0</v>
      </c>
      <c r="R27" s="20">
        <f t="shared" si="7"/>
        <v>-86.924803591470251</v>
      </c>
      <c r="S27" s="21">
        <f t="shared" si="8"/>
        <v>0</v>
      </c>
      <c r="T27" s="20">
        <f t="shared" si="9"/>
        <v>49.387254901960787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/>
      <c r="M30" s="48"/>
      <c r="N30" s="47"/>
      <c r="O30" s="48"/>
      <c r="P30" s="47">
        <f t="shared" si="5"/>
        <v>1592000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51.354838709677416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686000</v>
      </c>
      <c r="H32" s="47">
        <v>190000</v>
      </c>
      <c r="I32" s="48"/>
      <c r="J32" s="47">
        <v>233000</v>
      </c>
      <c r="K32" s="48"/>
      <c r="L32" s="47"/>
      <c r="M32" s="48"/>
      <c r="N32" s="47"/>
      <c r="O32" s="48"/>
      <c r="P32" s="47">
        <f t="shared" si="5"/>
        <v>423000</v>
      </c>
      <c r="Q32" s="48">
        <f t="shared" si="6"/>
        <v>0</v>
      </c>
      <c r="R32" s="24">
        <f t="shared" si="7"/>
        <v>22.631578947368421</v>
      </c>
      <c r="S32" s="25">
        <f t="shared" si="8"/>
        <v>0</v>
      </c>
      <c r="T32" s="24">
        <f t="shared" si="9"/>
        <v>43.163265306122447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43444000</v>
      </c>
      <c r="C42" s="52">
        <f t="shared" si="13"/>
        <v>0</v>
      </c>
      <c r="D42" s="52">
        <f t="shared" si="13"/>
        <v>0</v>
      </c>
      <c r="E42" s="52">
        <f t="shared" si="13"/>
        <v>43444000</v>
      </c>
      <c r="F42" s="53">
        <f t="shared" si="13"/>
        <v>43444000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43444000</v>
      </c>
      <c r="C43" s="43">
        <f t="shared" si="19"/>
        <v>0</v>
      </c>
      <c r="D43" s="43">
        <f t="shared" si="19"/>
        <v>0</v>
      </c>
      <c r="E43" s="43">
        <f t="shared" si="19"/>
        <v>43444000</v>
      </c>
      <c r="F43" s="44">
        <f t="shared" si="19"/>
        <v>43444000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</v>
      </c>
      <c r="C44" s="49"/>
      <c r="D44" s="49"/>
      <c r="E44" s="49">
        <f t="shared" ref="E44:E61" si="21">$B44      +$C44      +$D44</f>
        <v>3000000</v>
      </c>
      <c r="F44" s="50">
        <v>3000000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74650000</v>
      </c>
      <c r="C58" s="43">
        <f t="shared" si="26"/>
        <v>0</v>
      </c>
      <c r="D58" s="43">
        <f t="shared" si="26"/>
        <v>0</v>
      </c>
      <c r="E58" s="43">
        <f t="shared" si="26"/>
        <v>74650000</v>
      </c>
      <c r="F58" s="44">
        <f t="shared" si="26"/>
        <v>74650000</v>
      </c>
      <c r="G58" s="45">
        <f t="shared" si="26"/>
        <v>12786000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2015000</v>
      </c>
      <c r="Q58" s="45">
        <f t="shared" si="26"/>
        <v>0</v>
      </c>
      <c r="R58" s="20">
        <f t="shared" si="14"/>
        <v>-86.924803591470251</v>
      </c>
      <c r="S58" s="21">
        <f t="shared" si="15"/>
        <v>0</v>
      </c>
      <c r="T58" s="20">
        <f t="shared" si="16"/>
        <v>2.6992632283991962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74650000</v>
      </c>
      <c r="C62" s="55">
        <f t="shared" si="30"/>
        <v>0</v>
      </c>
      <c r="D62" s="55">
        <f t="shared" si="30"/>
        <v>0</v>
      </c>
      <c r="E62" s="55">
        <f t="shared" si="30"/>
        <v>74650000</v>
      </c>
      <c r="F62" s="56">
        <f t="shared" si="30"/>
        <v>74650000</v>
      </c>
      <c r="G62" s="57">
        <f t="shared" si="30"/>
        <v>12786000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2015000</v>
      </c>
      <c r="Q62" s="57">
        <f t="shared" si="30"/>
        <v>0</v>
      </c>
      <c r="R62" s="38">
        <f t="shared" si="14"/>
        <v>-86.924803591470251</v>
      </c>
      <c r="S62" s="39">
        <f t="shared" si="15"/>
        <v>0</v>
      </c>
      <c r="T62" s="38">
        <f t="shared" si="16"/>
        <v>2.6992632283991962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0</v>
      </c>
      <c r="D8" s="40">
        <f t="shared" si="0"/>
        <v>0</v>
      </c>
      <c r="E8" s="40">
        <f t="shared" si="0"/>
        <v>269398000</v>
      </c>
      <c r="F8" s="41">
        <f t="shared" si="0"/>
        <v>269398000</v>
      </c>
      <c r="G8" s="42">
        <f t="shared" si="0"/>
        <v>158852000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106253000</v>
      </c>
      <c r="Q8" s="42">
        <f t="shared" si="0"/>
        <v>98723507</v>
      </c>
      <c r="R8" s="16">
        <f>IF(($H8       =0),0,((($J8       -$H8       )/$H8       )*100))</f>
        <v>33.656594977349698</v>
      </c>
      <c r="S8" s="17">
        <f>IF(($I8       =0),0,((($K8       -$I8       )/$I8       )*100))</f>
        <v>56.609779141739921</v>
      </c>
      <c r="T8" s="16">
        <f>IF(($E8       =0),0,(($P8       /$E8       )*100))</f>
        <v>39.440901565713183</v>
      </c>
      <c r="U8" s="18">
        <f>IF(($E8       =0),0,(($Q8       /$E8       )*100))</f>
        <v>36.645968789671784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263579000</v>
      </c>
      <c r="C9" s="43">
        <f t="shared" si="2"/>
        <v>0</v>
      </c>
      <c r="D9" s="43">
        <f t="shared" si="2"/>
        <v>0</v>
      </c>
      <c r="E9" s="43">
        <f t="shared" si="2"/>
        <v>263579000</v>
      </c>
      <c r="F9" s="44">
        <f t="shared" si="2"/>
        <v>263579000</v>
      </c>
      <c r="G9" s="45">
        <f t="shared" si="2"/>
        <v>154419000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102819000</v>
      </c>
      <c r="Q9" s="45">
        <f t="shared" si="2"/>
        <v>95461147</v>
      </c>
      <c r="R9" s="20">
        <f>IF(($H9       =0),0,((($J9       -$H9       )/$H9       )*100))</f>
        <v>29.809347131266623</v>
      </c>
      <c r="S9" s="21">
        <f>IF(($I9       =0),0,((($K9       -$I9       )/$I9       )*100))</f>
        <v>56.577499934149664</v>
      </c>
      <c r="T9" s="20">
        <f>IF(($E9       =0),0,(($P9       /$E9       )*100))</f>
        <v>39.008798121246379</v>
      </c>
      <c r="U9" s="22">
        <f>IF(($E9       =0),0,(($Q9       /$E9       )*100))</f>
        <v>36.217280966996611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113610000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/>
      <c r="M10" s="48"/>
      <c r="N10" s="47"/>
      <c r="O10" s="48"/>
      <c r="P10" s="47">
        <f t="shared" ref="P10:P41" si="5">$H10      +$J10      +$L10      +$N10</f>
        <v>83488000</v>
      </c>
      <c r="Q10" s="48">
        <f t="shared" ref="Q10:Q41" si="6">$I10      +$K10      +$M10      +$O10</f>
        <v>78217908</v>
      </c>
      <c r="R10" s="24">
        <f t="shared" ref="R10:R41" si="7">IF(($H10      =0),0,((($J10      -$H10      )/$H10      )*100))</f>
        <v>16.874480465502909</v>
      </c>
      <c r="S10" s="25">
        <f t="shared" ref="S10:S41" si="8">IF(($I10      =0),0,((($K10      -$I10      )/$I10      )*100))</f>
        <v>41.319755098633223</v>
      </c>
      <c r="T10" s="24">
        <f t="shared" ref="T10:T41" si="9">IF(($E10      =0),0,(($P10      /$E10      )*100))</f>
        <v>46.127241084007849</v>
      </c>
      <c r="U10" s="26">
        <f t="shared" ref="U10:U41" si="10">IF(($E10      =0),0,(($Q10      /$E10      )*100))</f>
        <v>43.215507610707476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1809000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4000000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/>
      <c r="M22" s="48"/>
      <c r="N22" s="47"/>
      <c r="O22" s="48"/>
      <c r="P22" s="47">
        <f t="shared" si="5"/>
        <v>4000000</v>
      </c>
      <c r="Q22" s="48">
        <f t="shared" si="6"/>
        <v>4314413</v>
      </c>
      <c r="R22" s="24">
        <f t="shared" si="7"/>
        <v>200</v>
      </c>
      <c r="S22" s="25">
        <f t="shared" si="8"/>
        <v>224.74142870362894</v>
      </c>
      <c r="T22" s="24">
        <f t="shared" si="9"/>
        <v>40</v>
      </c>
      <c r="U22" s="26">
        <f t="shared" si="10"/>
        <v>43.144130000000004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35000000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/>
      <c r="M23" s="48"/>
      <c r="N23" s="47"/>
      <c r="O23" s="48"/>
      <c r="P23" s="47">
        <f t="shared" si="5"/>
        <v>15331000</v>
      </c>
      <c r="Q23" s="48">
        <f t="shared" si="6"/>
        <v>12928826</v>
      </c>
      <c r="R23" s="24">
        <f t="shared" si="7"/>
        <v>92.297426120114395</v>
      </c>
      <c r="S23" s="25">
        <f t="shared" si="8"/>
        <v>142.28171999342379</v>
      </c>
      <c r="T23" s="24">
        <f t="shared" si="9"/>
        <v>21.901428571428571</v>
      </c>
      <c r="U23" s="26">
        <f t="shared" si="10"/>
        <v>18.469751428571428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4433000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3434000</v>
      </c>
      <c r="Q27" s="45">
        <f t="shared" si="11"/>
        <v>3262360</v>
      </c>
      <c r="R27" s="20">
        <f t="shared" si="7"/>
        <v>268.48567530695772</v>
      </c>
      <c r="S27" s="21">
        <f t="shared" si="8"/>
        <v>57.557922426935285</v>
      </c>
      <c r="T27" s="20">
        <f t="shared" si="9"/>
        <v>59.013576215844644</v>
      </c>
      <c r="U27" s="22">
        <f t="shared" si="10"/>
        <v>56.063928510053273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/>
      <c r="M30" s="48"/>
      <c r="N30" s="47"/>
      <c r="O30" s="48"/>
      <c r="P30" s="47">
        <f t="shared" si="5"/>
        <v>646000</v>
      </c>
      <c r="Q30" s="48">
        <f t="shared" si="6"/>
        <v>474766</v>
      </c>
      <c r="R30" s="24">
        <f t="shared" si="7"/>
        <v>94.977168949771681</v>
      </c>
      <c r="S30" s="25">
        <f t="shared" si="8"/>
        <v>6.7210937670084698</v>
      </c>
      <c r="T30" s="24">
        <f t="shared" si="9"/>
        <v>53.833333333333336</v>
      </c>
      <c r="U30" s="26">
        <f t="shared" si="10"/>
        <v>39.563833333333335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3233000</v>
      </c>
      <c r="H32" s="47">
        <v>514000</v>
      </c>
      <c r="I32" s="48">
        <v>1036986</v>
      </c>
      <c r="J32" s="47">
        <v>2274000</v>
      </c>
      <c r="K32" s="48">
        <v>1750608</v>
      </c>
      <c r="L32" s="47"/>
      <c r="M32" s="48"/>
      <c r="N32" s="47"/>
      <c r="O32" s="48"/>
      <c r="P32" s="47">
        <f t="shared" si="5"/>
        <v>2788000</v>
      </c>
      <c r="Q32" s="48">
        <f t="shared" si="6"/>
        <v>2787594</v>
      </c>
      <c r="R32" s="24">
        <f t="shared" si="7"/>
        <v>342.41245136186768</v>
      </c>
      <c r="S32" s="25">
        <f t="shared" si="8"/>
        <v>68.816936776388488</v>
      </c>
      <c r="T32" s="24">
        <f t="shared" si="9"/>
        <v>60.35938514830049</v>
      </c>
      <c r="U32" s="26">
        <f t="shared" si="10"/>
        <v>60.350595366962544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272429000</v>
      </c>
      <c r="C58" s="43">
        <f t="shared" si="26"/>
        <v>0</v>
      </c>
      <c r="D58" s="43">
        <f t="shared" si="26"/>
        <v>0</v>
      </c>
      <c r="E58" s="43">
        <f t="shared" si="26"/>
        <v>272429000</v>
      </c>
      <c r="F58" s="44">
        <f t="shared" si="26"/>
        <v>272429000</v>
      </c>
      <c r="G58" s="45">
        <f t="shared" si="26"/>
        <v>158852000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106253000</v>
      </c>
      <c r="Q58" s="45">
        <f t="shared" si="26"/>
        <v>98723507</v>
      </c>
      <c r="R58" s="20">
        <f t="shared" si="14"/>
        <v>33.656594977349698</v>
      </c>
      <c r="S58" s="21">
        <f t="shared" si="15"/>
        <v>56.609779141739921</v>
      </c>
      <c r="T58" s="20">
        <f t="shared" si="16"/>
        <v>39.002088617584761</v>
      </c>
      <c r="U58" s="22">
        <f t="shared" si="17"/>
        <v>36.238251801386781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272429000</v>
      </c>
      <c r="C62" s="55">
        <f t="shared" si="30"/>
        <v>0</v>
      </c>
      <c r="D62" s="55">
        <f t="shared" si="30"/>
        <v>0</v>
      </c>
      <c r="E62" s="55">
        <f t="shared" si="30"/>
        <v>272429000</v>
      </c>
      <c r="F62" s="56">
        <f t="shared" si="30"/>
        <v>272429000</v>
      </c>
      <c r="G62" s="57">
        <f t="shared" si="30"/>
        <v>158852000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106253000</v>
      </c>
      <c r="Q62" s="57">
        <f t="shared" si="30"/>
        <v>98723507</v>
      </c>
      <c r="R62" s="38">
        <f t="shared" si="14"/>
        <v>33.656594977349698</v>
      </c>
      <c r="S62" s="39">
        <f t="shared" si="15"/>
        <v>56.609779141739921</v>
      </c>
      <c r="T62" s="38">
        <f t="shared" si="16"/>
        <v>39.002088617584761</v>
      </c>
      <c r="U62" s="39">
        <f t="shared" si="17"/>
        <v>36.238251801386781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0</v>
      </c>
      <c r="D8" s="40">
        <f t="shared" si="0"/>
        <v>0</v>
      </c>
      <c r="E8" s="40">
        <f t="shared" si="0"/>
        <v>242345000</v>
      </c>
      <c r="F8" s="41">
        <f t="shared" si="0"/>
        <v>242345000</v>
      </c>
      <c r="G8" s="42">
        <f t="shared" si="0"/>
        <v>144313000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76537000</v>
      </c>
      <c r="Q8" s="42">
        <f t="shared" si="0"/>
        <v>0</v>
      </c>
      <c r="R8" s="16">
        <f>IF(($H8       =0),0,((($J8       -$H8       )/$H8       )*100))</f>
        <v>479.96624022743424</v>
      </c>
      <c r="S8" s="17">
        <f>IF(($I8       =0),0,((($K8       -$I8       )/$I8       )*100))</f>
        <v>0</v>
      </c>
      <c r="T8" s="16">
        <f>IF(($E8       =0),0,(($P8       /$E8       )*100))</f>
        <v>31.58183581258124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238787000</v>
      </c>
      <c r="C9" s="43">
        <f t="shared" si="2"/>
        <v>0</v>
      </c>
      <c r="D9" s="43">
        <f t="shared" si="2"/>
        <v>0</v>
      </c>
      <c r="E9" s="43">
        <f t="shared" si="2"/>
        <v>238787000</v>
      </c>
      <c r="F9" s="44">
        <f t="shared" si="2"/>
        <v>238787000</v>
      </c>
      <c r="G9" s="45">
        <f t="shared" si="2"/>
        <v>141268000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75390000</v>
      </c>
      <c r="Q9" s="45">
        <f t="shared" si="2"/>
        <v>0</v>
      </c>
      <c r="R9" s="20">
        <f>IF(($H9       =0),0,((($J9       -$H9       )/$H9       )*100))</f>
        <v>500.91111937523243</v>
      </c>
      <c r="S9" s="21">
        <f>IF(($I9       =0),0,((($K9       -$I9       )/$I9       )*100))</f>
        <v>0</v>
      </c>
      <c r="T9" s="20">
        <f>IF(($E9       =0),0,(($P9       /$E9       )*100))</f>
        <v>31.572070506350848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167571000</v>
      </c>
      <c r="C10" s="46"/>
      <c r="D10" s="46"/>
      <c r="E10" s="46">
        <f t="shared" ref="E10:E41" si="4">$B10      +$C10      +$D10</f>
        <v>167571000</v>
      </c>
      <c r="F10" s="47">
        <v>167571000</v>
      </c>
      <c r="G10" s="48">
        <v>116268000</v>
      </c>
      <c r="H10" s="47">
        <v>7449000</v>
      </c>
      <c r="I10" s="48"/>
      <c r="J10" s="47">
        <v>64634000</v>
      </c>
      <c r="K10" s="48"/>
      <c r="L10" s="47"/>
      <c r="M10" s="48"/>
      <c r="N10" s="47"/>
      <c r="O10" s="48"/>
      <c r="P10" s="47">
        <f t="shared" ref="P10:P41" si="5">$H10      +$J10      +$L10      +$N10</f>
        <v>72083000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767.68693784400591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43.016393051303623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71216000</v>
      </c>
      <c r="C23" s="46"/>
      <c r="D23" s="46"/>
      <c r="E23" s="46">
        <f t="shared" si="4"/>
        <v>71216000</v>
      </c>
      <c r="F23" s="47">
        <v>71216000</v>
      </c>
      <c r="G23" s="48">
        <v>25000000</v>
      </c>
      <c r="H23" s="47">
        <v>3307000</v>
      </c>
      <c r="I23" s="48"/>
      <c r="J23" s="47"/>
      <c r="K23" s="48"/>
      <c r="L23" s="47"/>
      <c r="M23" s="48"/>
      <c r="N23" s="47"/>
      <c r="O23" s="48"/>
      <c r="P23" s="47">
        <f t="shared" si="5"/>
        <v>3307000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4.6436194113682321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3045000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1147000</v>
      </c>
      <c r="Q27" s="45">
        <f t="shared" si="11"/>
        <v>0</v>
      </c>
      <c r="R27" s="20">
        <f t="shared" si="7"/>
        <v>29.4</v>
      </c>
      <c r="S27" s="21">
        <f t="shared" si="8"/>
        <v>0</v>
      </c>
      <c r="T27" s="20">
        <f t="shared" si="9"/>
        <v>32.237211916807198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/>
      <c r="M30" s="48"/>
      <c r="N30" s="47"/>
      <c r="O30" s="48"/>
      <c r="P30" s="47">
        <f t="shared" si="5"/>
        <v>465000</v>
      </c>
      <c r="Q30" s="48">
        <f t="shared" si="6"/>
        <v>0</v>
      </c>
      <c r="R30" s="24">
        <f t="shared" si="7"/>
        <v>-57.361963190184049</v>
      </c>
      <c r="S30" s="25">
        <f t="shared" si="8"/>
        <v>0</v>
      </c>
      <c r="T30" s="24">
        <f t="shared" si="9"/>
        <v>25.135135135135133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1195000</v>
      </c>
      <c r="H32" s="47">
        <v>174000</v>
      </c>
      <c r="I32" s="48"/>
      <c r="J32" s="47">
        <v>508000</v>
      </c>
      <c r="K32" s="48"/>
      <c r="L32" s="47"/>
      <c r="M32" s="48"/>
      <c r="N32" s="47"/>
      <c r="O32" s="48"/>
      <c r="P32" s="47">
        <f t="shared" si="5"/>
        <v>682000</v>
      </c>
      <c r="Q32" s="48">
        <f t="shared" si="6"/>
        <v>0</v>
      </c>
      <c r="R32" s="24">
        <f t="shared" si="7"/>
        <v>191.95402298850576</v>
      </c>
      <c r="S32" s="25">
        <f t="shared" si="8"/>
        <v>0</v>
      </c>
      <c r="T32" s="24">
        <f t="shared" si="9"/>
        <v>39.929742388758783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269714000</v>
      </c>
      <c r="C58" s="43">
        <f t="shared" si="26"/>
        <v>0</v>
      </c>
      <c r="D58" s="43">
        <f t="shared" si="26"/>
        <v>0</v>
      </c>
      <c r="E58" s="43">
        <f t="shared" si="26"/>
        <v>269714000</v>
      </c>
      <c r="F58" s="44">
        <f t="shared" si="26"/>
        <v>269714000</v>
      </c>
      <c r="G58" s="45">
        <f t="shared" si="26"/>
        <v>144313000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76537000</v>
      </c>
      <c r="Q58" s="45">
        <f t="shared" si="26"/>
        <v>0</v>
      </c>
      <c r="R58" s="20">
        <f t="shared" si="14"/>
        <v>479.96624022743424</v>
      </c>
      <c r="S58" s="21">
        <f t="shared" si="15"/>
        <v>0</v>
      </c>
      <c r="T58" s="20">
        <f t="shared" si="16"/>
        <v>28.377095738448876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269714000</v>
      </c>
      <c r="C62" s="55">
        <f t="shared" si="30"/>
        <v>0</v>
      </c>
      <c r="D62" s="55">
        <f t="shared" si="30"/>
        <v>0</v>
      </c>
      <c r="E62" s="55">
        <f t="shared" si="30"/>
        <v>269714000</v>
      </c>
      <c r="F62" s="56">
        <f t="shared" si="30"/>
        <v>269714000</v>
      </c>
      <c r="G62" s="57">
        <f t="shared" si="30"/>
        <v>144313000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76537000</v>
      </c>
      <c r="Q62" s="57">
        <f t="shared" si="30"/>
        <v>0</v>
      </c>
      <c r="R62" s="38">
        <f t="shared" si="14"/>
        <v>479.96624022743424</v>
      </c>
      <c r="S62" s="39">
        <f t="shared" si="15"/>
        <v>0</v>
      </c>
      <c r="T62" s="38">
        <f t="shared" si="16"/>
        <v>28.377095738448876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0</v>
      </c>
      <c r="D8" s="40">
        <f t="shared" si="0"/>
        <v>0</v>
      </c>
      <c r="E8" s="40">
        <f t="shared" si="0"/>
        <v>34271000</v>
      </c>
      <c r="F8" s="41">
        <f t="shared" si="0"/>
        <v>34271000</v>
      </c>
      <c r="G8" s="42">
        <f t="shared" si="0"/>
        <v>17268000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9782000</v>
      </c>
      <c r="Q8" s="42">
        <f t="shared" si="0"/>
        <v>11622958</v>
      </c>
      <c r="R8" s="16">
        <f>IF(($H8       =0),0,((($J8       -$H8       )/$H8       )*100))</f>
        <v>485.97475455820478</v>
      </c>
      <c r="S8" s="17">
        <f>IF(($I8       =0),0,((($K8       -$I8       )/$I8       )*100))</f>
        <v>-36.72196992993053</v>
      </c>
      <c r="T8" s="16">
        <f>IF(($E8       =0),0,(($P8       /$E8       )*100))</f>
        <v>28.543083073152225</v>
      </c>
      <c r="U8" s="18">
        <f>IF(($E8       =0),0,(($Q8       /$E8       )*100))</f>
        <v>33.914849289486739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30897000</v>
      </c>
      <c r="C9" s="43">
        <f t="shared" si="2"/>
        <v>0</v>
      </c>
      <c r="D9" s="43">
        <f t="shared" si="2"/>
        <v>0</v>
      </c>
      <c r="E9" s="43">
        <f t="shared" si="2"/>
        <v>30897000</v>
      </c>
      <c r="F9" s="44">
        <f t="shared" si="2"/>
        <v>30897000</v>
      </c>
      <c r="G9" s="45">
        <f t="shared" si="2"/>
        <v>15037000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7616000</v>
      </c>
      <c r="Q9" s="45">
        <f t="shared" si="2"/>
        <v>9448905</v>
      </c>
      <c r="R9" s="20">
        <f>IF(($H9       =0),0,((($J9       -$H9       )/$H9       )*100))</f>
        <v>2663.1578947368421</v>
      </c>
      <c r="S9" s="21">
        <f>IF(($I9       =0),0,((($K9       -$I9       )/$I9       )*100))</f>
        <v>-34.508372482331062</v>
      </c>
      <c r="T9" s="20">
        <f>IF(($E9       =0),0,(($P9       /$E9       )*100))</f>
        <v>24.649642360099687</v>
      </c>
      <c r="U9" s="22">
        <f>IF(($E9       =0),0,(($Q9       /$E9       )*100))</f>
        <v>30.581949703854743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30897000</v>
      </c>
      <c r="C10" s="46"/>
      <c r="D10" s="46"/>
      <c r="E10" s="46">
        <f t="shared" ref="E10:E41" si="4">$B10      +$C10      +$D10</f>
        <v>30897000</v>
      </c>
      <c r="F10" s="47">
        <v>30897000</v>
      </c>
      <c r="G10" s="48">
        <v>15037000</v>
      </c>
      <c r="H10" s="47">
        <v>266000</v>
      </c>
      <c r="I10" s="48">
        <v>5709597</v>
      </c>
      <c r="J10" s="47">
        <v>7350000</v>
      </c>
      <c r="K10" s="48">
        <v>3739308</v>
      </c>
      <c r="L10" s="47"/>
      <c r="M10" s="48"/>
      <c r="N10" s="47"/>
      <c r="O10" s="48"/>
      <c r="P10" s="47">
        <f t="shared" ref="P10:P41" si="5">$H10      +$J10      +$L10      +$N10</f>
        <v>7616000</v>
      </c>
      <c r="Q10" s="48">
        <f t="shared" ref="Q10:Q41" si="6">$I10      +$K10      +$M10      +$O10</f>
        <v>9448905</v>
      </c>
      <c r="R10" s="24">
        <f t="shared" ref="R10:R41" si="7">IF(($H10      =0),0,((($J10      -$H10      )/$H10      )*100))</f>
        <v>2663.1578947368421</v>
      </c>
      <c r="S10" s="25">
        <f t="shared" ref="S10:S41" si="8">IF(($I10      =0),0,((($K10      -$I10      )/$I10      )*100))</f>
        <v>-34.508372482331062</v>
      </c>
      <c r="T10" s="24">
        <f t="shared" ref="T10:T41" si="9">IF(($E10      =0),0,(($P10      /$E10      )*100))</f>
        <v>24.649642360099687</v>
      </c>
      <c r="U10" s="26">
        <f t="shared" ref="U10:U41" si="10">IF(($E10      =0),0,(($Q10      /$E10      )*100))</f>
        <v>30.581949703854743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2231000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2166000</v>
      </c>
      <c r="Q27" s="45">
        <f t="shared" si="11"/>
        <v>2174053</v>
      </c>
      <c r="R27" s="20">
        <f t="shared" si="7"/>
        <v>-13.275862068965516</v>
      </c>
      <c r="S27" s="21">
        <f t="shared" si="8"/>
        <v>-45.692556657274061</v>
      </c>
      <c r="T27" s="20">
        <f t="shared" si="9"/>
        <v>64.196799051570835</v>
      </c>
      <c r="U27" s="22">
        <f t="shared" si="10"/>
        <v>64.435477178423241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/>
      <c r="M30" s="48"/>
      <c r="N30" s="47"/>
      <c r="O30" s="48"/>
      <c r="P30" s="47">
        <f t="shared" si="5"/>
        <v>1528000</v>
      </c>
      <c r="Q30" s="48">
        <f t="shared" si="6"/>
        <v>1535153</v>
      </c>
      <c r="R30" s="24">
        <f t="shared" si="7"/>
        <v>-68.275862068965523</v>
      </c>
      <c r="S30" s="25">
        <f t="shared" si="8"/>
        <v>-91.039668963950859</v>
      </c>
      <c r="T30" s="24">
        <f t="shared" si="9"/>
        <v>82.594594594594597</v>
      </c>
      <c r="U30" s="26">
        <f t="shared" si="10"/>
        <v>82.981243243243242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381000</v>
      </c>
      <c r="H32" s="47"/>
      <c r="I32" s="48"/>
      <c r="J32" s="47">
        <v>638000</v>
      </c>
      <c r="K32" s="48">
        <v>638900</v>
      </c>
      <c r="L32" s="47"/>
      <c r="M32" s="48"/>
      <c r="N32" s="47"/>
      <c r="O32" s="48"/>
      <c r="P32" s="47">
        <f t="shared" si="5"/>
        <v>638000</v>
      </c>
      <c r="Q32" s="48">
        <f t="shared" si="6"/>
        <v>638900</v>
      </c>
      <c r="R32" s="24">
        <f t="shared" si="7"/>
        <v>0</v>
      </c>
      <c r="S32" s="25">
        <f t="shared" si="8"/>
        <v>0</v>
      </c>
      <c r="T32" s="24">
        <f t="shared" si="9"/>
        <v>41.863517060367457</v>
      </c>
      <c r="U32" s="26">
        <f t="shared" si="10"/>
        <v>41.922572178477694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44785000</v>
      </c>
      <c r="C58" s="43">
        <f t="shared" si="26"/>
        <v>0</v>
      </c>
      <c r="D58" s="43">
        <f t="shared" si="26"/>
        <v>0</v>
      </c>
      <c r="E58" s="43">
        <f t="shared" si="26"/>
        <v>44785000</v>
      </c>
      <c r="F58" s="44">
        <f t="shared" si="26"/>
        <v>44785000</v>
      </c>
      <c r="G58" s="45">
        <f t="shared" si="26"/>
        <v>17268000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9782000</v>
      </c>
      <c r="Q58" s="45">
        <f t="shared" si="26"/>
        <v>11622958</v>
      </c>
      <c r="R58" s="20">
        <f t="shared" si="14"/>
        <v>485.97475455820478</v>
      </c>
      <c r="S58" s="21">
        <f t="shared" si="15"/>
        <v>-36.72196992993053</v>
      </c>
      <c r="T58" s="20">
        <f t="shared" si="16"/>
        <v>21.842134643295747</v>
      </c>
      <c r="U58" s="22">
        <f t="shared" si="17"/>
        <v>25.952792229541139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44785000</v>
      </c>
      <c r="C62" s="55">
        <f t="shared" si="30"/>
        <v>0</v>
      </c>
      <c r="D62" s="55">
        <f t="shared" si="30"/>
        <v>0</v>
      </c>
      <c r="E62" s="55">
        <f t="shared" si="30"/>
        <v>44785000</v>
      </c>
      <c r="F62" s="56">
        <f t="shared" si="30"/>
        <v>44785000</v>
      </c>
      <c r="G62" s="57">
        <f t="shared" si="30"/>
        <v>17268000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9782000</v>
      </c>
      <c r="Q62" s="57">
        <f t="shared" si="30"/>
        <v>11622958</v>
      </c>
      <c r="R62" s="38">
        <f t="shared" si="14"/>
        <v>485.97475455820478</v>
      </c>
      <c r="S62" s="39">
        <f t="shared" si="15"/>
        <v>-36.72196992993053</v>
      </c>
      <c r="T62" s="38">
        <f t="shared" si="16"/>
        <v>21.842134643295747</v>
      </c>
      <c r="U62" s="39">
        <f t="shared" si="17"/>
        <v>25.952792229541139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0</v>
      </c>
      <c r="D8" s="40">
        <f t="shared" si="0"/>
        <v>0</v>
      </c>
      <c r="E8" s="40">
        <f t="shared" si="0"/>
        <v>39763000</v>
      </c>
      <c r="F8" s="41">
        <f t="shared" si="0"/>
        <v>39763000</v>
      </c>
      <c r="G8" s="42">
        <f t="shared" si="0"/>
        <v>17430000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3313000</v>
      </c>
      <c r="Q8" s="42">
        <f t="shared" si="0"/>
        <v>0</v>
      </c>
      <c r="R8" s="16">
        <f>IF(($H8       =0),0,((($J8       -$H8       )/$H8       )*100))</f>
        <v>-66.465135026199121</v>
      </c>
      <c r="S8" s="17">
        <f>IF(($I8       =0),0,((($K8       -$I8       )/$I8       )*100))</f>
        <v>0</v>
      </c>
      <c r="T8" s="16">
        <f>IF(($E8       =0),0,(($P8       /$E8       )*100))</f>
        <v>8.3318663078741544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30763000</v>
      </c>
      <c r="C9" s="43">
        <f t="shared" si="2"/>
        <v>0</v>
      </c>
      <c r="D9" s="43">
        <f t="shared" si="2"/>
        <v>0</v>
      </c>
      <c r="E9" s="43">
        <f t="shared" si="2"/>
        <v>30763000</v>
      </c>
      <c r="F9" s="44">
        <f t="shared" si="2"/>
        <v>30763000</v>
      </c>
      <c r="G9" s="45">
        <f t="shared" si="2"/>
        <v>10000000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2141000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6.9596593310145307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30763000</v>
      </c>
      <c r="C10" s="46"/>
      <c r="D10" s="46"/>
      <c r="E10" s="46">
        <f t="shared" ref="E10:E41" si="4">$B10      +$C10      +$D10</f>
        <v>30763000</v>
      </c>
      <c r="F10" s="47">
        <v>30763000</v>
      </c>
      <c r="G10" s="48">
        <v>10000000</v>
      </c>
      <c r="H10" s="47">
        <v>2141000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6.9596593310145307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7430000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1172000</v>
      </c>
      <c r="Q27" s="45">
        <f t="shared" si="11"/>
        <v>0</v>
      </c>
      <c r="R27" s="20">
        <f t="shared" si="7"/>
        <v>144.70588235294116</v>
      </c>
      <c r="S27" s="21">
        <f t="shared" si="8"/>
        <v>0</v>
      </c>
      <c r="T27" s="20">
        <f t="shared" si="9"/>
        <v>13.02222222222222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4.064516129032258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1330000</v>
      </c>
      <c r="H32" s="47">
        <v>340000</v>
      </c>
      <c r="I32" s="48"/>
      <c r="J32" s="47">
        <v>706000</v>
      </c>
      <c r="K32" s="48"/>
      <c r="L32" s="47"/>
      <c r="M32" s="48"/>
      <c r="N32" s="47"/>
      <c r="O32" s="48"/>
      <c r="P32" s="47">
        <f t="shared" si="5"/>
        <v>1046000</v>
      </c>
      <c r="Q32" s="48">
        <f t="shared" si="6"/>
        <v>0</v>
      </c>
      <c r="R32" s="24">
        <f t="shared" si="7"/>
        <v>107.64705882352941</v>
      </c>
      <c r="S32" s="25">
        <f t="shared" si="8"/>
        <v>0</v>
      </c>
      <c r="T32" s="24">
        <f t="shared" si="9"/>
        <v>55.052631578947363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45088000</v>
      </c>
      <c r="C58" s="43">
        <f t="shared" si="26"/>
        <v>0</v>
      </c>
      <c r="D58" s="43">
        <f t="shared" si="26"/>
        <v>0</v>
      </c>
      <c r="E58" s="43">
        <f t="shared" si="26"/>
        <v>45088000</v>
      </c>
      <c r="F58" s="44">
        <f t="shared" si="26"/>
        <v>45088000</v>
      </c>
      <c r="G58" s="45">
        <f t="shared" si="26"/>
        <v>17430000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3313000</v>
      </c>
      <c r="Q58" s="45">
        <f t="shared" si="26"/>
        <v>0</v>
      </c>
      <c r="R58" s="20">
        <f t="shared" si="14"/>
        <v>-66.465135026199121</v>
      </c>
      <c r="S58" s="21">
        <f t="shared" si="15"/>
        <v>0</v>
      </c>
      <c r="T58" s="20">
        <f t="shared" si="16"/>
        <v>7.3478530872959551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45088000</v>
      </c>
      <c r="C62" s="55">
        <f t="shared" si="30"/>
        <v>0</v>
      </c>
      <c r="D62" s="55">
        <f t="shared" si="30"/>
        <v>0</v>
      </c>
      <c r="E62" s="55">
        <f t="shared" si="30"/>
        <v>45088000</v>
      </c>
      <c r="F62" s="56">
        <f t="shared" si="30"/>
        <v>45088000</v>
      </c>
      <c r="G62" s="57">
        <f t="shared" si="30"/>
        <v>17430000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3313000</v>
      </c>
      <c r="Q62" s="57">
        <f t="shared" si="30"/>
        <v>0</v>
      </c>
      <c r="R62" s="38">
        <f t="shared" si="14"/>
        <v>-66.465135026199121</v>
      </c>
      <c r="S62" s="39">
        <f t="shared" si="15"/>
        <v>0</v>
      </c>
      <c r="T62" s="38">
        <f t="shared" si="16"/>
        <v>7.3478530872959551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71054000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68340000</v>
      </c>
      <c r="Q8" s="42">
        <f t="shared" si="0"/>
        <v>0</v>
      </c>
      <c r="R8" s="16">
        <f>IF(($H8       =0),0,((($J8       -$H8       )/$H8       )*100))</f>
        <v>-21.080741438894123</v>
      </c>
      <c r="S8" s="17">
        <f>IF(($I8       =0),0,((($K8       -$I8       )/$I8       )*100))</f>
        <v>0</v>
      </c>
      <c r="T8" s="16">
        <f>IF(($E8       =0),0,(($P8       /$E8       )*100))</f>
        <v>76.46519121892274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67555000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67301000</v>
      </c>
      <c r="Q9" s="45">
        <f t="shared" si="2"/>
        <v>0</v>
      </c>
      <c r="R9" s="20">
        <f>IF(($H9       =0),0,((($J9       -$H9       )/$H9       )*100))</f>
        <v>-22.980614955680053</v>
      </c>
      <c r="S9" s="21">
        <f>IF(($I9       =0),0,((($K9       -$I9       )/$I9       )*100))</f>
        <v>0</v>
      </c>
      <c r="T9" s="20">
        <f>IF(($E9       =0),0,(($P9       /$E9       )*100))</f>
        <v>79.47779260501423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67555000</v>
      </c>
      <c r="H10" s="47">
        <v>38019000</v>
      </c>
      <c r="I10" s="48"/>
      <c r="J10" s="47">
        <v>29282000</v>
      </c>
      <c r="K10" s="48"/>
      <c r="L10" s="47"/>
      <c r="M10" s="48"/>
      <c r="N10" s="47"/>
      <c r="O10" s="48"/>
      <c r="P10" s="47">
        <f t="shared" ref="P10:P41" si="5">$H10      +$J10      +$L10      +$N10</f>
        <v>67301000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-22.980614955680053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79.47779260501423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3499000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1039000</v>
      </c>
      <c r="Q27" s="45">
        <f t="shared" si="11"/>
        <v>0</v>
      </c>
      <c r="R27" s="20">
        <f t="shared" si="7"/>
        <v>387.00564971751413</v>
      </c>
      <c r="S27" s="21">
        <f t="shared" si="8"/>
        <v>0</v>
      </c>
      <c r="T27" s="20">
        <f t="shared" si="9"/>
        <v>22.129925452609157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/>
      <c r="M30" s="48"/>
      <c r="N30" s="47"/>
      <c r="O30" s="48"/>
      <c r="P30" s="47">
        <f t="shared" si="5"/>
        <v>1039000</v>
      </c>
      <c r="Q30" s="48">
        <f t="shared" si="6"/>
        <v>0</v>
      </c>
      <c r="R30" s="24">
        <f t="shared" si="7"/>
        <v>387.00564971751413</v>
      </c>
      <c r="S30" s="25">
        <f t="shared" si="8"/>
        <v>0</v>
      </c>
      <c r="T30" s="24">
        <f t="shared" si="9"/>
        <v>33.516129032258064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399000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71054000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68340000</v>
      </c>
      <c r="Q58" s="45">
        <f t="shared" si="26"/>
        <v>0</v>
      </c>
      <c r="R58" s="20">
        <f t="shared" si="14"/>
        <v>-21.080741438894123</v>
      </c>
      <c r="S58" s="21">
        <f t="shared" si="15"/>
        <v>0</v>
      </c>
      <c r="T58" s="20">
        <f t="shared" si="16"/>
        <v>61.441363685402962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71054000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68340000</v>
      </c>
      <c r="Q62" s="57">
        <f t="shared" si="30"/>
        <v>0</v>
      </c>
      <c r="R62" s="38">
        <f t="shared" si="14"/>
        <v>-21.080741438894123</v>
      </c>
      <c r="S62" s="39">
        <f t="shared" si="15"/>
        <v>0</v>
      </c>
      <c r="T62" s="38">
        <f t="shared" si="16"/>
        <v>61.441363685402962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37361000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33062000</v>
      </c>
      <c r="Q8" s="42">
        <f t="shared" si="0"/>
        <v>0</v>
      </c>
      <c r="R8" s="16">
        <f>IF(($H8       =0),0,((($J8       -$H8       )/$H8       )*100))</f>
        <v>111.25964978346828</v>
      </c>
      <c r="S8" s="17">
        <f>IF(($I8       =0),0,((($K8       -$I8       )/$I8       )*100))</f>
        <v>0</v>
      </c>
      <c r="T8" s="16">
        <f>IF(($E8       =0),0,(($P8       /$E8       )*100))</f>
        <v>76.736683300452597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33204000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30927000</v>
      </c>
      <c r="Q9" s="45">
        <f t="shared" si="2"/>
        <v>0</v>
      </c>
      <c r="R9" s="20">
        <f>IF(($H9       =0),0,((($J9       -$H9       )/$H9       )*100))</f>
        <v>109.20815836832634</v>
      </c>
      <c r="S9" s="21">
        <f>IF(($I9       =0),0,((($K9       -$I9       )/$I9       )*100))</f>
        <v>0</v>
      </c>
      <c r="T9" s="20">
        <f>IF(($E9       =0),0,(($P9       /$E9       )*100))</f>
        <v>80.382066276803116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33204000</v>
      </c>
      <c r="H10" s="47">
        <v>10002000</v>
      </c>
      <c r="I10" s="48"/>
      <c r="J10" s="47">
        <v>20925000</v>
      </c>
      <c r="K10" s="48"/>
      <c r="L10" s="47"/>
      <c r="M10" s="48"/>
      <c r="N10" s="47"/>
      <c r="O10" s="48"/>
      <c r="P10" s="47">
        <f t="shared" ref="P10:P41" si="5">$H10      +$J10      +$L10      +$N10</f>
        <v>30927000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109.20815836832634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80.382066276803116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4157000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2135000</v>
      </c>
      <c r="Q27" s="45">
        <f t="shared" si="11"/>
        <v>0</v>
      </c>
      <c r="R27" s="20">
        <f t="shared" si="7"/>
        <v>144.35483870967744</v>
      </c>
      <c r="S27" s="21">
        <f t="shared" si="8"/>
        <v>0</v>
      </c>
      <c r="T27" s="20">
        <f t="shared" si="9"/>
        <v>46.312364425162691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/>
      <c r="M30" s="48"/>
      <c r="N30" s="47"/>
      <c r="O30" s="48"/>
      <c r="P30" s="47">
        <f t="shared" si="5"/>
        <v>661000</v>
      </c>
      <c r="Q30" s="48">
        <f t="shared" si="6"/>
        <v>0</v>
      </c>
      <c r="R30" s="24">
        <f t="shared" si="7"/>
        <v>-16.897506925207757</v>
      </c>
      <c r="S30" s="25">
        <f t="shared" si="8"/>
        <v>0</v>
      </c>
      <c r="T30" s="24">
        <f t="shared" si="9"/>
        <v>21.322580645161292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1057000</v>
      </c>
      <c r="H32" s="47">
        <v>259000</v>
      </c>
      <c r="I32" s="48"/>
      <c r="J32" s="47">
        <v>1215000</v>
      </c>
      <c r="K32" s="48"/>
      <c r="L32" s="47"/>
      <c r="M32" s="48"/>
      <c r="N32" s="47"/>
      <c r="O32" s="48"/>
      <c r="P32" s="47">
        <f t="shared" si="5"/>
        <v>1474000</v>
      </c>
      <c r="Q32" s="48">
        <f t="shared" si="6"/>
        <v>0</v>
      </c>
      <c r="R32" s="24">
        <f t="shared" si="7"/>
        <v>369.11196911196913</v>
      </c>
      <c r="S32" s="25">
        <f t="shared" si="8"/>
        <v>0</v>
      </c>
      <c r="T32" s="24">
        <f t="shared" si="9"/>
        <v>97.615894039735096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37361000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33062000</v>
      </c>
      <c r="Q58" s="45">
        <f t="shared" si="26"/>
        <v>0</v>
      </c>
      <c r="R58" s="20">
        <f t="shared" si="14"/>
        <v>111.25964978346828</v>
      </c>
      <c r="S58" s="21">
        <f t="shared" si="15"/>
        <v>0</v>
      </c>
      <c r="T58" s="20">
        <f t="shared" si="16"/>
        <v>61.103718488948033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37361000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33062000</v>
      </c>
      <c r="Q62" s="57">
        <f t="shared" si="30"/>
        <v>0</v>
      </c>
      <c r="R62" s="38">
        <f t="shared" si="14"/>
        <v>111.25964978346828</v>
      </c>
      <c r="S62" s="39">
        <f t="shared" si="15"/>
        <v>0</v>
      </c>
      <c r="T62" s="38">
        <f t="shared" si="16"/>
        <v>61.103718488948033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0</v>
      </c>
      <c r="D8" s="40">
        <f t="shared" si="0"/>
        <v>0</v>
      </c>
      <c r="E8" s="40">
        <f t="shared" si="0"/>
        <v>49314000</v>
      </c>
      <c r="F8" s="41">
        <f t="shared" si="0"/>
        <v>49314000</v>
      </c>
      <c r="G8" s="42">
        <f t="shared" si="0"/>
        <v>37600000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27746000</v>
      </c>
      <c r="Q8" s="42">
        <f t="shared" si="0"/>
        <v>-848000</v>
      </c>
      <c r="R8" s="16">
        <f>IF(($H8       =0),0,((($J8       -$H8       )/$H8       )*100))</f>
        <v>-31.852614993030727</v>
      </c>
      <c r="S8" s="17">
        <f>IF(($I8       =0),0,((($K8       -$I8       )/$I8       )*100))</f>
        <v>79.867986798679866</v>
      </c>
      <c r="T8" s="16">
        <f>IF(($E8       =0),0,(($P8       /$E8       )*100))</f>
        <v>56.263941274283169</v>
      </c>
      <c r="U8" s="18">
        <f>IF(($E8       =0),0,(($Q8       /$E8       )*100))</f>
        <v>-1.7195928133998457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34552000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26671000</v>
      </c>
      <c r="Q9" s="45">
        <f t="shared" si="2"/>
        <v>0</v>
      </c>
      <c r="R9" s="20">
        <f>IF(($H9       =0),0,((($J9       -$H9       )/$H9       )*100))</f>
        <v>-34.269558193003171</v>
      </c>
      <c r="S9" s="21">
        <f>IF(($I9       =0),0,((($K9       -$I9       )/$I9       )*100))</f>
        <v>0</v>
      </c>
      <c r="T9" s="20">
        <f>IF(($E9       =0),0,(($P9       /$E9       )*100))</f>
        <v>58.104222038255415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39127000</v>
      </c>
      <c r="C10" s="46"/>
      <c r="D10" s="46"/>
      <c r="E10" s="46">
        <f t="shared" ref="E10:E41" si="4">$B10      +$C10      +$D10</f>
        <v>39127000</v>
      </c>
      <c r="F10" s="47">
        <v>39127000</v>
      </c>
      <c r="G10" s="48">
        <v>29552000</v>
      </c>
      <c r="H10" s="47">
        <v>13568000</v>
      </c>
      <c r="I10" s="48"/>
      <c r="J10" s="47">
        <v>10578000</v>
      </c>
      <c r="K10" s="48"/>
      <c r="L10" s="47"/>
      <c r="M10" s="48"/>
      <c r="N10" s="47"/>
      <c r="O10" s="48"/>
      <c r="P10" s="47">
        <f t="shared" ref="P10:P41" si="5">$H10      +$J10      +$L10      +$N10</f>
        <v>24146000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-22.037146226415093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61.711861374498433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5000000</v>
      </c>
      <c r="H13" s="47">
        <v>2525000</v>
      </c>
      <c r="I13" s="48"/>
      <c r="J13" s="47"/>
      <c r="K13" s="48"/>
      <c r="L13" s="47"/>
      <c r="M13" s="48"/>
      <c r="N13" s="47"/>
      <c r="O13" s="48"/>
      <c r="P13" s="47">
        <f t="shared" si="5"/>
        <v>2525000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37.269372693726936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3048000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1075000</v>
      </c>
      <c r="Q27" s="45">
        <f t="shared" si="11"/>
        <v>-848000</v>
      </c>
      <c r="R27" s="20">
        <f t="shared" si="7"/>
        <v>63.480392156862742</v>
      </c>
      <c r="S27" s="21">
        <f t="shared" si="8"/>
        <v>79.867986798679866</v>
      </c>
      <c r="T27" s="20">
        <f t="shared" si="9"/>
        <v>31.506447831184058</v>
      </c>
      <c r="U27" s="22">
        <f t="shared" si="10"/>
        <v>-24.853458382180541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/>
      <c r="M30" s="48"/>
      <c r="N30" s="47"/>
      <c r="O30" s="48"/>
      <c r="P30" s="47">
        <f t="shared" si="5"/>
        <v>360000</v>
      </c>
      <c r="Q30" s="48">
        <f t="shared" si="6"/>
        <v>0</v>
      </c>
      <c r="R30" s="24">
        <f t="shared" si="7"/>
        <v>431.57894736842104</v>
      </c>
      <c r="S30" s="25">
        <f t="shared" si="8"/>
        <v>0</v>
      </c>
      <c r="T30" s="24">
        <f t="shared" si="9"/>
        <v>16.363636363636363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848000</v>
      </c>
      <c r="H32" s="47">
        <v>351000</v>
      </c>
      <c r="I32" s="48">
        <v>-303000</v>
      </c>
      <c r="J32" s="47">
        <v>364000</v>
      </c>
      <c r="K32" s="48">
        <v>-545000</v>
      </c>
      <c r="L32" s="47"/>
      <c r="M32" s="48"/>
      <c r="N32" s="47"/>
      <c r="O32" s="48"/>
      <c r="P32" s="47">
        <f t="shared" si="5"/>
        <v>715000</v>
      </c>
      <c r="Q32" s="48">
        <f t="shared" si="6"/>
        <v>-848000</v>
      </c>
      <c r="R32" s="24">
        <f t="shared" si="7"/>
        <v>3.7037037037037033</v>
      </c>
      <c r="S32" s="25">
        <f t="shared" si="8"/>
        <v>79.867986798679866</v>
      </c>
      <c r="T32" s="24">
        <f t="shared" si="9"/>
        <v>58.993399339933994</v>
      </c>
      <c r="U32" s="26">
        <f t="shared" si="10"/>
        <v>-69.966996699669977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74221000</v>
      </c>
      <c r="C58" s="43">
        <f t="shared" si="26"/>
        <v>0</v>
      </c>
      <c r="D58" s="43">
        <f t="shared" si="26"/>
        <v>0</v>
      </c>
      <c r="E58" s="43">
        <f t="shared" si="26"/>
        <v>74221000</v>
      </c>
      <c r="F58" s="44">
        <f t="shared" si="26"/>
        <v>74221000</v>
      </c>
      <c r="G58" s="45">
        <f t="shared" si="26"/>
        <v>37600000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27746000</v>
      </c>
      <c r="Q58" s="45">
        <f t="shared" si="26"/>
        <v>-848000</v>
      </c>
      <c r="R58" s="20">
        <f t="shared" si="14"/>
        <v>-31.852614993030727</v>
      </c>
      <c r="S58" s="21">
        <f t="shared" si="15"/>
        <v>79.867986798679866</v>
      </c>
      <c r="T58" s="20">
        <f t="shared" si="16"/>
        <v>37.382950916856416</v>
      </c>
      <c r="U58" s="22">
        <f t="shared" si="17"/>
        <v>-1.142533784238962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74221000</v>
      </c>
      <c r="C62" s="55">
        <f t="shared" si="30"/>
        <v>0</v>
      </c>
      <c r="D62" s="55">
        <f t="shared" si="30"/>
        <v>0</v>
      </c>
      <c r="E62" s="55">
        <f t="shared" si="30"/>
        <v>74221000</v>
      </c>
      <c r="F62" s="56">
        <f t="shared" si="30"/>
        <v>74221000</v>
      </c>
      <c r="G62" s="57">
        <f t="shared" si="30"/>
        <v>37600000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27746000</v>
      </c>
      <c r="Q62" s="57">
        <f t="shared" si="30"/>
        <v>-848000</v>
      </c>
      <c r="R62" s="38">
        <f t="shared" si="14"/>
        <v>-31.852614993030727</v>
      </c>
      <c r="S62" s="39">
        <f t="shared" si="15"/>
        <v>79.867986798679866</v>
      </c>
      <c r="T62" s="38">
        <f t="shared" si="16"/>
        <v>37.382950916856416</v>
      </c>
      <c r="U62" s="39">
        <f t="shared" si="17"/>
        <v>-1.142533784238962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30945000</v>
      </c>
      <c r="C8" s="40">
        <f t="shared" si="0"/>
        <v>0</v>
      </c>
      <c r="D8" s="40">
        <f t="shared" si="0"/>
        <v>0</v>
      </c>
      <c r="E8" s="40">
        <f t="shared" si="0"/>
        <v>30945000</v>
      </c>
      <c r="F8" s="41">
        <f t="shared" si="0"/>
        <v>30945000</v>
      </c>
      <c r="G8" s="42">
        <f t="shared" si="0"/>
        <v>27025000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17074000</v>
      </c>
      <c r="Q8" s="42">
        <f t="shared" si="0"/>
        <v>879605</v>
      </c>
      <c r="R8" s="16">
        <f>IF(($H8       =0),0,((($J8       -$H8       )/$H8       )*100))</f>
        <v>132.82651072124756</v>
      </c>
      <c r="S8" s="17">
        <f>IF(($I8       =0),0,((($K8       -$I8       )/$I8       )*100))</f>
        <v>-91.108750741226302</v>
      </c>
      <c r="T8" s="16">
        <f>IF(($E8       =0),0,(($P8       /$E8       )*100))</f>
        <v>55.175311035708518</v>
      </c>
      <c r="U8" s="18">
        <f>IF(($E8       =0),0,(($Q8       /$E8       )*100))</f>
        <v>2.8424785910486348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22622000</v>
      </c>
      <c r="C9" s="43">
        <f t="shared" si="2"/>
        <v>0</v>
      </c>
      <c r="D9" s="43">
        <f t="shared" si="2"/>
        <v>0</v>
      </c>
      <c r="E9" s="43">
        <f t="shared" si="2"/>
        <v>22622000</v>
      </c>
      <c r="F9" s="44">
        <f t="shared" si="2"/>
        <v>22622000</v>
      </c>
      <c r="G9" s="45">
        <f t="shared" si="2"/>
        <v>19116000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15391000</v>
      </c>
      <c r="Q9" s="45">
        <f t="shared" si="2"/>
        <v>612263</v>
      </c>
      <c r="R9" s="20">
        <f>IF(($H9       =0),0,((($J9       -$H9       )/$H9       )*100))</f>
        <v>143.24264049955397</v>
      </c>
      <c r="S9" s="21">
        <f>IF(($I9       =0),0,((($K9       -$I9       )/$I9       )*100))</f>
        <v>-86.710482735395715</v>
      </c>
      <c r="T9" s="20">
        <f>IF(($E9       =0),0,(($P9       /$E9       )*100))</f>
        <v>68.035540624171162</v>
      </c>
      <c r="U9" s="22">
        <f>IF(($E9       =0),0,(($Q9       /$E9       )*100))</f>
        <v>2.7064936787198302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17714000</v>
      </c>
      <c r="C10" s="46"/>
      <c r="D10" s="46"/>
      <c r="E10" s="46">
        <f t="shared" ref="E10:E41" si="4">$B10      +$C10      +$D10</f>
        <v>17714000</v>
      </c>
      <c r="F10" s="47">
        <v>17714000</v>
      </c>
      <c r="G10" s="48">
        <v>14208000</v>
      </c>
      <c r="H10" s="47">
        <v>4484000</v>
      </c>
      <c r="I10" s="48">
        <v>540441</v>
      </c>
      <c r="J10" s="47">
        <v>8890000</v>
      </c>
      <c r="K10" s="48">
        <v>71822</v>
      </c>
      <c r="L10" s="47"/>
      <c r="M10" s="48"/>
      <c r="N10" s="47"/>
      <c r="O10" s="48"/>
      <c r="P10" s="47">
        <f t="shared" ref="P10:P41" si="5">$H10      +$J10      +$L10      +$N10</f>
        <v>13374000</v>
      </c>
      <c r="Q10" s="48">
        <f t="shared" ref="Q10:Q41" si="6">$I10      +$K10      +$M10      +$O10</f>
        <v>612263</v>
      </c>
      <c r="R10" s="24">
        <f t="shared" ref="R10:R41" si="7">IF(($H10      =0),0,((($J10      -$H10      )/$H10      )*100))</f>
        <v>98.260481712756459</v>
      </c>
      <c r="S10" s="25">
        <f t="shared" ref="S10:S41" si="8">IF(($I10      =0),0,((($K10      -$I10      )/$I10      )*100))</f>
        <v>-86.710482735395715</v>
      </c>
      <c r="T10" s="24">
        <f t="shared" ref="T10:T41" si="9">IF(($E10      =0),0,(($P10      /$E10      )*100))</f>
        <v>75.499604832336004</v>
      </c>
      <c r="U10" s="26">
        <f t="shared" ref="U10:U41" si="10">IF(($E10      =0),0,(($Q10      /$E10      )*100))</f>
        <v>3.456379135147341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/>
      <c r="M13" s="48"/>
      <c r="N13" s="47"/>
      <c r="O13" s="48"/>
      <c r="P13" s="47">
        <f t="shared" si="5"/>
        <v>2017000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41.096169519152404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7909000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1683000</v>
      </c>
      <c r="Q27" s="45">
        <f t="shared" si="11"/>
        <v>267342</v>
      </c>
      <c r="R27" s="20">
        <f t="shared" si="7"/>
        <v>60.526315789473685</v>
      </c>
      <c r="S27" s="21">
        <f t="shared" si="8"/>
        <v>-100</v>
      </c>
      <c r="T27" s="20">
        <f t="shared" si="9"/>
        <v>20.221074131923586</v>
      </c>
      <c r="U27" s="22">
        <f t="shared" si="10"/>
        <v>3.2120869878649523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/>
      <c r="M30" s="48"/>
      <c r="N30" s="47"/>
      <c r="O30" s="48"/>
      <c r="P30" s="47">
        <f t="shared" si="5"/>
        <v>425000</v>
      </c>
      <c r="Q30" s="48">
        <f t="shared" si="6"/>
        <v>0</v>
      </c>
      <c r="R30" s="24">
        <f t="shared" si="7"/>
        <v>-25.819672131147541</v>
      </c>
      <c r="S30" s="25">
        <f t="shared" si="8"/>
        <v>0</v>
      </c>
      <c r="T30" s="24">
        <f t="shared" si="9"/>
        <v>16.666666666666664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965000</v>
      </c>
      <c r="H32" s="47">
        <v>402000</v>
      </c>
      <c r="I32" s="48">
        <v>267342</v>
      </c>
      <c r="J32" s="47">
        <v>442000</v>
      </c>
      <c r="K32" s="48"/>
      <c r="L32" s="47"/>
      <c r="M32" s="48"/>
      <c r="N32" s="47"/>
      <c r="O32" s="48"/>
      <c r="P32" s="47">
        <f t="shared" si="5"/>
        <v>844000</v>
      </c>
      <c r="Q32" s="48">
        <f t="shared" si="6"/>
        <v>267342</v>
      </c>
      <c r="R32" s="24">
        <f t="shared" si="7"/>
        <v>9.9502487562189064</v>
      </c>
      <c r="S32" s="25">
        <f t="shared" si="8"/>
        <v>-100</v>
      </c>
      <c r="T32" s="24">
        <f t="shared" si="9"/>
        <v>61.203770848440897</v>
      </c>
      <c r="U32" s="26">
        <f t="shared" si="10"/>
        <v>19.38665699782451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/>
      <c r="O36" s="48"/>
      <c r="P36" s="47">
        <f t="shared" si="5"/>
        <v>414000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9.4219390077378247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30945000</v>
      </c>
      <c r="C58" s="43">
        <f t="shared" si="26"/>
        <v>0</v>
      </c>
      <c r="D58" s="43">
        <f t="shared" si="26"/>
        <v>0</v>
      </c>
      <c r="E58" s="43">
        <f t="shared" si="26"/>
        <v>30945000</v>
      </c>
      <c r="F58" s="44">
        <f t="shared" si="26"/>
        <v>30945000</v>
      </c>
      <c r="G58" s="45">
        <f t="shared" si="26"/>
        <v>27025000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17074000</v>
      </c>
      <c r="Q58" s="45">
        <f t="shared" si="26"/>
        <v>879605</v>
      </c>
      <c r="R58" s="20">
        <f t="shared" si="14"/>
        <v>132.82651072124756</v>
      </c>
      <c r="S58" s="21">
        <f t="shared" si="15"/>
        <v>-91.108750741226302</v>
      </c>
      <c r="T58" s="20">
        <f t="shared" si="16"/>
        <v>55.175311035708518</v>
      </c>
      <c r="U58" s="22">
        <f t="shared" si="17"/>
        <v>2.8424785910486348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30945000</v>
      </c>
      <c r="C62" s="55">
        <f t="shared" si="30"/>
        <v>0</v>
      </c>
      <c r="D62" s="55">
        <f t="shared" si="30"/>
        <v>0</v>
      </c>
      <c r="E62" s="55">
        <f t="shared" si="30"/>
        <v>30945000</v>
      </c>
      <c r="F62" s="56">
        <f t="shared" si="30"/>
        <v>30945000</v>
      </c>
      <c r="G62" s="57">
        <f t="shared" si="30"/>
        <v>27025000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17074000</v>
      </c>
      <c r="Q62" s="57">
        <f t="shared" si="30"/>
        <v>879605</v>
      </c>
      <c r="R62" s="38">
        <f t="shared" si="14"/>
        <v>132.82651072124756</v>
      </c>
      <c r="S62" s="39">
        <f t="shared" si="15"/>
        <v>-91.108750741226302</v>
      </c>
      <c r="T62" s="38">
        <f t="shared" si="16"/>
        <v>55.175311035708518</v>
      </c>
      <c r="U62" s="39">
        <f t="shared" si="17"/>
        <v>2.8424785910486348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28543000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20050000</v>
      </c>
      <c r="Q8" s="42">
        <f t="shared" si="0"/>
        <v>0</v>
      </c>
      <c r="R8" s="16">
        <f>IF(($H8       =0),0,((($J8       -$H8       )/$H8       )*100))</f>
        <v>253.72256166553518</v>
      </c>
      <c r="S8" s="17">
        <f>IF(($I8       =0),0,((($K8       -$I8       )/$I8       )*100))</f>
        <v>0</v>
      </c>
      <c r="T8" s="16">
        <f>IF(($E8       =0),0,(($P8       /$E8       )*100))</f>
        <v>51.457755877220002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24517000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18104000</v>
      </c>
      <c r="Q9" s="45">
        <f t="shared" si="2"/>
        <v>0</v>
      </c>
      <c r="R9" s="20">
        <f>IF(($H9       =0),0,((($J9       -$H9       )/$H9       )*100))</f>
        <v>404.67601870407481</v>
      </c>
      <c r="S9" s="21">
        <f>IF(($I9       =0),0,((($K9       -$I9       )/$I9       )*100))</f>
        <v>0</v>
      </c>
      <c r="T9" s="20">
        <f>IF(($E9       =0),0,(($P9       /$E9       )*100))</f>
        <v>52.413074317477779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14517000</v>
      </c>
      <c r="H10" s="47">
        <v>2994000</v>
      </c>
      <c r="I10" s="48"/>
      <c r="J10" s="47">
        <v>5801000</v>
      </c>
      <c r="K10" s="48"/>
      <c r="L10" s="47"/>
      <c r="M10" s="48"/>
      <c r="N10" s="47"/>
      <c r="O10" s="48"/>
      <c r="P10" s="47">
        <f t="shared" ref="P10:P41" si="5">$H10      +$J10      +$L10      +$N10</f>
        <v>8795000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93.754175016700074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53.788759097302915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10000000</v>
      </c>
      <c r="H13" s="47"/>
      <c r="I13" s="48"/>
      <c r="J13" s="47">
        <v>9309000</v>
      </c>
      <c r="K13" s="48"/>
      <c r="L13" s="47"/>
      <c r="M13" s="48"/>
      <c r="N13" s="47"/>
      <c r="O13" s="48"/>
      <c r="P13" s="47">
        <f t="shared" si="5"/>
        <v>9309000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51.17647058823529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4026000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1946000</v>
      </c>
      <c r="Q27" s="45">
        <f t="shared" si="11"/>
        <v>0</v>
      </c>
      <c r="R27" s="20">
        <f t="shared" si="7"/>
        <v>-63.438596491228068</v>
      </c>
      <c r="S27" s="21">
        <f t="shared" si="8"/>
        <v>0</v>
      </c>
      <c r="T27" s="20">
        <f t="shared" si="9"/>
        <v>43.997286909337554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-80.980066445182715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926000</v>
      </c>
      <c r="H32" s="47">
        <v>221000</v>
      </c>
      <c r="I32" s="48"/>
      <c r="J32" s="47">
        <v>292000</v>
      </c>
      <c r="K32" s="48"/>
      <c r="L32" s="47"/>
      <c r="M32" s="48"/>
      <c r="N32" s="47"/>
      <c r="O32" s="48"/>
      <c r="P32" s="47">
        <f t="shared" si="5"/>
        <v>513000</v>
      </c>
      <c r="Q32" s="48">
        <f t="shared" si="6"/>
        <v>0</v>
      </c>
      <c r="R32" s="24">
        <f t="shared" si="7"/>
        <v>32.126696832579185</v>
      </c>
      <c r="S32" s="25">
        <f t="shared" si="8"/>
        <v>0</v>
      </c>
      <c r="T32" s="24">
        <f t="shared" si="9"/>
        <v>38.775510204081634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28543000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20050000</v>
      </c>
      <c r="Q58" s="45">
        <f t="shared" si="26"/>
        <v>0</v>
      </c>
      <c r="R58" s="20">
        <f t="shared" si="14"/>
        <v>253.72256166553518</v>
      </c>
      <c r="S58" s="21">
        <f t="shared" si="15"/>
        <v>0</v>
      </c>
      <c r="T58" s="20">
        <f t="shared" si="16"/>
        <v>34.094000816215484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28543000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20050000</v>
      </c>
      <c r="Q62" s="57">
        <f t="shared" si="30"/>
        <v>0</v>
      </c>
      <c r="R62" s="38">
        <f t="shared" si="14"/>
        <v>253.72256166553518</v>
      </c>
      <c r="S62" s="39">
        <f t="shared" si="15"/>
        <v>0</v>
      </c>
      <c r="T62" s="38">
        <f t="shared" si="16"/>
        <v>34.094000816215484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0</v>
      </c>
      <c r="D8" s="40">
        <f t="shared" si="0"/>
        <v>0</v>
      </c>
      <c r="E8" s="40">
        <f t="shared" si="0"/>
        <v>55027000</v>
      </c>
      <c r="F8" s="41">
        <f t="shared" si="0"/>
        <v>55027000</v>
      </c>
      <c r="G8" s="42">
        <f t="shared" si="0"/>
        <v>38205000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29969000</v>
      </c>
      <c r="Q8" s="42">
        <f t="shared" si="0"/>
        <v>2574</v>
      </c>
      <c r="R8" s="16">
        <f>IF(($H8       =0),0,((($J8       -$H8       )/$H8       )*100))</f>
        <v>98.288046182940178</v>
      </c>
      <c r="S8" s="17">
        <f>IF(($I8       =0),0,((($K8       -$I8       )/$I8       )*100))</f>
        <v>0</v>
      </c>
      <c r="T8" s="16">
        <f>IF(($E8       =0),0,(($P8       /$E8       )*100))</f>
        <v>54.462354843985686</v>
      </c>
      <c r="U8" s="18">
        <f>IF(($E8       =0),0,(($Q8       /$E8       )*100))</f>
        <v>4.677703672742472E-3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50218000</v>
      </c>
      <c r="C9" s="43">
        <f t="shared" si="2"/>
        <v>0</v>
      </c>
      <c r="D9" s="43">
        <f t="shared" si="2"/>
        <v>0</v>
      </c>
      <c r="E9" s="43">
        <f t="shared" si="2"/>
        <v>50218000</v>
      </c>
      <c r="F9" s="44">
        <f t="shared" si="2"/>
        <v>50218000</v>
      </c>
      <c r="G9" s="45">
        <f t="shared" si="2"/>
        <v>33908000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27755000</v>
      </c>
      <c r="Q9" s="45">
        <f t="shared" si="2"/>
        <v>0</v>
      </c>
      <c r="R9" s="20">
        <f>IF(($H9       =0),0,((($J9       -$H9       )/$H9       )*100))</f>
        <v>99.019607843137265</v>
      </c>
      <c r="S9" s="21">
        <f>IF(($I9       =0),0,((($K9       -$I9       )/$I9       )*100))</f>
        <v>0</v>
      </c>
      <c r="T9" s="20">
        <f>IF(($E9       =0),0,(($P9       /$E9       )*100))</f>
        <v>55.269027042096461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50218000</v>
      </c>
      <c r="C10" s="46"/>
      <c r="D10" s="46"/>
      <c r="E10" s="46">
        <f t="shared" ref="E10:E41" si="4">$B10      +$C10      +$D10</f>
        <v>50218000</v>
      </c>
      <c r="F10" s="47">
        <v>50218000</v>
      </c>
      <c r="G10" s="48">
        <v>33908000</v>
      </c>
      <c r="H10" s="47">
        <v>9282000</v>
      </c>
      <c r="I10" s="48"/>
      <c r="J10" s="47">
        <v>18473000</v>
      </c>
      <c r="K10" s="48"/>
      <c r="L10" s="47"/>
      <c r="M10" s="48"/>
      <c r="N10" s="47"/>
      <c r="O10" s="48"/>
      <c r="P10" s="47">
        <f t="shared" ref="P10:P41" si="5">$H10      +$J10      +$L10      +$N10</f>
        <v>27755000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99.019607843137265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55.269027042096461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4297000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2214000</v>
      </c>
      <c r="Q27" s="45">
        <f t="shared" si="11"/>
        <v>2574</v>
      </c>
      <c r="R27" s="20">
        <f t="shared" si="7"/>
        <v>89.411764705882362</v>
      </c>
      <c r="S27" s="21">
        <f t="shared" si="8"/>
        <v>0</v>
      </c>
      <c r="T27" s="20">
        <f t="shared" si="9"/>
        <v>46.038677479725514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/>
      <c r="M30" s="48"/>
      <c r="N30" s="47"/>
      <c r="O30" s="48"/>
      <c r="P30" s="47">
        <f t="shared" si="5"/>
        <v>1085000</v>
      </c>
      <c r="Q30" s="48">
        <f t="shared" si="6"/>
        <v>0</v>
      </c>
      <c r="R30" s="24">
        <f t="shared" si="7"/>
        <v>95.640326975476839</v>
      </c>
      <c r="S30" s="25">
        <f t="shared" si="8"/>
        <v>0</v>
      </c>
      <c r="T30" s="24">
        <f t="shared" si="9"/>
        <v>35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1197000</v>
      </c>
      <c r="H32" s="47">
        <v>398000</v>
      </c>
      <c r="I32" s="48"/>
      <c r="J32" s="47">
        <v>731000</v>
      </c>
      <c r="K32" s="48">
        <v>2574</v>
      </c>
      <c r="L32" s="47"/>
      <c r="M32" s="48"/>
      <c r="N32" s="47"/>
      <c r="O32" s="48"/>
      <c r="P32" s="47">
        <f t="shared" si="5"/>
        <v>1129000</v>
      </c>
      <c r="Q32" s="48">
        <f t="shared" si="6"/>
        <v>2574</v>
      </c>
      <c r="R32" s="24">
        <f t="shared" si="7"/>
        <v>83.668341708542712</v>
      </c>
      <c r="S32" s="25">
        <f t="shared" si="8"/>
        <v>0</v>
      </c>
      <c r="T32" s="24">
        <f t="shared" si="9"/>
        <v>66.062024575775297</v>
      </c>
      <c r="U32" s="26">
        <f t="shared" si="10"/>
        <v>0.15061439438267993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79646000</v>
      </c>
      <c r="C58" s="43">
        <f t="shared" si="26"/>
        <v>0</v>
      </c>
      <c r="D58" s="43">
        <f t="shared" si="26"/>
        <v>0</v>
      </c>
      <c r="E58" s="43">
        <f t="shared" si="26"/>
        <v>79646000</v>
      </c>
      <c r="F58" s="44">
        <f t="shared" si="26"/>
        <v>79646000</v>
      </c>
      <c r="G58" s="45">
        <f t="shared" si="26"/>
        <v>38205000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29969000</v>
      </c>
      <c r="Q58" s="45">
        <f t="shared" si="26"/>
        <v>2574</v>
      </c>
      <c r="R58" s="20">
        <f t="shared" si="14"/>
        <v>98.288046182940178</v>
      </c>
      <c r="S58" s="21">
        <f t="shared" si="15"/>
        <v>0</v>
      </c>
      <c r="T58" s="20">
        <f t="shared" si="16"/>
        <v>37.627752806167294</v>
      </c>
      <c r="U58" s="22">
        <f t="shared" si="17"/>
        <v>3.2318007181779372E-3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79646000</v>
      </c>
      <c r="C62" s="55">
        <f t="shared" si="30"/>
        <v>0</v>
      </c>
      <c r="D62" s="55">
        <f t="shared" si="30"/>
        <v>0</v>
      </c>
      <c r="E62" s="55">
        <f t="shared" si="30"/>
        <v>79646000</v>
      </c>
      <c r="F62" s="56">
        <f t="shared" si="30"/>
        <v>79646000</v>
      </c>
      <c r="G62" s="57">
        <f t="shared" si="30"/>
        <v>38205000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29969000</v>
      </c>
      <c r="Q62" s="57">
        <f t="shared" si="30"/>
        <v>2574</v>
      </c>
      <c r="R62" s="38">
        <f t="shared" si="14"/>
        <v>98.288046182940178</v>
      </c>
      <c r="S62" s="39">
        <f t="shared" si="15"/>
        <v>0</v>
      </c>
      <c r="T62" s="38">
        <f t="shared" si="16"/>
        <v>37.627752806167294</v>
      </c>
      <c r="U62" s="39">
        <f t="shared" si="17"/>
        <v>3.2318007181779372E-3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9285000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2542000</v>
      </c>
      <c r="Q8" s="42">
        <f t="shared" si="0"/>
        <v>0</v>
      </c>
      <c r="R8" s="16">
        <f>IF(($H8       =0),0,((($J8       -$H8       )/$H8       )*100))</f>
        <v>552.07100591715971</v>
      </c>
      <c r="S8" s="17">
        <f>IF(($I8       =0),0,((($K8       -$I8       )/$I8       )*100))</f>
        <v>0</v>
      </c>
      <c r="T8" s="16">
        <f>IF(($E8       =0),0,(($P8       /$E8       )*100))</f>
        <v>10.530676498612204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863000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863000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5.6060802910224767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863000</v>
      </c>
      <c r="H10" s="47"/>
      <c r="I10" s="48"/>
      <c r="J10" s="47">
        <v>863000</v>
      </c>
      <c r="K10" s="48"/>
      <c r="L10" s="47"/>
      <c r="M10" s="48"/>
      <c r="N10" s="47"/>
      <c r="O10" s="48"/>
      <c r="P10" s="47">
        <f t="shared" ref="P10:P41" si="5">$H10      +$J10      +$L10      +$N10</f>
        <v>863000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5.6060802910224767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8422000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1679000</v>
      </c>
      <c r="Q27" s="45">
        <f t="shared" si="11"/>
        <v>0</v>
      </c>
      <c r="R27" s="20">
        <f t="shared" si="7"/>
        <v>296.74556213017752</v>
      </c>
      <c r="S27" s="21">
        <f t="shared" si="8"/>
        <v>0</v>
      </c>
      <c r="T27" s="20">
        <f t="shared" si="9"/>
        <v>19.19954259576901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/>
      <c r="M30" s="48"/>
      <c r="N30" s="47"/>
      <c r="O30" s="48"/>
      <c r="P30" s="47">
        <f t="shared" si="5"/>
        <v>418000</v>
      </c>
      <c r="Q30" s="48">
        <f t="shared" si="6"/>
        <v>0</v>
      </c>
      <c r="R30" s="24">
        <f t="shared" si="7"/>
        <v>546.42857142857144</v>
      </c>
      <c r="S30" s="25">
        <f t="shared" si="8"/>
        <v>0</v>
      </c>
      <c r="T30" s="24">
        <f t="shared" si="9"/>
        <v>13.483870967741934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282000</v>
      </c>
      <c r="I32" s="48"/>
      <c r="J32" s="47">
        <v>178000</v>
      </c>
      <c r="K32" s="48"/>
      <c r="L32" s="47"/>
      <c r="M32" s="48"/>
      <c r="N32" s="47"/>
      <c r="O32" s="48"/>
      <c r="P32" s="47">
        <f t="shared" si="5"/>
        <v>460000</v>
      </c>
      <c r="Q32" s="48">
        <f t="shared" si="6"/>
        <v>0</v>
      </c>
      <c r="R32" s="24">
        <f t="shared" si="7"/>
        <v>-36.87943262411347</v>
      </c>
      <c r="S32" s="25">
        <f t="shared" si="8"/>
        <v>0</v>
      </c>
      <c r="T32" s="24">
        <f t="shared" si="9"/>
        <v>42.790697674418603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/>
      <c r="M36" s="48"/>
      <c r="N36" s="47"/>
      <c r="O36" s="48"/>
      <c r="P36" s="47">
        <f t="shared" si="5"/>
        <v>801000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17.527352297592998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9285000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2542000</v>
      </c>
      <c r="Q58" s="45">
        <f t="shared" si="26"/>
        <v>0</v>
      </c>
      <c r="R58" s="20">
        <f t="shared" si="14"/>
        <v>552.07100591715971</v>
      </c>
      <c r="S58" s="21">
        <f t="shared" si="15"/>
        <v>0</v>
      </c>
      <c r="T58" s="20">
        <f t="shared" si="16"/>
        <v>10.144869697090634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9285000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2542000</v>
      </c>
      <c r="Q62" s="57">
        <f t="shared" si="30"/>
        <v>0</v>
      </c>
      <c r="R62" s="38">
        <f t="shared" si="14"/>
        <v>552.07100591715971</v>
      </c>
      <c r="S62" s="39">
        <f t="shared" si="15"/>
        <v>0</v>
      </c>
      <c r="T62" s="38">
        <f t="shared" si="16"/>
        <v>10.144869697090634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0</v>
      </c>
      <c r="D8" s="40">
        <f t="shared" si="0"/>
        <v>0</v>
      </c>
      <c r="E8" s="40">
        <f t="shared" si="0"/>
        <v>271793000</v>
      </c>
      <c r="F8" s="41">
        <f t="shared" si="0"/>
        <v>271793000</v>
      </c>
      <c r="G8" s="42">
        <f t="shared" si="0"/>
        <v>205079000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155960000</v>
      </c>
      <c r="Q8" s="42">
        <f t="shared" si="0"/>
        <v>61973023</v>
      </c>
      <c r="R8" s="16">
        <f>IF(($H8       =0),0,((($J8       -$H8       )/$H8       )*100))</f>
        <v>53.548145860090067</v>
      </c>
      <c r="S8" s="17">
        <f>IF(($I8       =0),0,((($K8       -$I8       )/$I8       )*100))</f>
        <v>-70.812087262980825</v>
      </c>
      <c r="T8" s="16">
        <f>IF(($E8       =0),0,(($P8       /$E8       )*100))</f>
        <v>57.381904611229871</v>
      </c>
      <c r="U8" s="18">
        <f>IF(($E8       =0),0,(($Q8       /$E8       )*100))</f>
        <v>22.801552284275164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261430000</v>
      </c>
      <c r="C9" s="43">
        <f t="shared" si="2"/>
        <v>0</v>
      </c>
      <c r="D9" s="43">
        <f t="shared" si="2"/>
        <v>0</v>
      </c>
      <c r="E9" s="43">
        <f t="shared" si="2"/>
        <v>261430000</v>
      </c>
      <c r="F9" s="44">
        <f t="shared" si="2"/>
        <v>261430000</v>
      </c>
      <c r="G9" s="45">
        <f t="shared" si="2"/>
        <v>198625000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152610000</v>
      </c>
      <c r="Q9" s="45">
        <f t="shared" si="2"/>
        <v>59671754</v>
      </c>
      <c r="R9" s="20">
        <f>IF(($H9       =0),0,((($J9       -$H9       )/$H9       )*100))</f>
        <v>56.259130522391821</v>
      </c>
      <c r="S9" s="21">
        <f>IF(($I9       =0),0,((($K9       -$I9       )/$I9       )*100))</f>
        <v>-70.544137955497092</v>
      </c>
      <c r="T9" s="20">
        <f>IF(($E9       =0),0,(($P9       /$E9       )*100))</f>
        <v>58.375090846498104</v>
      </c>
      <c r="U9" s="22">
        <f>IF(($E9       =0),0,(($Q9       /$E9       )*100))</f>
        <v>22.825136365375055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204109000</v>
      </c>
      <c r="C10" s="46"/>
      <c r="D10" s="46"/>
      <c r="E10" s="46">
        <f t="shared" ref="E10:E41" si="4">$B10      +$C10      +$D10</f>
        <v>204109000</v>
      </c>
      <c r="F10" s="47">
        <v>204109000</v>
      </c>
      <c r="G10" s="48">
        <v>162000000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/>
      <c r="M10" s="48"/>
      <c r="N10" s="47"/>
      <c r="O10" s="48"/>
      <c r="P10" s="47">
        <f t="shared" ref="P10:P41" si="5">$H10      +$J10      +$L10      +$N10</f>
        <v>128311000</v>
      </c>
      <c r="Q10" s="48">
        <f t="shared" ref="Q10:Q41" si="6">$I10      +$K10      +$M10      +$O10</f>
        <v>57111351</v>
      </c>
      <c r="R10" s="24">
        <f t="shared" ref="R10:R41" si="7">IF(($H10      =0),0,((($J10      -$H10      )/$H10      )*100))</f>
        <v>22.526491042472383</v>
      </c>
      <c r="S10" s="25">
        <f t="shared" ref="S10:S41" si="8">IF(($I10      =0),0,((($K10      -$I10      )/$I10      )*100))</f>
        <v>-72.203382867168671</v>
      </c>
      <c r="T10" s="24">
        <f t="shared" ref="T10:T41" si="9">IF(($E10      =0),0,(($P10      /$E10      )*100))</f>
        <v>62.863959942971647</v>
      </c>
      <c r="U10" s="26">
        <f t="shared" ref="U10:U41" si="10">IF(($E10      =0),0,(($Q10      /$E10      )*100))</f>
        <v>27.980809763410726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1625000</v>
      </c>
      <c r="H16" s="47"/>
      <c r="I16" s="48"/>
      <c r="J16" s="47">
        <v>788000</v>
      </c>
      <c r="K16" s="48"/>
      <c r="L16" s="47"/>
      <c r="M16" s="48"/>
      <c r="N16" s="47"/>
      <c r="O16" s="48"/>
      <c r="P16" s="47">
        <f t="shared" si="5"/>
        <v>788000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33.950883239982765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35000000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/>
      <c r="M23" s="48"/>
      <c r="N23" s="47"/>
      <c r="O23" s="48"/>
      <c r="P23" s="47">
        <f t="shared" si="5"/>
        <v>23511000</v>
      </c>
      <c r="Q23" s="48">
        <f t="shared" si="6"/>
        <v>2560403</v>
      </c>
      <c r="R23" s="24">
        <f t="shared" si="7"/>
        <v>1042.6532769556027</v>
      </c>
      <c r="S23" s="25">
        <f t="shared" si="8"/>
        <v>-17.769320884761509</v>
      </c>
      <c r="T23" s="24">
        <f t="shared" si="9"/>
        <v>42.74727272727273</v>
      </c>
      <c r="U23" s="26">
        <f t="shared" si="10"/>
        <v>4.6552781818181819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10363000</v>
      </c>
      <c r="C27" s="43">
        <f t="shared" si="11"/>
        <v>0</v>
      </c>
      <c r="D27" s="43">
        <f t="shared" si="11"/>
        <v>0</v>
      </c>
      <c r="E27" s="43">
        <f t="shared" si="11"/>
        <v>10363000</v>
      </c>
      <c r="F27" s="44">
        <f t="shared" si="11"/>
        <v>10363000</v>
      </c>
      <c r="G27" s="45">
        <f t="shared" si="11"/>
        <v>6454000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3350000</v>
      </c>
      <c r="Q27" s="45">
        <f t="shared" si="11"/>
        <v>2301269</v>
      </c>
      <c r="R27" s="20">
        <f t="shared" si="7"/>
        <v>-28.907048008171603</v>
      </c>
      <c r="S27" s="21">
        <f t="shared" si="8"/>
        <v>-77.392445891954935</v>
      </c>
      <c r="T27" s="20">
        <f t="shared" si="9"/>
        <v>32.326546366882177</v>
      </c>
      <c r="U27" s="22">
        <f t="shared" si="10"/>
        <v>22.206590755572712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/>
      <c r="M30" s="48"/>
      <c r="N30" s="47"/>
      <c r="O30" s="48"/>
      <c r="P30" s="47">
        <f t="shared" si="5"/>
        <v>283000</v>
      </c>
      <c r="Q30" s="48">
        <f t="shared" si="6"/>
        <v>166565</v>
      </c>
      <c r="R30" s="24">
        <f t="shared" si="7"/>
        <v>69.523809523809518</v>
      </c>
      <c r="S30" s="25">
        <f t="shared" si="8"/>
        <v>-66.50557412260666</v>
      </c>
      <c r="T30" s="24">
        <f t="shared" si="9"/>
        <v>28.299999999999997</v>
      </c>
      <c r="U30" s="26">
        <f t="shared" si="10"/>
        <v>16.656499999999998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4454000</v>
      </c>
      <c r="H32" s="47">
        <v>1853000</v>
      </c>
      <c r="I32" s="48">
        <v>1752166</v>
      </c>
      <c r="J32" s="47">
        <v>1214000</v>
      </c>
      <c r="K32" s="48">
        <v>-1752166</v>
      </c>
      <c r="L32" s="47"/>
      <c r="M32" s="48"/>
      <c r="N32" s="47"/>
      <c r="O32" s="48"/>
      <c r="P32" s="47">
        <f t="shared" si="5"/>
        <v>3067000</v>
      </c>
      <c r="Q32" s="48">
        <f t="shared" si="6"/>
        <v>0</v>
      </c>
      <c r="R32" s="24">
        <f t="shared" si="7"/>
        <v>-34.484619535887752</v>
      </c>
      <c r="S32" s="25">
        <f t="shared" si="8"/>
        <v>-200</v>
      </c>
      <c r="T32" s="24">
        <f t="shared" si="9"/>
        <v>48.200534339148199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>
        <v>2134704</v>
      </c>
      <c r="L35" s="47"/>
      <c r="M35" s="48"/>
      <c r="N35" s="47"/>
      <c r="O35" s="48"/>
      <c r="P35" s="47">
        <f t="shared" si="5"/>
        <v>0</v>
      </c>
      <c r="Q35" s="48">
        <f t="shared" si="6"/>
        <v>2134704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71.156800000000004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274824000</v>
      </c>
      <c r="C58" s="43">
        <f t="shared" si="26"/>
        <v>0</v>
      </c>
      <c r="D58" s="43">
        <f t="shared" si="26"/>
        <v>0</v>
      </c>
      <c r="E58" s="43">
        <f t="shared" si="26"/>
        <v>274824000</v>
      </c>
      <c r="F58" s="44">
        <f t="shared" si="26"/>
        <v>274824000</v>
      </c>
      <c r="G58" s="45">
        <f t="shared" si="26"/>
        <v>205079000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155960000</v>
      </c>
      <c r="Q58" s="45">
        <f t="shared" si="26"/>
        <v>61973023</v>
      </c>
      <c r="R58" s="20">
        <f t="shared" si="14"/>
        <v>53.548145860090067</v>
      </c>
      <c r="S58" s="21">
        <f t="shared" si="15"/>
        <v>-70.812087262980825</v>
      </c>
      <c r="T58" s="20">
        <f t="shared" si="16"/>
        <v>56.749046662591326</v>
      </c>
      <c r="U58" s="22">
        <f t="shared" si="17"/>
        <v>22.550076776409629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274824000</v>
      </c>
      <c r="C62" s="55">
        <f t="shared" si="30"/>
        <v>0</v>
      </c>
      <c r="D62" s="55">
        <f t="shared" si="30"/>
        <v>0</v>
      </c>
      <c r="E62" s="55">
        <f t="shared" si="30"/>
        <v>274824000</v>
      </c>
      <c r="F62" s="56">
        <f t="shared" si="30"/>
        <v>274824000</v>
      </c>
      <c r="G62" s="57">
        <f t="shared" si="30"/>
        <v>205079000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155960000</v>
      </c>
      <c r="Q62" s="57">
        <f t="shared" si="30"/>
        <v>61973023</v>
      </c>
      <c r="R62" s="38">
        <f t="shared" si="14"/>
        <v>53.548145860090067</v>
      </c>
      <c r="S62" s="39">
        <f t="shared" si="15"/>
        <v>-70.812087262980825</v>
      </c>
      <c r="T62" s="38">
        <f t="shared" si="16"/>
        <v>56.749046662591326</v>
      </c>
      <c r="U62" s="39">
        <f t="shared" si="17"/>
        <v>22.550076776409629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43593000</v>
      </c>
      <c r="C8" s="40">
        <f t="shared" si="0"/>
        <v>0</v>
      </c>
      <c r="D8" s="40">
        <f t="shared" si="0"/>
        <v>0</v>
      </c>
      <c r="E8" s="40">
        <f t="shared" si="0"/>
        <v>43593000</v>
      </c>
      <c r="F8" s="41">
        <f t="shared" si="0"/>
        <v>43593000</v>
      </c>
      <c r="G8" s="42">
        <f t="shared" si="0"/>
        <v>33991000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18166000</v>
      </c>
      <c r="Q8" s="42">
        <f t="shared" si="0"/>
        <v>27283599</v>
      </c>
      <c r="R8" s="16">
        <f>IF(($H8       =0),0,((($J8       -$H8       )/$H8       )*100))</f>
        <v>114.39944617514711</v>
      </c>
      <c r="S8" s="17">
        <f>IF(($I8       =0),0,((($K8       -$I8       )/$I8       )*100))</f>
        <v>243.62284414811342</v>
      </c>
      <c r="T8" s="16">
        <f>IF(($E8       =0),0,(($P8       /$E8       )*100))</f>
        <v>41.671828045787166</v>
      </c>
      <c r="U8" s="18">
        <f>IF(($E8       =0),0,(($Q8       /$E8       )*100))</f>
        <v>62.587110315876402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31606000</v>
      </c>
      <c r="C9" s="43">
        <f t="shared" si="2"/>
        <v>0</v>
      </c>
      <c r="D9" s="43">
        <f t="shared" si="2"/>
        <v>0</v>
      </c>
      <c r="E9" s="43">
        <f t="shared" si="2"/>
        <v>31606000</v>
      </c>
      <c r="F9" s="44">
        <f t="shared" si="2"/>
        <v>31606000</v>
      </c>
      <c r="G9" s="45">
        <f t="shared" si="2"/>
        <v>22837000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14676000</v>
      </c>
      <c r="Q9" s="45">
        <f t="shared" si="2"/>
        <v>22791599</v>
      </c>
      <c r="R9" s="20">
        <f>IF(($H9       =0),0,((($J9       -$H9       )/$H9       )*100))</f>
        <v>182.28705392029175</v>
      </c>
      <c r="S9" s="21">
        <f>IF(($I9       =0),0,((($K9       -$I9       )/$I9       )*100))</f>
        <v>393.66773661756076</v>
      </c>
      <c r="T9" s="20">
        <f>IF(($E9       =0),0,(($P9       /$E9       )*100))</f>
        <v>46.434221350376511</v>
      </c>
      <c r="U9" s="22">
        <f>IF(($E9       =0),0,(($Q9       /$E9       )*100))</f>
        <v>72.111621211162429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31606000</v>
      </c>
      <c r="C10" s="46"/>
      <c r="D10" s="46"/>
      <c r="E10" s="46">
        <f t="shared" ref="E10:E41" si="4">$B10      +$C10      +$D10</f>
        <v>31606000</v>
      </c>
      <c r="F10" s="47">
        <v>31606000</v>
      </c>
      <c r="G10" s="48">
        <v>22837000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/>
      <c r="M10" s="48"/>
      <c r="N10" s="47"/>
      <c r="O10" s="48"/>
      <c r="P10" s="47">
        <f t="shared" ref="P10:P41" si="5">$H10      +$J10      +$L10      +$N10</f>
        <v>14676000</v>
      </c>
      <c r="Q10" s="48">
        <f t="shared" ref="Q10:Q41" si="6">$I10      +$K10      +$M10      +$O10</f>
        <v>22791599</v>
      </c>
      <c r="R10" s="24">
        <f t="shared" ref="R10:R41" si="7">IF(($H10      =0),0,((($J10      -$H10      )/$H10      )*100))</f>
        <v>182.28705392029175</v>
      </c>
      <c r="S10" s="25">
        <f t="shared" ref="S10:S41" si="8">IF(($I10      =0),0,((($K10      -$I10      )/$I10      )*100))</f>
        <v>393.66773661756076</v>
      </c>
      <c r="T10" s="24">
        <f t="shared" ref="T10:T41" si="9">IF(($E10      =0),0,(($P10      /$E10      )*100))</f>
        <v>46.434221350376511</v>
      </c>
      <c r="U10" s="26">
        <f t="shared" ref="U10:U41" si="10">IF(($E10      =0),0,(($Q10      /$E10      )*100))</f>
        <v>72.111621211162429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11154000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3490000</v>
      </c>
      <c r="Q27" s="45">
        <f t="shared" si="11"/>
        <v>4492000</v>
      </c>
      <c r="R27" s="20">
        <f t="shared" si="7"/>
        <v>-20.010314595152138</v>
      </c>
      <c r="S27" s="21">
        <f t="shared" si="8"/>
        <v>-5.6304850324223237</v>
      </c>
      <c r="T27" s="20">
        <f t="shared" si="9"/>
        <v>29.114874447317931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/>
      <c r="M30" s="48"/>
      <c r="N30" s="47"/>
      <c r="O30" s="48"/>
      <c r="P30" s="47">
        <f t="shared" si="5"/>
        <v>2551000</v>
      </c>
      <c r="Q30" s="48">
        <f t="shared" si="6"/>
        <v>2550000</v>
      </c>
      <c r="R30" s="24">
        <f t="shared" si="7"/>
        <v>-47.062350119904082</v>
      </c>
      <c r="S30" s="25">
        <f t="shared" si="8"/>
        <v>-42.306602962656967</v>
      </c>
      <c r="T30" s="24">
        <f t="shared" si="9"/>
        <v>89.508771929824562</v>
      </c>
      <c r="U30" s="26">
        <f t="shared" si="10"/>
        <v>89.473684210526315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1942000</v>
      </c>
      <c r="H32" s="47">
        <v>271000</v>
      </c>
      <c r="I32" s="48">
        <v>694000</v>
      </c>
      <c r="J32" s="47">
        <v>668000</v>
      </c>
      <c r="K32" s="48">
        <v>1248000</v>
      </c>
      <c r="L32" s="47"/>
      <c r="M32" s="48"/>
      <c r="N32" s="47"/>
      <c r="O32" s="48"/>
      <c r="P32" s="47">
        <f t="shared" si="5"/>
        <v>939000</v>
      </c>
      <c r="Q32" s="48">
        <f t="shared" si="6"/>
        <v>1942000</v>
      </c>
      <c r="R32" s="24">
        <f t="shared" si="7"/>
        <v>146.49446494464945</v>
      </c>
      <c r="S32" s="25">
        <f t="shared" si="8"/>
        <v>79.827089337175792</v>
      </c>
      <c r="T32" s="24">
        <f t="shared" si="9"/>
        <v>33.837837837837839</v>
      </c>
      <c r="U32" s="26">
        <f t="shared" si="10"/>
        <v>69.981981981981974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70878000</v>
      </c>
      <c r="C58" s="43">
        <f t="shared" si="26"/>
        <v>0</v>
      </c>
      <c r="D58" s="43">
        <f t="shared" si="26"/>
        <v>0</v>
      </c>
      <c r="E58" s="43">
        <f t="shared" si="26"/>
        <v>70878000</v>
      </c>
      <c r="F58" s="44">
        <f t="shared" si="26"/>
        <v>70878000</v>
      </c>
      <c r="G58" s="45">
        <f t="shared" si="26"/>
        <v>33991000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18166000</v>
      </c>
      <c r="Q58" s="45">
        <f t="shared" si="26"/>
        <v>27283599</v>
      </c>
      <c r="R58" s="20">
        <f t="shared" si="14"/>
        <v>114.39944617514711</v>
      </c>
      <c r="S58" s="21">
        <f t="shared" si="15"/>
        <v>243.62284414811342</v>
      </c>
      <c r="T58" s="20">
        <f t="shared" si="16"/>
        <v>25.629955698524228</v>
      </c>
      <c r="U58" s="22">
        <f t="shared" si="17"/>
        <v>38.493748412765598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70878000</v>
      </c>
      <c r="C62" s="55">
        <f t="shared" si="30"/>
        <v>0</v>
      </c>
      <c r="D62" s="55">
        <f t="shared" si="30"/>
        <v>0</v>
      </c>
      <c r="E62" s="55">
        <f t="shared" si="30"/>
        <v>70878000</v>
      </c>
      <c r="F62" s="56">
        <f t="shared" si="30"/>
        <v>70878000</v>
      </c>
      <c r="G62" s="57">
        <f t="shared" si="30"/>
        <v>33991000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18166000</v>
      </c>
      <c r="Q62" s="57">
        <f t="shared" si="30"/>
        <v>27283599</v>
      </c>
      <c r="R62" s="38">
        <f t="shared" si="14"/>
        <v>114.39944617514711</v>
      </c>
      <c r="S62" s="39">
        <f t="shared" si="15"/>
        <v>243.62284414811342</v>
      </c>
      <c r="T62" s="38">
        <f t="shared" si="16"/>
        <v>25.629955698524228</v>
      </c>
      <c r="U62" s="39">
        <f t="shared" si="17"/>
        <v>38.493748412765598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0</v>
      </c>
      <c r="D8" s="40">
        <f t="shared" si="0"/>
        <v>0</v>
      </c>
      <c r="E8" s="40">
        <f t="shared" si="0"/>
        <v>177144000</v>
      </c>
      <c r="F8" s="41">
        <f t="shared" si="0"/>
        <v>177144000</v>
      </c>
      <c r="G8" s="42">
        <f t="shared" si="0"/>
        <v>117927000</v>
      </c>
      <c r="H8" s="41">
        <f t="shared" si="0"/>
        <v>47939000</v>
      </c>
      <c r="I8" s="42">
        <f t="shared" si="0"/>
        <v>24298746</v>
      </c>
      <c r="J8" s="41">
        <f t="shared" si="0"/>
        <v>62040000</v>
      </c>
      <c r="K8" s="42">
        <f t="shared" si="0"/>
        <v>57070188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109979000</v>
      </c>
      <c r="Q8" s="42">
        <f t="shared" si="0"/>
        <v>81368934</v>
      </c>
      <c r="R8" s="16">
        <f>IF(($H8       =0),0,((($J8       -$H8       )/$H8       )*100))</f>
        <v>29.414464214939816</v>
      </c>
      <c r="S8" s="17">
        <f>IF(($I8       =0),0,((($K8       -$I8       )/$I8       )*100))</f>
        <v>134.8688611338215</v>
      </c>
      <c r="T8" s="16">
        <f>IF(($E8       =0),0,(($P8       /$E8       )*100))</f>
        <v>62.084518809556066</v>
      </c>
      <c r="U8" s="18">
        <f>IF(($E8       =0),0,(($Q8       /$E8       )*100))</f>
        <v>45.933779298198075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172258000</v>
      </c>
      <c r="C9" s="43">
        <f t="shared" si="2"/>
        <v>0</v>
      </c>
      <c r="D9" s="43">
        <f t="shared" si="2"/>
        <v>0</v>
      </c>
      <c r="E9" s="43">
        <f t="shared" si="2"/>
        <v>172258000</v>
      </c>
      <c r="F9" s="44">
        <f t="shared" si="2"/>
        <v>172258000</v>
      </c>
      <c r="G9" s="45">
        <f t="shared" si="2"/>
        <v>113577000</v>
      </c>
      <c r="H9" s="44">
        <f t="shared" si="2"/>
        <v>47464000</v>
      </c>
      <c r="I9" s="45">
        <f t="shared" si="2"/>
        <v>23930146</v>
      </c>
      <c r="J9" s="44">
        <f t="shared" si="2"/>
        <v>60812000</v>
      </c>
      <c r="K9" s="45">
        <f t="shared" si="2"/>
        <v>56481946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108276000</v>
      </c>
      <c r="Q9" s="45">
        <f t="shared" si="2"/>
        <v>80412092</v>
      </c>
      <c r="R9" s="20">
        <f>IF(($H9       =0),0,((($J9       -$H9       )/$H9       )*100))</f>
        <v>28.12236642508006</v>
      </c>
      <c r="S9" s="21">
        <f>IF(($I9       =0),0,((($K9       -$I9       )/$I9       )*100))</f>
        <v>136.02842205810194</v>
      </c>
      <c r="T9" s="20">
        <f>IF(($E9       =0),0,(($P9       /$E9       )*100))</f>
        <v>62.856877474485948</v>
      </c>
      <c r="U9" s="22">
        <f>IF(($E9       =0),0,(($Q9       /$E9       )*100))</f>
        <v>46.681194487338765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92551000</v>
      </c>
      <c r="C10" s="46"/>
      <c r="D10" s="46"/>
      <c r="E10" s="46">
        <f t="shared" ref="E10:E41" si="4">$B10      +$C10      +$D10</f>
        <v>92551000</v>
      </c>
      <c r="F10" s="47">
        <v>92551000</v>
      </c>
      <c r="G10" s="48">
        <v>80404000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/>
      <c r="M10" s="48"/>
      <c r="N10" s="47"/>
      <c r="O10" s="48"/>
      <c r="P10" s="47">
        <f t="shared" ref="P10:P41" si="5">$H10      +$J10      +$L10      +$N10</f>
        <v>68217000</v>
      </c>
      <c r="Q10" s="48">
        <f t="shared" ref="Q10:Q41" si="6">$I10      +$K10      +$M10      +$O10</f>
        <v>52383785</v>
      </c>
      <c r="R10" s="24">
        <f t="shared" ref="R10:R41" si="7">IF(($H10      =0),0,((($J10      -$H10      )/$H10      )*100))</f>
        <v>24.479252361051696</v>
      </c>
      <c r="S10" s="25">
        <f t="shared" ref="S10:S41" si="8">IF(($I10      =0),0,((($K10      -$I10      )/$I10      )*100))</f>
        <v>213.65298128043588</v>
      </c>
      <c r="T10" s="24">
        <f t="shared" ref="T10:T41" si="9">IF(($E10      =0),0,(($P10      /$E10      )*100))</f>
        <v>73.707469395252346</v>
      </c>
      <c r="U10" s="26">
        <f t="shared" ref="U10:U41" si="10">IF(($E10      =0),0,(($Q10      /$E10      )*100))</f>
        <v>56.599912480686321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26707000</v>
      </c>
      <c r="C13" s="46"/>
      <c r="D13" s="46"/>
      <c r="E13" s="46">
        <f t="shared" si="4"/>
        <v>26707000</v>
      </c>
      <c r="F13" s="47">
        <v>26707000</v>
      </c>
      <c r="G13" s="48"/>
      <c r="H13" s="47"/>
      <c r="I13" s="48"/>
      <c r="J13" s="47">
        <v>12271000</v>
      </c>
      <c r="K13" s="48">
        <v>40122</v>
      </c>
      <c r="L13" s="47"/>
      <c r="M13" s="48"/>
      <c r="N13" s="47"/>
      <c r="O13" s="48"/>
      <c r="P13" s="47">
        <f t="shared" si="5"/>
        <v>12271000</v>
      </c>
      <c r="Q13" s="48">
        <f t="shared" si="6"/>
        <v>40122</v>
      </c>
      <c r="R13" s="24">
        <f t="shared" si="7"/>
        <v>0</v>
      </c>
      <c r="S13" s="25">
        <f t="shared" si="8"/>
        <v>0</v>
      </c>
      <c r="T13" s="24">
        <f t="shared" si="9"/>
        <v>45.946755532257463</v>
      </c>
      <c r="U13" s="26">
        <f t="shared" si="10"/>
        <v>0.15023027670648145</v>
      </c>
      <c r="V13" s="47"/>
      <c r="W13" s="48"/>
    </row>
    <row r="14" spans="1:23" x14ac:dyDescent="0.2">
      <c r="A14" s="23" t="s">
        <v>41</v>
      </c>
      <c r="B14" s="46">
        <v>43000000</v>
      </c>
      <c r="C14" s="46"/>
      <c r="D14" s="46"/>
      <c r="E14" s="46">
        <f t="shared" si="4"/>
        <v>43000000</v>
      </c>
      <c r="F14" s="47">
        <v>43000000</v>
      </c>
      <c r="G14" s="48">
        <v>28173000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/>
      <c r="M14" s="48"/>
      <c r="N14" s="47"/>
      <c r="O14" s="48"/>
      <c r="P14" s="47">
        <f t="shared" si="5"/>
        <v>26698000</v>
      </c>
      <c r="Q14" s="48">
        <f t="shared" si="6"/>
        <v>26898646</v>
      </c>
      <c r="R14" s="24">
        <f t="shared" si="7"/>
        <v>-38.301738235115984</v>
      </c>
      <c r="S14" s="25">
        <f t="shared" si="8"/>
        <v>43.738535670211867</v>
      </c>
      <c r="T14" s="24">
        <f t="shared" si="9"/>
        <v>62.08837209302326</v>
      </c>
      <c r="U14" s="26">
        <f t="shared" si="10"/>
        <v>62.55499069767442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>
        <v>564000</v>
      </c>
      <c r="I23" s="48">
        <v>230582</v>
      </c>
      <c r="J23" s="47">
        <v>526000</v>
      </c>
      <c r="K23" s="48">
        <v>858957</v>
      </c>
      <c r="L23" s="47"/>
      <c r="M23" s="48"/>
      <c r="N23" s="47"/>
      <c r="O23" s="48"/>
      <c r="P23" s="47">
        <f t="shared" si="5"/>
        <v>1090000</v>
      </c>
      <c r="Q23" s="48">
        <f t="shared" si="6"/>
        <v>1089539</v>
      </c>
      <c r="R23" s="24">
        <f t="shared" si="7"/>
        <v>-6.7375886524822697</v>
      </c>
      <c r="S23" s="25">
        <f t="shared" si="8"/>
        <v>272.51693540692685</v>
      </c>
      <c r="T23" s="24">
        <f t="shared" si="9"/>
        <v>10.9</v>
      </c>
      <c r="U23" s="26">
        <f t="shared" si="10"/>
        <v>10.895390000000001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4350000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1703000</v>
      </c>
      <c r="Q27" s="45">
        <f t="shared" si="11"/>
        <v>956842</v>
      </c>
      <c r="R27" s="20">
        <f t="shared" si="7"/>
        <v>158.5263157894737</v>
      </c>
      <c r="S27" s="21">
        <f t="shared" si="8"/>
        <v>59.588171459576778</v>
      </c>
      <c r="T27" s="20">
        <f t="shared" si="9"/>
        <v>34.854686860417523</v>
      </c>
      <c r="U27" s="22">
        <f t="shared" si="10"/>
        <v>19.583340155546459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/>
      <c r="M30" s="48"/>
      <c r="N30" s="47"/>
      <c r="O30" s="48"/>
      <c r="P30" s="47">
        <f t="shared" si="5"/>
        <v>813000</v>
      </c>
      <c r="Q30" s="48">
        <f t="shared" si="6"/>
        <v>282953</v>
      </c>
      <c r="R30" s="24">
        <f t="shared" si="7"/>
        <v>440.15748031496065</v>
      </c>
      <c r="S30" s="25">
        <f t="shared" si="8"/>
        <v>132.88588235294119</v>
      </c>
      <c r="T30" s="24">
        <f t="shared" si="9"/>
        <v>26.225806451612904</v>
      </c>
      <c r="U30" s="26">
        <f t="shared" si="10"/>
        <v>9.1275161290322586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1250000</v>
      </c>
      <c r="H32" s="47">
        <v>348000</v>
      </c>
      <c r="I32" s="48">
        <v>283600</v>
      </c>
      <c r="J32" s="47">
        <v>542000</v>
      </c>
      <c r="K32" s="48">
        <v>390289</v>
      </c>
      <c r="L32" s="47"/>
      <c r="M32" s="48"/>
      <c r="N32" s="47"/>
      <c r="O32" s="48"/>
      <c r="P32" s="47">
        <f t="shared" si="5"/>
        <v>890000</v>
      </c>
      <c r="Q32" s="48">
        <f t="shared" si="6"/>
        <v>673889</v>
      </c>
      <c r="R32" s="24">
        <f t="shared" si="7"/>
        <v>55.747126436781613</v>
      </c>
      <c r="S32" s="25">
        <f t="shared" si="8"/>
        <v>37.619534555712271</v>
      </c>
      <c r="T32" s="24">
        <f t="shared" si="9"/>
        <v>49.832026875699889</v>
      </c>
      <c r="U32" s="26">
        <f t="shared" si="10"/>
        <v>37.731746920492718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204121000</v>
      </c>
      <c r="C58" s="43">
        <f t="shared" si="26"/>
        <v>0</v>
      </c>
      <c r="D58" s="43">
        <f t="shared" si="26"/>
        <v>0</v>
      </c>
      <c r="E58" s="43">
        <f t="shared" si="26"/>
        <v>204121000</v>
      </c>
      <c r="F58" s="44">
        <f t="shared" si="26"/>
        <v>204121000</v>
      </c>
      <c r="G58" s="45">
        <f t="shared" si="26"/>
        <v>117927000</v>
      </c>
      <c r="H58" s="44">
        <f t="shared" si="26"/>
        <v>47939000</v>
      </c>
      <c r="I58" s="45">
        <f t="shared" si="26"/>
        <v>24298746</v>
      </c>
      <c r="J58" s="44">
        <f t="shared" si="26"/>
        <v>62040000</v>
      </c>
      <c r="K58" s="45">
        <f t="shared" si="26"/>
        <v>57070188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109979000</v>
      </c>
      <c r="Q58" s="45">
        <f t="shared" si="26"/>
        <v>81368934</v>
      </c>
      <c r="R58" s="20">
        <f t="shared" si="14"/>
        <v>29.414464214939816</v>
      </c>
      <c r="S58" s="21">
        <f t="shared" si="15"/>
        <v>134.8688611338215</v>
      </c>
      <c r="T58" s="20">
        <f t="shared" si="16"/>
        <v>53.879316679812462</v>
      </c>
      <c r="U58" s="22">
        <f t="shared" si="17"/>
        <v>39.863088070311235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204121000</v>
      </c>
      <c r="C62" s="55">
        <f t="shared" si="30"/>
        <v>0</v>
      </c>
      <c r="D62" s="55">
        <f t="shared" si="30"/>
        <v>0</v>
      </c>
      <c r="E62" s="55">
        <f t="shared" si="30"/>
        <v>204121000</v>
      </c>
      <c r="F62" s="56">
        <f t="shared" si="30"/>
        <v>204121000</v>
      </c>
      <c r="G62" s="57">
        <f t="shared" si="30"/>
        <v>117927000</v>
      </c>
      <c r="H62" s="56">
        <f t="shared" si="30"/>
        <v>47939000</v>
      </c>
      <c r="I62" s="57">
        <f t="shared" si="30"/>
        <v>24298746</v>
      </c>
      <c r="J62" s="56">
        <f t="shared" si="30"/>
        <v>62040000</v>
      </c>
      <c r="K62" s="57">
        <f t="shared" si="30"/>
        <v>57070188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109979000</v>
      </c>
      <c r="Q62" s="57">
        <f t="shared" si="30"/>
        <v>81368934</v>
      </c>
      <c r="R62" s="38">
        <f t="shared" si="14"/>
        <v>29.414464214939816</v>
      </c>
      <c r="S62" s="39">
        <f t="shared" si="15"/>
        <v>134.8688611338215</v>
      </c>
      <c r="T62" s="38">
        <f t="shared" si="16"/>
        <v>53.879316679812462</v>
      </c>
      <c r="U62" s="39">
        <f t="shared" si="17"/>
        <v>39.863088070311235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66915000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42448000</v>
      </c>
      <c r="Q8" s="42">
        <f t="shared" si="0"/>
        <v>0</v>
      </c>
      <c r="R8" s="16">
        <f>IF(($H8       =0),0,((($J8       -$H8       )/$H8       )*100))</f>
        <v>61.459809054511858</v>
      </c>
      <c r="S8" s="17">
        <f>IF(($I8       =0),0,((($K8       -$I8       )/$I8       )*100))</f>
        <v>0</v>
      </c>
      <c r="T8" s="16">
        <f>IF(($E8       =0),0,(($P8       /$E8       )*100))</f>
        <v>57.270838392833042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62845000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41497000</v>
      </c>
      <c r="Q9" s="45">
        <f t="shared" si="2"/>
        <v>0</v>
      </c>
      <c r="R9" s="20">
        <f>IF(($H9       =0),0,((($J9       -$H9       )/$H9       )*100))</f>
        <v>61.414892276678842</v>
      </c>
      <c r="S9" s="21">
        <f>IF(($I9       =0),0,((($K9       -$I9       )/$I9       )*100))</f>
        <v>0</v>
      </c>
      <c r="T9" s="20">
        <f>IF(($E9       =0),0,(($P9       /$E9       )*100))</f>
        <v>59.5947265625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32845000</v>
      </c>
      <c r="H10" s="47">
        <v>8618000</v>
      </c>
      <c r="I10" s="48"/>
      <c r="J10" s="47">
        <v>18974000</v>
      </c>
      <c r="K10" s="48"/>
      <c r="L10" s="47"/>
      <c r="M10" s="48"/>
      <c r="N10" s="47"/>
      <c r="O10" s="48"/>
      <c r="P10" s="47">
        <f t="shared" ref="P10:P41" si="5">$H10      +$J10      +$L10      +$N10</f>
        <v>27592000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120.16709213274541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69.620508679854666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/>
      <c r="M23" s="48"/>
      <c r="N23" s="47"/>
      <c r="O23" s="48"/>
      <c r="P23" s="47">
        <f t="shared" si="5"/>
        <v>13905000</v>
      </c>
      <c r="Q23" s="48">
        <f t="shared" si="6"/>
        <v>0</v>
      </c>
      <c r="R23" s="24">
        <f t="shared" si="7"/>
        <v>-8.3654906284454231</v>
      </c>
      <c r="S23" s="25">
        <f t="shared" si="8"/>
        <v>0</v>
      </c>
      <c r="T23" s="24">
        <f t="shared" si="9"/>
        <v>46.35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4070000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951000</v>
      </c>
      <c r="Q27" s="45">
        <f t="shared" si="11"/>
        <v>0</v>
      </c>
      <c r="R27" s="20">
        <f t="shared" si="7"/>
        <v>63.434903047091417</v>
      </c>
      <c r="S27" s="21">
        <f t="shared" si="8"/>
        <v>0</v>
      </c>
      <c r="T27" s="20">
        <f t="shared" si="9"/>
        <v>21.199286669638877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1.6129032258064515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970000</v>
      </c>
      <c r="H32" s="47">
        <v>311000</v>
      </c>
      <c r="I32" s="48"/>
      <c r="J32" s="47">
        <v>590000</v>
      </c>
      <c r="K32" s="48"/>
      <c r="L32" s="47"/>
      <c r="M32" s="48"/>
      <c r="N32" s="47"/>
      <c r="O32" s="48"/>
      <c r="P32" s="47">
        <f t="shared" si="5"/>
        <v>901000</v>
      </c>
      <c r="Q32" s="48">
        <f t="shared" si="6"/>
        <v>0</v>
      </c>
      <c r="R32" s="24">
        <f t="shared" si="7"/>
        <v>89.710610932475888</v>
      </c>
      <c r="S32" s="25">
        <f t="shared" si="8"/>
        <v>0</v>
      </c>
      <c r="T32" s="24">
        <f t="shared" si="9"/>
        <v>65.007215007214995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66915000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42448000</v>
      </c>
      <c r="Q58" s="45">
        <f t="shared" si="26"/>
        <v>0</v>
      </c>
      <c r="R58" s="20">
        <f t="shared" si="14"/>
        <v>61.459809054511858</v>
      </c>
      <c r="S58" s="21">
        <f t="shared" si="15"/>
        <v>0</v>
      </c>
      <c r="T58" s="20">
        <f t="shared" si="16"/>
        <v>44.880998953256004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66915000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42448000</v>
      </c>
      <c r="Q62" s="57">
        <f t="shared" si="30"/>
        <v>0</v>
      </c>
      <c r="R62" s="38">
        <f t="shared" si="14"/>
        <v>61.459809054511858</v>
      </c>
      <c r="S62" s="39">
        <f t="shared" si="15"/>
        <v>0</v>
      </c>
      <c r="T62" s="38">
        <f t="shared" si="16"/>
        <v>44.880998953256004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0</v>
      </c>
      <c r="D8" s="40">
        <f t="shared" si="0"/>
        <v>0</v>
      </c>
      <c r="E8" s="40">
        <f t="shared" si="0"/>
        <v>94879000</v>
      </c>
      <c r="F8" s="41">
        <f t="shared" si="0"/>
        <v>94879000</v>
      </c>
      <c r="G8" s="42">
        <f t="shared" si="0"/>
        <v>57107000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33298000</v>
      </c>
      <c r="Q8" s="42">
        <f t="shared" si="0"/>
        <v>0</v>
      </c>
      <c r="R8" s="16">
        <f>IF(($H8       =0),0,((($J8       -$H8       )/$H8       )*100))</f>
        <v>123.65863141524105</v>
      </c>
      <c r="S8" s="17">
        <f>IF(($I8       =0),0,((($K8       -$I8       )/$I8       )*100))</f>
        <v>0</v>
      </c>
      <c r="T8" s="16">
        <f>IF(($E8       =0),0,(($P8       /$E8       )*100))</f>
        <v>35.095226551713232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85675000</v>
      </c>
      <c r="C9" s="43">
        <f t="shared" si="2"/>
        <v>0</v>
      </c>
      <c r="D9" s="43">
        <f t="shared" si="2"/>
        <v>0</v>
      </c>
      <c r="E9" s="43">
        <f t="shared" si="2"/>
        <v>85675000</v>
      </c>
      <c r="F9" s="44">
        <f t="shared" si="2"/>
        <v>85675000</v>
      </c>
      <c r="G9" s="45">
        <f t="shared" si="2"/>
        <v>50565000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30023000</v>
      </c>
      <c r="Q9" s="45">
        <f t="shared" si="2"/>
        <v>0</v>
      </c>
      <c r="R9" s="20">
        <f>IF(($H9       =0),0,((($J9       -$H9       )/$H9       )*100))</f>
        <v>113.26168614357262</v>
      </c>
      <c r="S9" s="21">
        <f>IF(($I9       =0),0,((($K9       -$I9       )/$I9       )*100))</f>
        <v>0</v>
      </c>
      <c r="T9" s="20">
        <f>IF(($E9       =0),0,(($P9       /$E9       )*100))</f>
        <v>35.042894660052525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70475000</v>
      </c>
      <c r="C10" s="46"/>
      <c r="D10" s="46"/>
      <c r="E10" s="46">
        <f t="shared" ref="E10:E41" si="4">$B10      +$C10      +$D10</f>
        <v>70475000</v>
      </c>
      <c r="F10" s="47">
        <v>70475000</v>
      </c>
      <c r="G10" s="48">
        <v>35365000</v>
      </c>
      <c r="H10" s="47">
        <v>9584000</v>
      </c>
      <c r="I10" s="48"/>
      <c r="J10" s="47">
        <v>17877000</v>
      </c>
      <c r="K10" s="48"/>
      <c r="L10" s="47"/>
      <c r="M10" s="48"/>
      <c r="N10" s="47"/>
      <c r="O10" s="48"/>
      <c r="P10" s="47">
        <f t="shared" ref="P10:P41" si="5">$H10      +$J10      +$L10      +$N10</f>
        <v>27461000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86.529632721202006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38.965590634976941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/>
      <c r="M23" s="48"/>
      <c r="N23" s="47"/>
      <c r="O23" s="48"/>
      <c r="P23" s="47">
        <f t="shared" si="5"/>
        <v>2562000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17.080000000000002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6542000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3275000</v>
      </c>
      <c r="Q27" s="45">
        <f t="shared" si="11"/>
        <v>0</v>
      </c>
      <c r="R27" s="20">
        <f t="shared" si="7"/>
        <v>265.19886363636363</v>
      </c>
      <c r="S27" s="21">
        <f t="shared" si="8"/>
        <v>0</v>
      </c>
      <c r="T27" s="20">
        <f t="shared" si="9"/>
        <v>35.582355497609733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/>
      <c r="M30" s="48"/>
      <c r="N30" s="47"/>
      <c r="O30" s="48"/>
      <c r="P30" s="47">
        <f t="shared" si="5"/>
        <v>1561000</v>
      </c>
      <c r="Q30" s="48">
        <f t="shared" si="6"/>
        <v>0</v>
      </c>
      <c r="R30" s="24">
        <f t="shared" si="7"/>
        <v>195.18987341772151</v>
      </c>
      <c r="S30" s="25">
        <f t="shared" si="8"/>
        <v>0</v>
      </c>
      <c r="T30" s="24">
        <f t="shared" si="9"/>
        <v>52.033333333333331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1542000</v>
      </c>
      <c r="H32" s="47">
        <v>309000</v>
      </c>
      <c r="I32" s="48"/>
      <c r="J32" s="47">
        <v>1153000</v>
      </c>
      <c r="K32" s="48"/>
      <c r="L32" s="47"/>
      <c r="M32" s="48"/>
      <c r="N32" s="47"/>
      <c r="O32" s="48"/>
      <c r="P32" s="47">
        <f t="shared" si="5"/>
        <v>1462000</v>
      </c>
      <c r="Q32" s="48">
        <f t="shared" si="6"/>
        <v>0</v>
      </c>
      <c r="R32" s="24">
        <f t="shared" si="7"/>
        <v>273.13915857605178</v>
      </c>
      <c r="S32" s="25">
        <f t="shared" si="8"/>
        <v>0</v>
      </c>
      <c r="T32" s="24">
        <f t="shared" si="9"/>
        <v>66.333938294010892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>
        <v>252000</v>
      </c>
      <c r="K35" s="48"/>
      <c r="L35" s="47"/>
      <c r="M35" s="48"/>
      <c r="N35" s="47"/>
      <c r="O35" s="48"/>
      <c r="P35" s="47">
        <f t="shared" si="5"/>
        <v>252000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6.3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45885000</v>
      </c>
      <c r="C42" s="52">
        <f t="shared" si="13"/>
        <v>0</v>
      </c>
      <c r="D42" s="52">
        <f t="shared" si="13"/>
        <v>0</v>
      </c>
      <c r="E42" s="52">
        <f t="shared" si="13"/>
        <v>45885000</v>
      </c>
      <c r="F42" s="53">
        <f t="shared" si="13"/>
        <v>45885000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45885000</v>
      </c>
      <c r="C43" s="43">
        <f t="shared" si="19"/>
        <v>0</v>
      </c>
      <c r="D43" s="43">
        <f t="shared" si="19"/>
        <v>0</v>
      </c>
      <c r="E43" s="43">
        <f t="shared" si="19"/>
        <v>45885000</v>
      </c>
      <c r="F43" s="44">
        <f t="shared" si="19"/>
        <v>45885000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44493000</v>
      </c>
      <c r="C44" s="49"/>
      <c r="D44" s="49"/>
      <c r="E44" s="49">
        <f t="shared" ref="E44:E61" si="21">$B44      +$C44      +$D44</f>
        <v>44493000</v>
      </c>
      <c r="F44" s="50">
        <v>44493000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140764000</v>
      </c>
      <c r="C58" s="43">
        <f t="shared" si="26"/>
        <v>0</v>
      </c>
      <c r="D58" s="43">
        <f t="shared" si="26"/>
        <v>0</v>
      </c>
      <c r="E58" s="43">
        <f t="shared" si="26"/>
        <v>140764000</v>
      </c>
      <c r="F58" s="44">
        <f t="shared" si="26"/>
        <v>140764000</v>
      </c>
      <c r="G58" s="45">
        <f t="shared" si="26"/>
        <v>57107000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33298000</v>
      </c>
      <c r="Q58" s="45">
        <f t="shared" si="26"/>
        <v>0</v>
      </c>
      <c r="R58" s="20">
        <f t="shared" si="14"/>
        <v>123.65863141524105</v>
      </c>
      <c r="S58" s="21">
        <f t="shared" si="15"/>
        <v>0</v>
      </c>
      <c r="T58" s="20">
        <f t="shared" si="16"/>
        <v>23.655195930777754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140764000</v>
      </c>
      <c r="C62" s="55">
        <f t="shared" si="30"/>
        <v>0</v>
      </c>
      <c r="D62" s="55">
        <f t="shared" si="30"/>
        <v>0</v>
      </c>
      <c r="E62" s="55">
        <f t="shared" si="30"/>
        <v>140764000</v>
      </c>
      <c r="F62" s="56">
        <f t="shared" si="30"/>
        <v>140764000</v>
      </c>
      <c r="G62" s="57">
        <f t="shared" si="30"/>
        <v>57107000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33298000</v>
      </c>
      <c r="Q62" s="57">
        <f t="shared" si="30"/>
        <v>0</v>
      </c>
      <c r="R62" s="38">
        <f t="shared" si="14"/>
        <v>123.65863141524105</v>
      </c>
      <c r="S62" s="39">
        <f t="shared" si="15"/>
        <v>0</v>
      </c>
      <c r="T62" s="38">
        <f t="shared" si="16"/>
        <v>23.655195930777754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0</v>
      </c>
      <c r="D8" s="40">
        <f t="shared" si="0"/>
        <v>0</v>
      </c>
      <c r="E8" s="40">
        <f t="shared" si="0"/>
        <v>1342269000</v>
      </c>
      <c r="F8" s="41">
        <f t="shared" si="0"/>
        <v>1342269000</v>
      </c>
      <c r="G8" s="42">
        <f t="shared" si="0"/>
        <v>445173000</v>
      </c>
      <c r="H8" s="41">
        <f t="shared" si="0"/>
        <v>165443000</v>
      </c>
      <c r="I8" s="42">
        <f t="shared" si="0"/>
        <v>113906497</v>
      </c>
      <c r="J8" s="41">
        <f t="shared" si="0"/>
        <v>195291000</v>
      </c>
      <c r="K8" s="42">
        <f t="shared" si="0"/>
        <v>420106326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360734000</v>
      </c>
      <c r="Q8" s="42">
        <f t="shared" si="0"/>
        <v>534012823</v>
      </c>
      <c r="R8" s="16">
        <f>IF(($H8       =0),0,((($J8       -$H8       )/$H8       )*100))</f>
        <v>18.041258923012759</v>
      </c>
      <c r="S8" s="17">
        <f>IF(($I8       =0),0,((($K8       -$I8       )/$I8       )*100))</f>
        <v>268.81682525975668</v>
      </c>
      <c r="T8" s="16">
        <f>IF(($E8       =0),0,(($P8       /$E8       )*100))</f>
        <v>26.874940865057599</v>
      </c>
      <c r="U8" s="18">
        <f>IF(($E8       =0),0,(($Q8       /$E8       )*100))</f>
        <v>39.784337044213942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1255763000</v>
      </c>
      <c r="C9" s="43">
        <f t="shared" si="2"/>
        <v>0</v>
      </c>
      <c r="D9" s="43">
        <f t="shared" si="2"/>
        <v>0</v>
      </c>
      <c r="E9" s="43">
        <f t="shared" si="2"/>
        <v>1255763000</v>
      </c>
      <c r="F9" s="44">
        <f t="shared" si="2"/>
        <v>1255763000</v>
      </c>
      <c r="G9" s="45">
        <f t="shared" si="2"/>
        <v>409294000</v>
      </c>
      <c r="H9" s="44">
        <f t="shared" si="2"/>
        <v>160685000</v>
      </c>
      <c r="I9" s="45">
        <f t="shared" si="2"/>
        <v>108954879</v>
      </c>
      <c r="J9" s="44">
        <f t="shared" si="2"/>
        <v>195291000</v>
      </c>
      <c r="K9" s="45">
        <f t="shared" si="2"/>
        <v>413771931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355976000</v>
      </c>
      <c r="Q9" s="45">
        <f t="shared" si="2"/>
        <v>522726810</v>
      </c>
      <c r="R9" s="20">
        <f>IF(($H9       =0),0,((($J9       -$H9       )/$H9       )*100))</f>
        <v>21.536546659613528</v>
      </c>
      <c r="S9" s="21">
        <f>IF(($I9       =0),0,((($K9       -$I9       )/$I9       )*100))</f>
        <v>279.76448122162572</v>
      </c>
      <c r="T9" s="20">
        <f>IF(($E9       =0),0,(($P9       /$E9       )*100))</f>
        <v>28.347387206025342</v>
      </c>
      <c r="U9" s="22">
        <f>IF(($E9       =0),0,(($Q9       /$E9       )*100))</f>
        <v>41.626231223566869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228307000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/>
      <c r="M12" s="48"/>
      <c r="N12" s="47"/>
      <c r="O12" s="48"/>
      <c r="P12" s="47">
        <f t="shared" si="5"/>
        <v>266224000</v>
      </c>
      <c r="Q12" s="48">
        <f t="shared" si="6"/>
        <v>94978757</v>
      </c>
      <c r="R12" s="24">
        <f t="shared" si="7"/>
        <v>174.91585573659677</v>
      </c>
      <c r="S12" s="25">
        <f t="shared" si="8"/>
        <v>260.92494745008304</v>
      </c>
      <c r="T12" s="24">
        <f t="shared" si="9"/>
        <v>39.413616161975064</v>
      </c>
      <c r="U12" s="26">
        <f t="shared" si="10"/>
        <v>14.061302782391905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20000000</v>
      </c>
      <c r="C14" s="46"/>
      <c r="D14" s="46"/>
      <c r="E14" s="46">
        <f t="shared" si="4"/>
        <v>20000000</v>
      </c>
      <c r="F14" s="47">
        <v>20000000</v>
      </c>
      <c r="G14" s="48">
        <v>12896000</v>
      </c>
      <c r="H14" s="47">
        <v>2441000</v>
      </c>
      <c r="I14" s="48">
        <v>1113241</v>
      </c>
      <c r="J14" s="47">
        <v>76000</v>
      </c>
      <c r="K14" s="48">
        <v>112739</v>
      </c>
      <c r="L14" s="47"/>
      <c r="M14" s="48"/>
      <c r="N14" s="47"/>
      <c r="O14" s="48"/>
      <c r="P14" s="47">
        <f t="shared" si="5"/>
        <v>2517000</v>
      </c>
      <c r="Q14" s="48">
        <f t="shared" si="6"/>
        <v>1225980</v>
      </c>
      <c r="R14" s="24">
        <f t="shared" si="7"/>
        <v>-96.886521917247023</v>
      </c>
      <c r="S14" s="25">
        <f t="shared" si="8"/>
        <v>-89.87290263294291</v>
      </c>
      <c r="T14" s="24">
        <f t="shared" si="9"/>
        <v>12.584999999999999</v>
      </c>
      <c r="U14" s="26">
        <f t="shared" si="10"/>
        <v>6.1299000000000001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168091000</v>
      </c>
      <c r="H26" s="47">
        <v>87235000</v>
      </c>
      <c r="I26" s="48">
        <v>87235516</v>
      </c>
      <c r="J26" s="47"/>
      <c r="K26" s="48">
        <v>339286557</v>
      </c>
      <c r="L26" s="47"/>
      <c r="M26" s="48"/>
      <c r="N26" s="47"/>
      <c r="O26" s="48"/>
      <c r="P26" s="47">
        <f t="shared" si="5"/>
        <v>87235000</v>
      </c>
      <c r="Q26" s="48">
        <f t="shared" si="6"/>
        <v>426522073</v>
      </c>
      <c r="R26" s="24">
        <f t="shared" si="7"/>
        <v>-100</v>
      </c>
      <c r="S26" s="25">
        <f t="shared" si="8"/>
        <v>288.93167892765143</v>
      </c>
      <c r="T26" s="24">
        <f t="shared" si="9"/>
        <v>15.569310067267415</v>
      </c>
      <c r="U26" s="26">
        <f t="shared" si="10"/>
        <v>76.123739382938822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86506000</v>
      </c>
      <c r="C27" s="43">
        <f t="shared" si="11"/>
        <v>0</v>
      </c>
      <c r="D27" s="43">
        <f t="shared" si="11"/>
        <v>0</v>
      </c>
      <c r="E27" s="43">
        <f t="shared" si="11"/>
        <v>86506000</v>
      </c>
      <c r="F27" s="44">
        <f t="shared" si="11"/>
        <v>86506000</v>
      </c>
      <c r="G27" s="45">
        <f t="shared" si="11"/>
        <v>35879000</v>
      </c>
      <c r="H27" s="44">
        <f t="shared" si="11"/>
        <v>4758000</v>
      </c>
      <c r="I27" s="45">
        <f t="shared" si="11"/>
        <v>4951618</v>
      </c>
      <c r="J27" s="44">
        <f t="shared" si="11"/>
        <v>0</v>
      </c>
      <c r="K27" s="45">
        <f t="shared" si="11"/>
        <v>6334395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4758000</v>
      </c>
      <c r="Q27" s="45">
        <f t="shared" si="11"/>
        <v>11286013</v>
      </c>
      <c r="R27" s="20">
        <f t="shared" si="7"/>
        <v>-100</v>
      </c>
      <c r="S27" s="21">
        <f t="shared" si="8"/>
        <v>27.925760832115888</v>
      </c>
      <c r="T27" s="20">
        <f t="shared" si="9"/>
        <v>5.5001965181605899</v>
      </c>
      <c r="U27" s="22">
        <f t="shared" si="10"/>
        <v>13.046508912676577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18458000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/>
      <c r="M30" s="48"/>
      <c r="N30" s="47"/>
      <c r="O30" s="48"/>
      <c r="P30" s="47">
        <f t="shared" si="5"/>
        <v>0</v>
      </c>
      <c r="Q30" s="48">
        <f t="shared" si="6"/>
        <v>152665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7.2697619047619053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13321000</v>
      </c>
      <c r="H32" s="47">
        <v>4758000</v>
      </c>
      <c r="I32" s="48">
        <v>4758000</v>
      </c>
      <c r="J32" s="47"/>
      <c r="K32" s="48">
        <v>6181730</v>
      </c>
      <c r="L32" s="47"/>
      <c r="M32" s="48"/>
      <c r="N32" s="47"/>
      <c r="O32" s="48"/>
      <c r="P32" s="47">
        <f t="shared" si="5"/>
        <v>4758000</v>
      </c>
      <c r="Q32" s="48">
        <f t="shared" si="6"/>
        <v>10939730</v>
      </c>
      <c r="R32" s="24">
        <f t="shared" si="7"/>
        <v>-100</v>
      </c>
      <c r="S32" s="25">
        <f t="shared" si="8"/>
        <v>29.922866750735604</v>
      </c>
      <c r="T32" s="24">
        <f t="shared" si="9"/>
        <v>25.001313646156269</v>
      </c>
      <c r="U32" s="26">
        <f t="shared" si="10"/>
        <v>57.483737060585362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2000000</v>
      </c>
      <c r="H35" s="47"/>
      <c r="I35" s="48">
        <v>193618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193618</v>
      </c>
      <c r="R35" s="24">
        <f t="shared" si="7"/>
        <v>0</v>
      </c>
      <c r="S35" s="25">
        <f t="shared" si="8"/>
        <v>-100</v>
      </c>
      <c r="T35" s="24">
        <f t="shared" si="9"/>
        <v>0</v>
      </c>
      <c r="U35" s="26">
        <f t="shared" si="10"/>
        <v>1.9361799999999998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1349940000</v>
      </c>
      <c r="C58" s="43">
        <f t="shared" si="26"/>
        <v>8000000</v>
      </c>
      <c r="D58" s="43">
        <f t="shared" si="26"/>
        <v>0</v>
      </c>
      <c r="E58" s="43">
        <f t="shared" si="26"/>
        <v>1357940000</v>
      </c>
      <c r="F58" s="44">
        <f t="shared" si="26"/>
        <v>1349940000</v>
      </c>
      <c r="G58" s="45">
        <f t="shared" si="26"/>
        <v>445173000</v>
      </c>
      <c r="H58" s="44">
        <f t="shared" si="26"/>
        <v>165443000</v>
      </c>
      <c r="I58" s="45">
        <f t="shared" si="26"/>
        <v>113906497</v>
      </c>
      <c r="J58" s="44">
        <f t="shared" si="26"/>
        <v>195291000</v>
      </c>
      <c r="K58" s="45">
        <f t="shared" si="26"/>
        <v>420106326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360734000</v>
      </c>
      <c r="Q58" s="45">
        <f t="shared" si="26"/>
        <v>534012823</v>
      </c>
      <c r="R58" s="20">
        <f t="shared" si="14"/>
        <v>18.041258923012759</v>
      </c>
      <c r="S58" s="21">
        <f t="shared" si="15"/>
        <v>268.81682525975668</v>
      </c>
      <c r="T58" s="20">
        <f t="shared" si="16"/>
        <v>26.564796677320057</v>
      </c>
      <c r="U58" s="22">
        <f t="shared" si="17"/>
        <v>39.325214884310057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235961969</v>
      </c>
      <c r="R59" s="20">
        <f t="shared" si="14"/>
        <v>0</v>
      </c>
      <c r="S59" s="21">
        <f t="shared" si="15"/>
        <v>1641.867437857007</v>
      </c>
      <c r="T59" s="20">
        <f t="shared" si="16"/>
        <v>0</v>
      </c>
      <c r="U59" s="22">
        <f t="shared" si="17"/>
        <v>22.43929420849274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/>
      <c r="N60" s="50"/>
      <c r="O60" s="51"/>
      <c r="P60" s="50">
        <f t="shared" si="22"/>
        <v>0</v>
      </c>
      <c r="Q60" s="51">
        <f t="shared" si="23"/>
        <v>235961969</v>
      </c>
      <c r="R60" s="28">
        <f t="shared" si="14"/>
        <v>0</v>
      </c>
      <c r="S60" s="29">
        <f t="shared" si="15"/>
        <v>1641.867437857007</v>
      </c>
      <c r="T60" s="28">
        <f t="shared" si="16"/>
        <v>0</v>
      </c>
      <c r="U60" s="30">
        <f t="shared" si="17"/>
        <v>22.43929420849274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2401497000</v>
      </c>
      <c r="C62" s="55">
        <f t="shared" si="30"/>
        <v>8000000</v>
      </c>
      <c r="D62" s="55">
        <f t="shared" si="30"/>
        <v>0</v>
      </c>
      <c r="E62" s="55">
        <f t="shared" si="30"/>
        <v>2409497000</v>
      </c>
      <c r="F62" s="56">
        <f t="shared" si="30"/>
        <v>1349940000</v>
      </c>
      <c r="G62" s="57">
        <f t="shared" si="30"/>
        <v>445173000</v>
      </c>
      <c r="H62" s="56">
        <f t="shared" si="30"/>
        <v>165443000</v>
      </c>
      <c r="I62" s="57">
        <f t="shared" si="30"/>
        <v>126717515</v>
      </c>
      <c r="J62" s="56">
        <f t="shared" si="30"/>
        <v>195291000</v>
      </c>
      <c r="K62" s="57">
        <f t="shared" si="30"/>
        <v>643257277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360734000</v>
      </c>
      <c r="Q62" s="57">
        <f t="shared" si="30"/>
        <v>769974792</v>
      </c>
      <c r="R62" s="38">
        <f t="shared" si="14"/>
        <v>18.041258923012759</v>
      </c>
      <c r="S62" s="39">
        <f t="shared" si="15"/>
        <v>407.63091195404206</v>
      </c>
      <c r="T62" s="38">
        <f t="shared" si="16"/>
        <v>14.971340491397168</v>
      </c>
      <c r="U62" s="39">
        <f t="shared" si="17"/>
        <v>31.95583111329875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39385000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33178000</v>
      </c>
      <c r="Q8" s="42">
        <f t="shared" si="0"/>
        <v>32981906</v>
      </c>
      <c r="R8" s="16">
        <f>IF(($H8       =0),0,((($J8       -$H8       )/$H8       )*100))</f>
        <v>610.40547142159255</v>
      </c>
      <c r="S8" s="17">
        <f>IF(($I8       =0),0,((($K8       -$I8       )/$I8       )*100))</f>
        <v>0</v>
      </c>
      <c r="T8" s="16">
        <f>IF(($E8       =0),0,(($P8       /$E8       )*100))</f>
        <v>44.066941160844735</v>
      </c>
      <c r="U8" s="18">
        <f>IF(($E8       =0),0,(($Q8       /$E8       )*100))</f>
        <v>43.806489573648562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36550000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30713000</v>
      </c>
      <c r="Q9" s="45">
        <f t="shared" si="2"/>
        <v>30272644</v>
      </c>
      <c r="R9" s="20">
        <f>IF(($H9       =0),0,((($J9       -$H9       )/$H9       )*100))</f>
        <v>850.01709401709411</v>
      </c>
      <c r="S9" s="21">
        <f>IF(($I9       =0),0,((($K9       -$I9       )/$I9       )*100))</f>
        <v>0</v>
      </c>
      <c r="T9" s="20">
        <f>IF(($E9       =0),0,(($P9       /$E9       )*100))</f>
        <v>42.71389630618603</v>
      </c>
      <c r="U9" s="22">
        <f>IF(($E9       =0),0,(($Q9       /$E9       )*100))</f>
        <v>42.101474187805962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13550000</v>
      </c>
      <c r="H10" s="47">
        <v>2925000</v>
      </c>
      <c r="I10" s="48"/>
      <c r="J10" s="47">
        <v>10625000</v>
      </c>
      <c r="K10" s="48">
        <v>13352192</v>
      </c>
      <c r="L10" s="47"/>
      <c r="M10" s="48"/>
      <c r="N10" s="47"/>
      <c r="O10" s="48"/>
      <c r="P10" s="47">
        <f t="shared" ref="P10:P41" si="5">$H10      +$J10      +$L10      +$N10</f>
        <v>13550000</v>
      </c>
      <c r="Q10" s="48">
        <f t="shared" ref="Q10:Q41" si="6">$I10      +$K10      +$M10      +$O10</f>
        <v>13352192</v>
      </c>
      <c r="R10" s="24">
        <f t="shared" ref="R10:R41" si="7">IF(($H10      =0),0,((($J10      -$H10      )/$H10      )*100))</f>
        <v>263.24786324786322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60.740541509772285</v>
      </c>
      <c r="U10" s="26">
        <f t="shared" ref="U10:U41" si="10">IF(($E10      =0),0,(($Q10      /$E10      )*100))</f>
        <v>59.85382822305899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3000000</v>
      </c>
      <c r="H22" s="47"/>
      <c r="I22" s="48"/>
      <c r="J22" s="47">
        <v>243000</v>
      </c>
      <c r="K22" s="48"/>
      <c r="L22" s="47"/>
      <c r="M22" s="48"/>
      <c r="N22" s="47"/>
      <c r="O22" s="48"/>
      <c r="P22" s="47">
        <f t="shared" si="5"/>
        <v>243000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3.1719096723665317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20000000</v>
      </c>
      <c r="H23" s="47"/>
      <c r="I23" s="48"/>
      <c r="J23" s="47">
        <v>16920000</v>
      </c>
      <c r="K23" s="48">
        <v>16920452</v>
      </c>
      <c r="L23" s="47"/>
      <c r="M23" s="48"/>
      <c r="N23" s="47"/>
      <c r="O23" s="48"/>
      <c r="P23" s="47">
        <f t="shared" si="5"/>
        <v>16920000</v>
      </c>
      <c r="Q23" s="48">
        <f t="shared" si="6"/>
        <v>16920452</v>
      </c>
      <c r="R23" s="24">
        <f t="shared" si="7"/>
        <v>0</v>
      </c>
      <c r="S23" s="25">
        <f t="shared" si="8"/>
        <v>0</v>
      </c>
      <c r="T23" s="24">
        <f t="shared" si="9"/>
        <v>40.348157863359965</v>
      </c>
      <c r="U23" s="26">
        <f t="shared" si="10"/>
        <v>40.349235721950635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2835000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2465000</v>
      </c>
      <c r="Q27" s="45">
        <f t="shared" si="11"/>
        <v>2709262</v>
      </c>
      <c r="R27" s="20">
        <f t="shared" si="7"/>
        <v>10.863986313088111</v>
      </c>
      <c r="S27" s="21">
        <f t="shared" si="8"/>
        <v>0</v>
      </c>
      <c r="T27" s="20">
        <f t="shared" si="9"/>
        <v>72.79976373301831</v>
      </c>
      <c r="U27" s="22">
        <f t="shared" si="10"/>
        <v>80.013644418192555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/>
      <c r="M30" s="48"/>
      <c r="N30" s="47"/>
      <c r="O30" s="48"/>
      <c r="P30" s="47">
        <f t="shared" si="5"/>
        <v>1180000</v>
      </c>
      <c r="Q30" s="48">
        <f t="shared" si="6"/>
        <v>1423913</v>
      </c>
      <c r="R30" s="24">
        <f t="shared" si="7"/>
        <v>-82.7037773359841</v>
      </c>
      <c r="S30" s="25">
        <f t="shared" si="8"/>
        <v>0</v>
      </c>
      <c r="T30" s="24">
        <f t="shared" si="9"/>
        <v>76.129032258064512</v>
      </c>
      <c r="U30" s="26">
        <f t="shared" si="10"/>
        <v>91.865354838709678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1285000</v>
      </c>
      <c r="H32" s="47">
        <v>163000</v>
      </c>
      <c r="I32" s="48"/>
      <c r="J32" s="47">
        <v>1122000</v>
      </c>
      <c r="K32" s="48">
        <v>1285349</v>
      </c>
      <c r="L32" s="47"/>
      <c r="M32" s="48"/>
      <c r="N32" s="47"/>
      <c r="O32" s="48"/>
      <c r="P32" s="47">
        <f t="shared" si="5"/>
        <v>1285000</v>
      </c>
      <c r="Q32" s="48">
        <f t="shared" si="6"/>
        <v>1285349</v>
      </c>
      <c r="R32" s="24">
        <f t="shared" si="7"/>
        <v>588.34355828220862</v>
      </c>
      <c r="S32" s="25">
        <f t="shared" si="8"/>
        <v>0</v>
      </c>
      <c r="T32" s="24">
        <f t="shared" si="9"/>
        <v>69.989106753812635</v>
      </c>
      <c r="U32" s="26">
        <f t="shared" si="10"/>
        <v>70.008115468409585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39385000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33178000</v>
      </c>
      <c r="Q58" s="45">
        <f t="shared" si="26"/>
        <v>32981906</v>
      </c>
      <c r="R58" s="20">
        <f t="shared" si="14"/>
        <v>610.40547142159255</v>
      </c>
      <c r="S58" s="21">
        <f t="shared" si="15"/>
        <v>0</v>
      </c>
      <c r="T58" s="20">
        <f t="shared" si="16"/>
        <v>44.066941160844735</v>
      </c>
      <c r="U58" s="22">
        <f t="shared" si="17"/>
        <v>43.806489573648562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39385000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33178000</v>
      </c>
      <c r="Q62" s="57">
        <f t="shared" si="30"/>
        <v>32981906</v>
      </c>
      <c r="R62" s="38">
        <f t="shared" si="14"/>
        <v>610.40547142159255</v>
      </c>
      <c r="S62" s="39">
        <f t="shared" si="15"/>
        <v>0</v>
      </c>
      <c r="T62" s="38">
        <f t="shared" si="16"/>
        <v>44.066941160844735</v>
      </c>
      <c r="U62" s="39">
        <f t="shared" si="17"/>
        <v>43.806489573648562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39928000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11247000</v>
      </c>
      <c r="Q8" s="42">
        <f t="shared" si="0"/>
        <v>10788837</v>
      </c>
      <c r="R8" s="16">
        <f>IF(($H8       =0),0,((($J8       -$H8       )/$H8       )*100))</f>
        <v>-14.283355350066051</v>
      </c>
      <c r="S8" s="17">
        <f>IF(($I8       =0),0,((($K8       -$I8       )/$I8       )*100))</f>
        <v>18.97549016523573</v>
      </c>
      <c r="T8" s="16">
        <f>IF(($E8       =0),0,(($P8       /$E8       )*100))</f>
        <v>26.972516667466067</v>
      </c>
      <c r="U8" s="18">
        <f>IF(($E8       =0),0,(($Q8       /$E8       )*100))</f>
        <v>25.873751738692501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36677000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9407000</v>
      </c>
      <c r="Q9" s="45">
        <f t="shared" si="2"/>
        <v>8476796</v>
      </c>
      <c r="R9" s="20">
        <f>IF(($H9       =0),0,((($J9       -$H9       )/$H9       )*100))</f>
        <v>-36.029283597699148</v>
      </c>
      <c r="S9" s="21">
        <f>IF(($I9       =0),0,((($K9       -$I9       )/$I9       )*100))</f>
        <v>7.4790190757036399</v>
      </c>
      <c r="T9" s="20">
        <f>IF(($E9       =0),0,(($P9       /$E9       )*100))</f>
        <v>24.807489451476794</v>
      </c>
      <c r="U9" s="22">
        <f>IF(($E9       =0),0,(($Q9       /$E9       )*100))</f>
        <v>22.35441983122363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15077000</v>
      </c>
      <c r="H10" s="47">
        <v>5040000</v>
      </c>
      <c r="I10" s="48">
        <v>4085616</v>
      </c>
      <c r="J10" s="47">
        <v>1503000</v>
      </c>
      <c r="K10" s="48">
        <v>1596409</v>
      </c>
      <c r="L10" s="47"/>
      <c r="M10" s="48"/>
      <c r="N10" s="47"/>
      <c r="O10" s="48"/>
      <c r="P10" s="47">
        <f t="shared" ref="P10:P41" si="5">$H10      +$J10      +$L10      +$N10</f>
        <v>6543000</v>
      </c>
      <c r="Q10" s="48">
        <f t="shared" ref="Q10:Q41" si="6">$I10      +$K10      +$M10      +$O10</f>
        <v>5682025</v>
      </c>
      <c r="R10" s="24">
        <f t="shared" ref="R10:R41" si="7">IF(($H10      =0),0,((($J10      -$H10      )/$H10      )*100))</f>
        <v>-70.178571428571416</v>
      </c>
      <c r="S10" s="25">
        <f t="shared" ref="S10:S41" si="8">IF(($I10      =0),0,((($K10      -$I10      )/$I10      )*100))</f>
        <v>-60.926112488300419</v>
      </c>
      <c r="T10" s="24">
        <f t="shared" ref="T10:T41" si="9">IF(($E10      =0),0,(($P10      /$E10      )*100))</f>
        <v>40.091911764705884</v>
      </c>
      <c r="U10" s="26">
        <f t="shared" ref="U10:U41" si="10">IF(($E10      =0),0,(($Q10      /$E10      )*100))</f>
        <v>34.816329656862742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/>
      <c r="M13" s="48"/>
      <c r="N13" s="47"/>
      <c r="O13" s="48"/>
      <c r="P13" s="47">
        <f t="shared" si="5"/>
        <v>2519000</v>
      </c>
      <c r="Q13" s="48">
        <f t="shared" si="6"/>
        <v>2547303</v>
      </c>
      <c r="R13" s="24">
        <f t="shared" si="7"/>
        <v>359.77777777777777</v>
      </c>
      <c r="S13" s="25">
        <f t="shared" si="8"/>
        <v>0</v>
      </c>
      <c r="T13" s="24">
        <f t="shared" si="9"/>
        <v>14.81764705882353</v>
      </c>
      <c r="U13" s="26">
        <f t="shared" si="10"/>
        <v>14.984135294117648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/>
      <c r="M23" s="48"/>
      <c r="N23" s="47"/>
      <c r="O23" s="48"/>
      <c r="P23" s="47">
        <f t="shared" si="5"/>
        <v>345000</v>
      </c>
      <c r="Q23" s="48">
        <f t="shared" si="6"/>
        <v>247468</v>
      </c>
      <c r="R23" s="24">
        <f t="shared" si="7"/>
        <v>-60.323886639676118</v>
      </c>
      <c r="S23" s="25">
        <f t="shared" si="8"/>
        <v>0</v>
      </c>
      <c r="T23" s="24">
        <f t="shared" si="9"/>
        <v>7.5</v>
      </c>
      <c r="U23" s="26">
        <f t="shared" si="10"/>
        <v>5.3797391304347828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3251000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1840000</v>
      </c>
      <c r="Q27" s="45">
        <f t="shared" si="11"/>
        <v>2312041</v>
      </c>
      <c r="R27" s="20">
        <f t="shared" si="7"/>
        <v>376.80250783699057</v>
      </c>
      <c r="S27" s="21">
        <f t="shared" si="8"/>
        <v>74.802964301208192</v>
      </c>
      <c r="T27" s="20">
        <f t="shared" si="9"/>
        <v>48.703017469560614</v>
      </c>
      <c r="U27" s="22">
        <f t="shared" si="10"/>
        <v>61.197485442032814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/>
      <c r="M30" s="48"/>
      <c r="N30" s="47"/>
      <c r="O30" s="48"/>
      <c r="P30" s="47">
        <f t="shared" si="5"/>
        <v>435000</v>
      </c>
      <c r="Q30" s="48">
        <f t="shared" si="6"/>
        <v>480272</v>
      </c>
      <c r="R30" s="24">
        <f t="shared" si="7"/>
        <v>-63.636363636363633</v>
      </c>
      <c r="S30" s="25">
        <f t="shared" si="8"/>
        <v>-48.992912974852693</v>
      </c>
      <c r="T30" s="24">
        <f t="shared" si="9"/>
        <v>21.502718734552644</v>
      </c>
      <c r="U30" s="26">
        <f t="shared" si="10"/>
        <v>23.740583292140386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1228000</v>
      </c>
      <c r="H32" s="47"/>
      <c r="I32" s="48">
        <v>523299</v>
      </c>
      <c r="J32" s="47">
        <v>1405000</v>
      </c>
      <c r="K32" s="48">
        <v>1308470</v>
      </c>
      <c r="L32" s="47"/>
      <c r="M32" s="48"/>
      <c r="N32" s="47"/>
      <c r="O32" s="48"/>
      <c r="P32" s="47">
        <f t="shared" si="5"/>
        <v>1405000</v>
      </c>
      <c r="Q32" s="48">
        <f t="shared" si="6"/>
        <v>1831769</v>
      </c>
      <c r="R32" s="24">
        <f t="shared" si="7"/>
        <v>0</v>
      </c>
      <c r="S32" s="25">
        <f t="shared" si="8"/>
        <v>150.04251871301111</v>
      </c>
      <c r="T32" s="24">
        <f t="shared" si="9"/>
        <v>80.056980056980052</v>
      </c>
      <c r="U32" s="26">
        <f t="shared" si="10"/>
        <v>104.374301994302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39928000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11247000</v>
      </c>
      <c r="Q58" s="45">
        <f t="shared" si="26"/>
        <v>10788837</v>
      </c>
      <c r="R58" s="20">
        <f t="shared" si="14"/>
        <v>-14.283355350066051</v>
      </c>
      <c r="S58" s="21">
        <f t="shared" si="15"/>
        <v>18.97549016523573</v>
      </c>
      <c r="T58" s="20">
        <f t="shared" si="16"/>
        <v>15.461281497876083</v>
      </c>
      <c r="U58" s="22">
        <f t="shared" si="17"/>
        <v>14.831443575326835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39928000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11247000</v>
      </c>
      <c r="Q62" s="57">
        <f t="shared" si="30"/>
        <v>10788837</v>
      </c>
      <c r="R62" s="38">
        <f t="shared" si="14"/>
        <v>-14.283355350066051</v>
      </c>
      <c r="S62" s="39">
        <f t="shared" si="15"/>
        <v>18.97549016523573</v>
      </c>
      <c r="T62" s="38">
        <f t="shared" si="16"/>
        <v>15.461281497876083</v>
      </c>
      <c r="U62" s="39">
        <f t="shared" si="17"/>
        <v>14.831443575326835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12976000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6729000</v>
      </c>
      <c r="Q8" s="42">
        <f t="shared" si="0"/>
        <v>9916056</v>
      </c>
      <c r="R8" s="16">
        <f>IF(($H8       =0),0,((($J8       -$H8       )/$H8       )*100))</f>
        <v>743.75876577840108</v>
      </c>
      <c r="S8" s="17">
        <f>IF(($I8       =0),0,((($K8       -$I8       )/$I8       )*100))</f>
        <v>670.01339756913524</v>
      </c>
      <c r="T8" s="16">
        <f>IF(($E8       =0),0,(($P8       /$E8       )*100))</f>
        <v>25.532157085941947</v>
      </c>
      <c r="U8" s="18">
        <f>IF(($E8       =0),0,(($Q8       /$E8       )*100))</f>
        <v>37.624951622083096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9974000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5445000</v>
      </c>
      <c r="Q9" s="45">
        <f t="shared" si="2"/>
        <v>8948138</v>
      </c>
      <c r="R9" s="20">
        <f>IF(($H9       =0),0,((($J9       -$H9       )/$H9       )*100))</f>
        <v>2680.9523809523812</v>
      </c>
      <c r="S9" s="21">
        <f>IF(($I9       =0),0,((($K9       -$I9       )/$I9       )*100))</f>
        <v>585.09035682104718</v>
      </c>
      <c r="T9" s="20">
        <f>IF(($E9       =0),0,(($P9       /$E9       )*100))</f>
        <v>23.955125384953803</v>
      </c>
      <c r="U9" s="22">
        <f>IF(($E9       =0),0,(($Q9       /$E9       )*100))</f>
        <v>39.367083150021998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2378000</v>
      </c>
      <c r="H10" s="47">
        <v>189000</v>
      </c>
      <c r="I10" s="48">
        <v>1139759</v>
      </c>
      <c r="J10" s="47">
        <v>2097000</v>
      </c>
      <c r="K10" s="48">
        <v>2002722</v>
      </c>
      <c r="L10" s="47"/>
      <c r="M10" s="48"/>
      <c r="N10" s="47"/>
      <c r="O10" s="48"/>
      <c r="P10" s="47">
        <f t="shared" ref="P10:P41" si="5">$H10      +$J10      +$L10      +$N10</f>
        <v>2286000</v>
      </c>
      <c r="Q10" s="48">
        <f t="shared" ref="Q10:Q41" si="6">$I10      +$K10      +$M10      +$O10</f>
        <v>3142481</v>
      </c>
      <c r="R10" s="24">
        <f t="shared" ref="R10:R41" si="7">IF(($H10      =0),0,((($J10      -$H10      )/$H10      )*100))</f>
        <v>1009.5238095238095</v>
      </c>
      <c r="S10" s="25">
        <f t="shared" ref="S10:S41" si="8">IF(($I10      =0),0,((($K10      -$I10      )/$I10      )*100))</f>
        <v>75.714515086083992</v>
      </c>
      <c r="T10" s="24">
        <f t="shared" ref="T10:T41" si="9">IF(($E10      =0),0,(($P10      /$E10      )*100))</f>
        <v>15.105061451037399</v>
      </c>
      <c r="U10" s="26">
        <f t="shared" ref="U10:U41" si="10">IF(($E10      =0),0,(($Q10      /$E10      )*100))</f>
        <v>20.764378221223733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/>
      <c r="P13" s="47">
        <f t="shared" si="5"/>
        <v>1000000</v>
      </c>
      <c r="Q13" s="48">
        <f t="shared" si="6"/>
        <v>925819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92.58189999999999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/>
      <c r="M23" s="48"/>
      <c r="N23" s="47"/>
      <c r="O23" s="48"/>
      <c r="P23" s="47">
        <f t="shared" si="5"/>
        <v>2159000</v>
      </c>
      <c r="Q23" s="48">
        <f t="shared" si="6"/>
        <v>4879838</v>
      </c>
      <c r="R23" s="24">
        <f t="shared" si="7"/>
        <v>0</v>
      </c>
      <c r="S23" s="25">
        <f t="shared" si="8"/>
        <v>0</v>
      </c>
      <c r="T23" s="24">
        <f t="shared" si="9"/>
        <v>32.731958762886599</v>
      </c>
      <c r="U23" s="26">
        <f t="shared" si="10"/>
        <v>73.981776834445128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3002000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1284000</v>
      </c>
      <c r="Q27" s="45">
        <f t="shared" si="11"/>
        <v>967918</v>
      </c>
      <c r="R27" s="20">
        <f t="shared" si="7"/>
        <v>45.038167938931295</v>
      </c>
      <c r="S27" s="21">
        <f t="shared" si="8"/>
        <v>0</v>
      </c>
      <c r="T27" s="20">
        <f t="shared" si="9"/>
        <v>35.420689655172417</v>
      </c>
      <c r="U27" s="22">
        <f t="shared" si="10"/>
        <v>26.701186206896555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/>
      <c r="M30" s="48"/>
      <c r="N30" s="47"/>
      <c r="O30" s="48"/>
      <c r="P30" s="47">
        <f t="shared" si="5"/>
        <v>366000</v>
      </c>
      <c r="Q30" s="48">
        <f t="shared" si="6"/>
        <v>258213</v>
      </c>
      <c r="R30" s="24">
        <f t="shared" si="7"/>
        <v>20.481927710843372</v>
      </c>
      <c r="S30" s="25">
        <f t="shared" si="8"/>
        <v>0</v>
      </c>
      <c r="T30" s="24">
        <f t="shared" si="9"/>
        <v>23.612903225806452</v>
      </c>
      <c r="U30" s="26">
        <f t="shared" si="10"/>
        <v>16.658903225806451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1452000</v>
      </c>
      <c r="H32" s="47">
        <v>358000</v>
      </c>
      <c r="I32" s="48"/>
      <c r="J32" s="47">
        <v>560000</v>
      </c>
      <c r="K32" s="48">
        <v>709705</v>
      </c>
      <c r="L32" s="47"/>
      <c r="M32" s="48"/>
      <c r="N32" s="47"/>
      <c r="O32" s="48"/>
      <c r="P32" s="47">
        <f t="shared" si="5"/>
        <v>918000</v>
      </c>
      <c r="Q32" s="48">
        <f t="shared" si="6"/>
        <v>709705</v>
      </c>
      <c r="R32" s="24">
        <f t="shared" si="7"/>
        <v>56.424581005586596</v>
      </c>
      <c r="S32" s="25">
        <f t="shared" si="8"/>
        <v>0</v>
      </c>
      <c r="T32" s="24">
        <f t="shared" si="9"/>
        <v>44.24096385542169</v>
      </c>
      <c r="U32" s="26">
        <f t="shared" si="10"/>
        <v>34.202650602409641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12976000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6729000</v>
      </c>
      <c r="Q58" s="45">
        <f t="shared" si="26"/>
        <v>9916056</v>
      </c>
      <c r="R58" s="20">
        <f t="shared" si="14"/>
        <v>743.75876577840108</v>
      </c>
      <c r="S58" s="21">
        <f t="shared" si="15"/>
        <v>670.01339756913524</v>
      </c>
      <c r="T58" s="20">
        <f t="shared" si="16"/>
        <v>25.532157085941947</v>
      </c>
      <c r="U58" s="22">
        <f t="shared" si="17"/>
        <v>37.624951622083096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12976000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6729000</v>
      </c>
      <c r="Q62" s="57">
        <f t="shared" si="30"/>
        <v>9916056</v>
      </c>
      <c r="R62" s="38">
        <f t="shared" si="14"/>
        <v>743.75876577840108</v>
      </c>
      <c r="S62" s="39">
        <f t="shared" si="15"/>
        <v>670.01339756913524</v>
      </c>
      <c r="T62" s="38">
        <f t="shared" si="16"/>
        <v>25.532157085941947</v>
      </c>
      <c r="U62" s="39">
        <f t="shared" si="17"/>
        <v>37.624951622083096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19980000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14836000</v>
      </c>
      <c r="Q8" s="42">
        <f t="shared" si="0"/>
        <v>13272733</v>
      </c>
      <c r="R8" s="16">
        <f>IF(($H8       =0),0,((($J8       -$H8       )/$H8       )*100))</f>
        <v>129.90882810762733</v>
      </c>
      <c r="S8" s="17">
        <f>IF(($I8       =0),0,((($K8       -$I8       )/$I8       )*100))</f>
        <v>212.34599236866515</v>
      </c>
      <c r="T8" s="16">
        <f>IF(($E8       =0),0,(($P8       /$E8       )*100))</f>
        <v>50.152119532147935</v>
      </c>
      <c r="U8" s="18">
        <f>IF(($E8       =0),0,(($Q8       /$E8       )*100))</f>
        <v>44.867598539652491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16578000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11792000</v>
      </c>
      <c r="Q9" s="45">
        <f t="shared" si="2"/>
        <v>10229201</v>
      </c>
      <c r="R9" s="20">
        <f>IF(($H9       =0),0,((($J9       -$H9       )/$H9       )*100))</f>
        <v>77.002583979328165</v>
      </c>
      <c r="S9" s="21">
        <f>IF(($I9       =0),0,((($K9       -$I9       )/$I9       )*100))</f>
        <v>236.43194351114096</v>
      </c>
      <c r="T9" s="20">
        <f>IF(($E9       =0),0,(($P9       /$E9       )*100))</f>
        <v>46.450799653352242</v>
      </c>
      <c r="U9" s="22">
        <f>IF(($E9       =0),0,(($Q9       /$E9       )*100))</f>
        <v>40.294654533995114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11491000</v>
      </c>
      <c r="H10" s="47">
        <v>2302000</v>
      </c>
      <c r="I10" s="48">
        <v>1713750</v>
      </c>
      <c r="J10" s="47">
        <v>4966000</v>
      </c>
      <c r="K10" s="48">
        <v>5486009</v>
      </c>
      <c r="L10" s="47"/>
      <c r="M10" s="48"/>
      <c r="N10" s="47"/>
      <c r="O10" s="48"/>
      <c r="P10" s="47">
        <f t="shared" ref="P10:P41" si="5">$H10      +$J10      +$L10      +$N10</f>
        <v>7268000</v>
      </c>
      <c r="Q10" s="48">
        <f t="shared" ref="Q10:Q41" si="6">$I10      +$K10      +$M10      +$O10</f>
        <v>7199759</v>
      </c>
      <c r="R10" s="24">
        <f t="shared" ref="R10:R41" si="7">IF(($H10      =0),0,((($J10      -$H10      )/$H10      )*100))</f>
        <v>115.72545612510861</v>
      </c>
      <c r="S10" s="25">
        <f t="shared" ref="S10:S41" si="8">IF(($I10      =0),0,((($K10      -$I10      )/$I10      )*100))</f>
        <v>220.11722830051056</v>
      </c>
      <c r="T10" s="24">
        <f t="shared" ref="T10:T41" si="9">IF(($E10      =0),0,(($P10      /$E10      )*100))</f>
        <v>35.804719444307601</v>
      </c>
      <c r="U10" s="26">
        <f t="shared" ref="U10:U41" si="10">IF(($E10      =0),0,(($Q10      /$E10      )*100))</f>
        <v>35.468540322183358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/>
      <c r="M13" s="48"/>
      <c r="N13" s="47"/>
      <c r="O13" s="48"/>
      <c r="P13" s="47">
        <f t="shared" si="5"/>
        <v>4524000</v>
      </c>
      <c r="Q13" s="48">
        <f t="shared" si="6"/>
        <v>3029442</v>
      </c>
      <c r="R13" s="24">
        <f t="shared" si="7"/>
        <v>31.406649616368288</v>
      </c>
      <c r="S13" s="25">
        <f t="shared" si="8"/>
        <v>280.80657064635159</v>
      </c>
      <c r="T13" s="24">
        <f t="shared" si="9"/>
        <v>88.932573225869859</v>
      </c>
      <c r="U13" s="26">
        <f t="shared" si="10"/>
        <v>59.552624336544135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3402000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3044000</v>
      </c>
      <c r="Q27" s="45">
        <f t="shared" si="11"/>
        <v>3043532</v>
      </c>
      <c r="R27" s="20">
        <f t="shared" si="7"/>
        <v>1068.3333333333333</v>
      </c>
      <c r="S27" s="21">
        <f t="shared" si="8"/>
        <v>147.82865090530498</v>
      </c>
      <c r="T27" s="20">
        <f t="shared" si="9"/>
        <v>72.545281220209716</v>
      </c>
      <c r="U27" s="22">
        <f t="shared" si="10"/>
        <v>72.534127740705429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/>
      <c r="M30" s="48"/>
      <c r="N30" s="47"/>
      <c r="O30" s="48"/>
      <c r="P30" s="47">
        <f t="shared" si="5"/>
        <v>398000</v>
      </c>
      <c r="Q30" s="48">
        <f t="shared" si="6"/>
        <v>397538</v>
      </c>
      <c r="R30" s="24">
        <f t="shared" si="7"/>
        <v>-34.166666666666664</v>
      </c>
      <c r="S30" s="25">
        <f t="shared" si="8"/>
        <v>352.52748474613963</v>
      </c>
      <c r="T30" s="24">
        <f t="shared" si="9"/>
        <v>25.677419354838708</v>
      </c>
      <c r="U30" s="26">
        <f t="shared" si="10"/>
        <v>25.647612903225809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1852000</v>
      </c>
      <c r="H32" s="47"/>
      <c r="I32" s="48">
        <v>803060</v>
      </c>
      <c r="J32" s="47">
        <v>2646000</v>
      </c>
      <c r="K32" s="48">
        <v>1842934</v>
      </c>
      <c r="L32" s="47"/>
      <c r="M32" s="48"/>
      <c r="N32" s="47"/>
      <c r="O32" s="48"/>
      <c r="P32" s="47">
        <f t="shared" si="5"/>
        <v>2646000</v>
      </c>
      <c r="Q32" s="48">
        <f t="shared" si="6"/>
        <v>2645994</v>
      </c>
      <c r="R32" s="24">
        <f t="shared" si="7"/>
        <v>0</v>
      </c>
      <c r="S32" s="25">
        <f t="shared" si="8"/>
        <v>129.48895474808856</v>
      </c>
      <c r="T32" s="24">
        <f t="shared" si="9"/>
        <v>100</v>
      </c>
      <c r="U32" s="26">
        <f t="shared" si="10"/>
        <v>99.999773242630383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19980000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14836000</v>
      </c>
      <c r="Q58" s="45">
        <f t="shared" si="26"/>
        <v>13272733</v>
      </c>
      <c r="R58" s="20">
        <f t="shared" si="14"/>
        <v>129.90882810762733</v>
      </c>
      <c r="S58" s="21">
        <f t="shared" si="15"/>
        <v>212.34599236866515</v>
      </c>
      <c r="T58" s="20">
        <f t="shared" si="16"/>
        <v>36.563485804416402</v>
      </c>
      <c r="U58" s="22">
        <f t="shared" si="17"/>
        <v>32.710797022870665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19980000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14836000</v>
      </c>
      <c r="Q62" s="57">
        <f t="shared" si="30"/>
        <v>13272733</v>
      </c>
      <c r="R62" s="38">
        <f t="shared" si="14"/>
        <v>129.90882810762733</v>
      </c>
      <c r="S62" s="39">
        <f t="shared" si="15"/>
        <v>212.34599236866515</v>
      </c>
      <c r="T62" s="38">
        <f t="shared" si="16"/>
        <v>36.563485804416402</v>
      </c>
      <c r="U62" s="39">
        <f t="shared" si="17"/>
        <v>32.710797022870665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0</v>
      </c>
      <c r="D8" s="40">
        <f t="shared" si="0"/>
        <v>0</v>
      </c>
      <c r="E8" s="40">
        <f t="shared" si="0"/>
        <v>34038000</v>
      </c>
      <c r="F8" s="41">
        <f t="shared" si="0"/>
        <v>34038000</v>
      </c>
      <c r="G8" s="42">
        <f t="shared" si="0"/>
        <v>32638000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23995000</v>
      </c>
      <c r="Q8" s="42">
        <f t="shared" si="0"/>
        <v>23597235</v>
      </c>
      <c r="R8" s="16">
        <f>IF(($H8       =0),0,((($J8       -$H8       )/$H8       )*100))</f>
        <v>56.110577436225853</v>
      </c>
      <c r="S8" s="17">
        <f>IF(($I8       =0),0,((($K8       -$I8       )/$I8       )*100))</f>
        <v>160.88749268199578</v>
      </c>
      <c r="T8" s="16">
        <f>IF(($E8       =0),0,(($P8       /$E8       )*100))</f>
        <v>70.494741171631702</v>
      </c>
      <c r="U8" s="18">
        <f>IF(($E8       =0),0,(($Q8       /$E8       )*100))</f>
        <v>69.326150185087258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30656000</v>
      </c>
      <c r="C9" s="43">
        <f t="shared" si="2"/>
        <v>0</v>
      </c>
      <c r="D9" s="43">
        <f t="shared" si="2"/>
        <v>0</v>
      </c>
      <c r="E9" s="43">
        <f t="shared" si="2"/>
        <v>30656000</v>
      </c>
      <c r="F9" s="44">
        <f t="shared" si="2"/>
        <v>30656000</v>
      </c>
      <c r="G9" s="45">
        <f t="shared" si="2"/>
        <v>29806000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21658000</v>
      </c>
      <c r="Q9" s="45">
        <f t="shared" si="2"/>
        <v>21808988</v>
      </c>
      <c r="R9" s="20">
        <f>IF(($H9       =0),0,((($J9       -$H9       )/$H9       )*100))</f>
        <v>51.136363636363633</v>
      </c>
      <c r="S9" s="21">
        <f>IF(($I9       =0),0,((($K9       -$I9       )/$I9       )*100))</f>
        <v>176.00802325599437</v>
      </c>
      <c r="T9" s="20">
        <f>IF(($E9       =0),0,(($P9       /$E9       )*100))</f>
        <v>70.648486430062633</v>
      </c>
      <c r="U9" s="22">
        <f>IF(($E9       =0),0,(($Q9       /$E9       )*100))</f>
        <v>71.141009916492692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22301000</v>
      </c>
      <c r="C10" s="46"/>
      <c r="D10" s="46"/>
      <c r="E10" s="46">
        <f t="shared" ref="E10:E41" si="4">$B10      +$C10      +$D10</f>
        <v>22301000</v>
      </c>
      <c r="F10" s="47">
        <v>22301000</v>
      </c>
      <c r="G10" s="48">
        <v>21451000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/>
      <c r="M10" s="48"/>
      <c r="N10" s="47"/>
      <c r="O10" s="48"/>
      <c r="P10" s="47">
        <f t="shared" ref="P10:P41" si="5">$H10      +$J10      +$L10      +$N10</f>
        <v>19274000</v>
      </c>
      <c r="Q10" s="48">
        <f t="shared" ref="Q10:Q41" si="6">$I10      +$K10      +$M10      +$O10</f>
        <v>21451000</v>
      </c>
      <c r="R10" s="24">
        <f t="shared" ref="R10:R41" si="7">IF(($H10      =0),0,((($J10      -$H10      )/$H10      )*100))</f>
        <v>89.008846903583745</v>
      </c>
      <c r="S10" s="25">
        <f t="shared" ref="S10:S41" si="8">IF(($I10      =0),0,((($K10      -$I10      )/$I10      )*100))</f>
        <v>169.88953320047818</v>
      </c>
      <c r="T10" s="24">
        <f t="shared" ref="T10:T41" si="9">IF(($E10      =0),0,(($P10      /$E10      )*100))</f>
        <v>86.426617640464556</v>
      </c>
      <c r="U10" s="26">
        <f t="shared" ref="U10:U41" si="10">IF(($E10      =0),0,(($Q10      /$E10      )*100))</f>
        <v>96.188511725931562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/>
      <c r="M13" s="48"/>
      <c r="N13" s="47"/>
      <c r="O13" s="48"/>
      <c r="P13" s="47">
        <f t="shared" si="5"/>
        <v>2384000</v>
      </c>
      <c r="Q13" s="48">
        <f t="shared" si="6"/>
        <v>357988</v>
      </c>
      <c r="R13" s="24">
        <f t="shared" si="7"/>
        <v>-78.056265984654729</v>
      </c>
      <c r="S13" s="25">
        <f t="shared" si="8"/>
        <v>42417.619047619046</v>
      </c>
      <c r="T13" s="24">
        <f t="shared" si="9"/>
        <v>28.533812088569722</v>
      </c>
      <c r="U13" s="26">
        <f t="shared" si="10"/>
        <v>4.2847157390783961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2832000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2337000</v>
      </c>
      <c r="Q27" s="45">
        <f t="shared" si="11"/>
        <v>1788247</v>
      </c>
      <c r="R27" s="20">
        <f t="shared" si="7"/>
        <v>113.69127516778524</v>
      </c>
      <c r="S27" s="21">
        <f t="shared" si="8"/>
        <v>42.136327754224951</v>
      </c>
      <c r="T27" s="20">
        <f t="shared" si="9"/>
        <v>69.101123595505626</v>
      </c>
      <c r="U27" s="22">
        <f t="shared" si="10"/>
        <v>52.875428740390305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/>
      <c r="M30" s="48"/>
      <c r="N30" s="47"/>
      <c r="O30" s="48"/>
      <c r="P30" s="47">
        <f t="shared" si="5"/>
        <v>506000</v>
      </c>
      <c r="Q30" s="48">
        <f t="shared" si="6"/>
        <v>506247</v>
      </c>
      <c r="R30" s="24">
        <f t="shared" si="7"/>
        <v>-19.9288256227758</v>
      </c>
      <c r="S30" s="25">
        <f t="shared" si="8"/>
        <v>-19.538443440785088</v>
      </c>
      <c r="T30" s="24">
        <f t="shared" si="9"/>
        <v>32.645161290322584</v>
      </c>
      <c r="U30" s="26">
        <f t="shared" si="10"/>
        <v>32.661096774193545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1282000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/>
      <c r="N32" s="47"/>
      <c r="O32" s="48"/>
      <c r="P32" s="47">
        <f t="shared" si="5"/>
        <v>1831000</v>
      </c>
      <c r="Q32" s="48">
        <f t="shared" si="6"/>
        <v>1282000</v>
      </c>
      <c r="R32" s="24">
        <f t="shared" si="7"/>
        <v>194.61206896551724</v>
      </c>
      <c r="S32" s="25">
        <f t="shared" si="8"/>
        <v>79.91266375545851</v>
      </c>
      <c r="T32" s="24">
        <f t="shared" si="9"/>
        <v>99.945414847161572</v>
      </c>
      <c r="U32" s="26">
        <f t="shared" si="10"/>
        <v>69.978165938864635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38069000</v>
      </c>
      <c r="C58" s="43">
        <f t="shared" si="26"/>
        <v>0</v>
      </c>
      <c r="D58" s="43">
        <f t="shared" si="26"/>
        <v>0</v>
      </c>
      <c r="E58" s="43">
        <f t="shared" si="26"/>
        <v>38069000</v>
      </c>
      <c r="F58" s="44">
        <f t="shared" si="26"/>
        <v>38069000</v>
      </c>
      <c r="G58" s="45">
        <f t="shared" si="26"/>
        <v>32638000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23995000</v>
      </c>
      <c r="Q58" s="45">
        <f t="shared" si="26"/>
        <v>23597235</v>
      </c>
      <c r="R58" s="20">
        <f t="shared" si="14"/>
        <v>56.110577436225853</v>
      </c>
      <c r="S58" s="21">
        <f t="shared" si="15"/>
        <v>160.88749268199578</v>
      </c>
      <c r="T58" s="20">
        <f t="shared" si="16"/>
        <v>63.030287110247187</v>
      </c>
      <c r="U58" s="22">
        <f t="shared" si="17"/>
        <v>61.98543434290368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38069000</v>
      </c>
      <c r="C62" s="55">
        <f t="shared" si="30"/>
        <v>0</v>
      </c>
      <c r="D62" s="55">
        <f t="shared" si="30"/>
        <v>0</v>
      </c>
      <c r="E62" s="55">
        <f t="shared" si="30"/>
        <v>38069000</v>
      </c>
      <c r="F62" s="56">
        <f t="shared" si="30"/>
        <v>38069000</v>
      </c>
      <c r="G62" s="57">
        <f t="shared" si="30"/>
        <v>32638000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23995000</v>
      </c>
      <c r="Q62" s="57">
        <f t="shared" si="30"/>
        <v>23597235</v>
      </c>
      <c r="R62" s="38">
        <f t="shared" si="14"/>
        <v>56.110577436225853</v>
      </c>
      <c r="S62" s="39">
        <f t="shared" si="15"/>
        <v>160.88749268199578</v>
      </c>
      <c r="T62" s="38">
        <f t="shared" si="16"/>
        <v>63.030287110247187</v>
      </c>
      <c r="U62" s="39">
        <f t="shared" si="17"/>
        <v>61.98543434290368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3633000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1645000</v>
      </c>
      <c r="Q8" s="42">
        <f t="shared" si="0"/>
        <v>1463717</v>
      </c>
      <c r="R8" s="16">
        <f>IF(($H8       =0),0,((($J8       -$H8       )/$H8       )*100))</f>
        <v>-41.062801932367151</v>
      </c>
      <c r="S8" s="17">
        <f>IF(($I8       =0),0,((($K8       -$I8       )/$I8       )*100))</f>
        <v>0</v>
      </c>
      <c r="T8" s="16">
        <f>IF(($E8       =0),0,(($P8       /$E8       )*100))</f>
        <v>34.551564797311492</v>
      </c>
      <c r="U8" s="18">
        <f>IF(($E8       =0),0,(($Q8       /$E8       )*100))</f>
        <v>30.743898340684726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1896000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440000</v>
      </c>
      <c r="Q9" s="45">
        <f t="shared" si="2"/>
        <v>480010</v>
      </c>
      <c r="R9" s="20">
        <f>IF(($H9       =0),0,((($J9       -$H9       )/$H9       )*100))</f>
        <v>-94.73684210526315</v>
      </c>
      <c r="S9" s="21">
        <f>IF(($I9       =0),0,((($K9       -$I9       )/$I9       )*100))</f>
        <v>0</v>
      </c>
      <c r="T9" s="20">
        <f>IF(($E9       =0),0,(($P9       /$E9       )*100))</f>
        <v>16.248153618906944</v>
      </c>
      <c r="U9" s="22">
        <f>IF(($E9       =0),0,(($Q9       /$E9       )*100))</f>
        <v>17.725627769571638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1896000</v>
      </c>
      <c r="H16" s="47">
        <v>418000</v>
      </c>
      <c r="I16" s="48"/>
      <c r="J16" s="47">
        <v>22000</v>
      </c>
      <c r="K16" s="48">
        <v>480010</v>
      </c>
      <c r="L16" s="47"/>
      <c r="M16" s="48"/>
      <c r="N16" s="47"/>
      <c r="O16" s="48"/>
      <c r="P16" s="47">
        <f t="shared" si="5"/>
        <v>440000</v>
      </c>
      <c r="Q16" s="48">
        <f t="shared" si="6"/>
        <v>480010</v>
      </c>
      <c r="R16" s="24">
        <f t="shared" si="7"/>
        <v>-94.73684210526315</v>
      </c>
      <c r="S16" s="25">
        <f t="shared" si="8"/>
        <v>0</v>
      </c>
      <c r="T16" s="24">
        <f t="shared" si="9"/>
        <v>16.248153618906944</v>
      </c>
      <c r="U16" s="26">
        <f t="shared" si="10"/>
        <v>17.725627769571638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1737000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1205000</v>
      </c>
      <c r="Q27" s="45">
        <f t="shared" si="11"/>
        <v>983707</v>
      </c>
      <c r="R27" s="20">
        <f t="shared" si="7"/>
        <v>-4.7001620745542949</v>
      </c>
      <c r="S27" s="21">
        <f t="shared" si="8"/>
        <v>0</v>
      </c>
      <c r="T27" s="20">
        <f t="shared" si="9"/>
        <v>58.694593278129567</v>
      </c>
      <c r="U27" s="22">
        <f t="shared" si="10"/>
        <v>47.91558694593278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/>
      <c r="M30" s="48"/>
      <c r="N30" s="47"/>
      <c r="O30" s="48"/>
      <c r="P30" s="47">
        <f t="shared" si="5"/>
        <v>439000</v>
      </c>
      <c r="Q30" s="48">
        <f t="shared" si="6"/>
        <v>334667</v>
      </c>
      <c r="R30" s="24">
        <f t="shared" si="7"/>
        <v>-36.194029850746269</v>
      </c>
      <c r="S30" s="25">
        <f t="shared" si="8"/>
        <v>0</v>
      </c>
      <c r="T30" s="24">
        <f t="shared" si="9"/>
        <v>43.9</v>
      </c>
      <c r="U30" s="26">
        <f t="shared" si="10"/>
        <v>33.466699999999996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737000</v>
      </c>
      <c r="H32" s="47">
        <v>349000</v>
      </c>
      <c r="I32" s="48"/>
      <c r="J32" s="47">
        <v>417000</v>
      </c>
      <c r="K32" s="48">
        <v>649040</v>
      </c>
      <c r="L32" s="47"/>
      <c r="M32" s="48"/>
      <c r="N32" s="47"/>
      <c r="O32" s="48"/>
      <c r="P32" s="47">
        <f t="shared" si="5"/>
        <v>766000</v>
      </c>
      <c r="Q32" s="48">
        <f t="shared" si="6"/>
        <v>649040</v>
      </c>
      <c r="R32" s="24">
        <f t="shared" si="7"/>
        <v>19.484240687679083</v>
      </c>
      <c r="S32" s="25">
        <f t="shared" si="8"/>
        <v>0</v>
      </c>
      <c r="T32" s="24">
        <f t="shared" si="9"/>
        <v>72.744539411206077</v>
      </c>
      <c r="U32" s="26">
        <f t="shared" si="10"/>
        <v>61.637226970560299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3633000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1645000</v>
      </c>
      <c r="Q58" s="45">
        <f t="shared" si="26"/>
        <v>1463717</v>
      </c>
      <c r="R58" s="20">
        <f t="shared" si="14"/>
        <v>-41.062801932367151</v>
      </c>
      <c r="S58" s="21">
        <f t="shared" si="15"/>
        <v>0</v>
      </c>
      <c r="T58" s="20">
        <f t="shared" si="16"/>
        <v>34.551564797311492</v>
      </c>
      <c r="U58" s="22">
        <f t="shared" si="17"/>
        <v>30.743898340684726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3633000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1645000</v>
      </c>
      <c r="Q62" s="57">
        <f t="shared" si="30"/>
        <v>1463717</v>
      </c>
      <c r="R62" s="38">
        <f t="shared" si="14"/>
        <v>-41.062801932367151</v>
      </c>
      <c r="S62" s="39">
        <f t="shared" si="15"/>
        <v>0</v>
      </c>
      <c r="T62" s="38">
        <f t="shared" si="16"/>
        <v>34.551564797311492</v>
      </c>
      <c r="U62" s="39">
        <f t="shared" si="17"/>
        <v>30.743898340684726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37683000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18043000</v>
      </c>
      <c r="Q8" s="42">
        <f t="shared" si="0"/>
        <v>12479336</v>
      </c>
      <c r="R8" s="16">
        <f>IF(($H8       =0),0,((($J8       -$H8       )/$H8       )*100))</f>
        <v>122.88833214030063</v>
      </c>
      <c r="S8" s="17">
        <f>IF(($I8       =0),0,((($K8       -$I8       )/$I8       )*100))</f>
        <v>1367.4210281723751</v>
      </c>
      <c r="T8" s="16">
        <f>IF(($E8       =0),0,(($P8       /$E8       )*100))</f>
        <v>29.144389345652488</v>
      </c>
      <c r="U8" s="18">
        <f>IF(($E8       =0),0,(($Q8       /$E8       )*100))</f>
        <v>20.157547367910965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34301000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16438000</v>
      </c>
      <c r="Q9" s="45">
        <f t="shared" si="2"/>
        <v>12084770</v>
      </c>
      <c r="R9" s="20">
        <f>IF(($H9       =0),0,((($J9       -$H9       )/$H9       )*100))</f>
        <v>150.56515248453829</v>
      </c>
      <c r="S9" s="21">
        <f>IF(($I9       =0),0,((($K9       -$I9       )/$I9       )*100))</f>
        <v>2012.2662751573423</v>
      </c>
      <c r="T9" s="20">
        <f>IF(($E9       =0),0,(($P9       /$E9       )*100))</f>
        <v>28.468012884901807</v>
      </c>
      <c r="U9" s="22">
        <f>IF(($E9       =0),0,(($Q9       /$E9       )*100))</f>
        <v>20.928907900661564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14337000</v>
      </c>
      <c r="H10" s="47">
        <v>4300000</v>
      </c>
      <c r="I10" s="48">
        <v>495570</v>
      </c>
      <c r="J10" s="47">
        <v>5947000</v>
      </c>
      <c r="K10" s="48">
        <v>9353179</v>
      </c>
      <c r="L10" s="47"/>
      <c r="M10" s="48"/>
      <c r="N10" s="47"/>
      <c r="O10" s="48"/>
      <c r="P10" s="47">
        <f t="shared" ref="P10:P41" si="5">$H10      +$J10      +$L10      +$N10</f>
        <v>10247000</v>
      </c>
      <c r="Q10" s="48">
        <f t="shared" ref="Q10:Q41" si="6">$I10      +$K10      +$M10      +$O10</f>
        <v>9848749</v>
      </c>
      <c r="R10" s="24">
        <f t="shared" ref="R10:R41" si="7">IF(($H10      =0),0,((($J10      -$H10      )/$H10      )*100))</f>
        <v>38.302325581395344</v>
      </c>
      <c r="S10" s="25">
        <f t="shared" ref="S10:S41" si="8">IF(($I10      =0),0,((($K10      -$I10      )/$I10      )*100))</f>
        <v>1787.3577900195735</v>
      </c>
      <c r="T10" s="24">
        <f t="shared" ref="T10:T41" si="9">IF(($E10      =0),0,(($P10      /$E10      )*100))</f>
        <v>41.020816653322655</v>
      </c>
      <c r="U10" s="26">
        <f t="shared" ref="U10:U41" si="10">IF(($E10      =0),0,(($Q10      /$E10      )*100))</f>
        <v>39.426537229783825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6762000</v>
      </c>
      <c r="H13" s="47">
        <v>389000</v>
      </c>
      <c r="I13" s="48">
        <v>50692</v>
      </c>
      <c r="J13" s="47">
        <v>402000</v>
      </c>
      <c r="K13" s="48">
        <v>740408</v>
      </c>
      <c r="L13" s="47"/>
      <c r="M13" s="48"/>
      <c r="N13" s="47"/>
      <c r="O13" s="48"/>
      <c r="P13" s="47">
        <f t="shared" si="5"/>
        <v>791000</v>
      </c>
      <c r="Q13" s="48">
        <f t="shared" si="6"/>
        <v>791100</v>
      </c>
      <c r="R13" s="24">
        <f t="shared" si="7"/>
        <v>3.3419023136246784</v>
      </c>
      <c r="S13" s="25">
        <f t="shared" si="8"/>
        <v>1360.6012783082142</v>
      </c>
      <c r="T13" s="24">
        <f t="shared" si="9"/>
        <v>6.1980880739695969</v>
      </c>
      <c r="U13" s="26">
        <f t="shared" si="10"/>
        <v>6.1988716502115651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13202000</v>
      </c>
      <c r="H22" s="47"/>
      <c r="I22" s="48"/>
      <c r="J22" s="47">
        <v>5400000</v>
      </c>
      <c r="K22" s="48">
        <v>1444921</v>
      </c>
      <c r="L22" s="47"/>
      <c r="M22" s="48"/>
      <c r="N22" s="47"/>
      <c r="O22" s="48"/>
      <c r="P22" s="47">
        <f t="shared" si="5"/>
        <v>5400000</v>
      </c>
      <c r="Q22" s="48">
        <f t="shared" si="6"/>
        <v>1444921</v>
      </c>
      <c r="R22" s="24">
        <f t="shared" si="7"/>
        <v>0</v>
      </c>
      <c r="S22" s="25">
        <f t="shared" si="8"/>
        <v>0</v>
      </c>
      <c r="T22" s="24">
        <f t="shared" si="9"/>
        <v>27</v>
      </c>
      <c r="U22" s="26">
        <f t="shared" si="10"/>
        <v>7.2246050000000004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3382000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1605000</v>
      </c>
      <c r="Q27" s="45">
        <f t="shared" si="11"/>
        <v>394566</v>
      </c>
      <c r="R27" s="20">
        <f t="shared" si="7"/>
        <v>-21.468298109010011</v>
      </c>
      <c r="S27" s="21">
        <f t="shared" si="8"/>
        <v>-42.115498503449267</v>
      </c>
      <c r="T27" s="20">
        <f t="shared" si="9"/>
        <v>38.51691864650828</v>
      </c>
      <c r="U27" s="22">
        <f t="shared" si="10"/>
        <v>9.4688264938804885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/>
      <c r="M30" s="48"/>
      <c r="N30" s="47"/>
      <c r="O30" s="48"/>
      <c r="P30" s="47">
        <f t="shared" si="5"/>
        <v>345000</v>
      </c>
      <c r="Q30" s="48">
        <f t="shared" si="6"/>
        <v>394566</v>
      </c>
      <c r="R30" s="24">
        <f t="shared" si="7"/>
        <v>584.09090909090912</v>
      </c>
      <c r="S30" s="25">
        <f t="shared" si="8"/>
        <v>-42.115498503449267</v>
      </c>
      <c r="T30" s="24">
        <f t="shared" si="9"/>
        <v>22.258064516129032</v>
      </c>
      <c r="U30" s="26">
        <f t="shared" si="10"/>
        <v>25.455870967741934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1832000</v>
      </c>
      <c r="H32" s="47">
        <v>855000</v>
      </c>
      <c r="I32" s="48"/>
      <c r="J32" s="47">
        <v>405000</v>
      </c>
      <c r="K32" s="48"/>
      <c r="L32" s="47"/>
      <c r="M32" s="48"/>
      <c r="N32" s="47"/>
      <c r="O32" s="48"/>
      <c r="P32" s="47">
        <f t="shared" si="5"/>
        <v>1260000</v>
      </c>
      <c r="Q32" s="48">
        <f t="shared" si="6"/>
        <v>0</v>
      </c>
      <c r="R32" s="24">
        <f t="shared" si="7"/>
        <v>-52.631578947368418</v>
      </c>
      <c r="S32" s="25">
        <f t="shared" si="8"/>
        <v>0</v>
      </c>
      <c r="T32" s="24">
        <f t="shared" si="9"/>
        <v>48.14673290026748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37683000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18043000</v>
      </c>
      <c r="Q58" s="45">
        <f t="shared" si="26"/>
        <v>12479336</v>
      </c>
      <c r="R58" s="20">
        <f t="shared" si="14"/>
        <v>122.88833214030063</v>
      </c>
      <c r="S58" s="21">
        <f t="shared" si="15"/>
        <v>1367.4210281723751</v>
      </c>
      <c r="T58" s="20">
        <f t="shared" si="16"/>
        <v>29.144389345652488</v>
      </c>
      <c r="U58" s="22">
        <f t="shared" si="17"/>
        <v>20.157547367910965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37683000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18043000</v>
      </c>
      <c r="Q62" s="57">
        <f t="shared" si="30"/>
        <v>12479336</v>
      </c>
      <c r="R62" s="38">
        <f t="shared" si="14"/>
        <v>122.88833214030063</v>
      </c>
      <c r="S62" s="39">
        <f t="shared" si="15"/>
        <v>1367.4210281723751</v>
      </c>
      <c r="T62" s="38">
        <f t="shared" si="16"/>
        <v>29.144389345652488</v>
      </c>
      <c r="U62" s="39">
        <f t="shared" si="17"/>
        <v>20.157547367910965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0</v>
      </c>
      <c r="D8" s="40">
        <f t="shared" si="0"/>
        <v>0</v>
      </c>
      <c r="E8" s="40">
        <f t="shared" si="0"/>
        <v>82153000</v>
      </c>
      <c r="F8" s="41">
        <f t="shared" si="0"/>
        <v>82153000</v>
      </c>
      <c r="G8" s="42">
        <f t="shared" si="0"/>
        <v>62911000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20465000</v>
      </c>
      <c r="Q8" s="42">
        <f t="shared" si="0"/>
        <v>18349022</v>
      </c>
      <c r="R8" s="16">
        <f>IF(($H8       =0),0,((($J8       -$H8       )/$H8       )*100))</f>
        <v>105.67587752053771</v>
      </c>
      <c r="S8" s="17">
        <f>IF(($I8       =0),0,((($K8       -$I8       )/$I8       )*100))</f>
        <v>2490.6696971918764</v>
      </c>
      <c r="T8" s="16">
        <f>IF(($E8       =0),0,(($P8       /$E8       )*100))</f>
        <v>24.910837096636762</v>
      </c>
      <c r="U8" s="18">
        <f>IF(($E8       =0),0,(($Q8       /$E8       )*100))</f>
        <v>22.335181916667683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74316000</v>
      </c>
      <c r="C9" s="43">
        <f t="shared" si="2"/>
        <v>0</v>
      </c>
      <c r="D9" s="43">
        <f t="shared" si="2"/>
        <v>0</v>
      </c>
      <c r="E9" s="43">
        <f t="shared" si="2"/>
        <v>74316000</v>
      </c>
      <c r="F9" s="44">
        <f t="shared" si="2"/>
        <v>74316000</v>
      </c>
      <c r="G9" s="45">
        <f t="shared" si="2"/>
        <v>58060000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13955000</v>
      </c>
      <c r="Q9" s="45">
        <f t="shared" si="2"/>
        <v>13019369</v>
      </c>
      <c r="R9" s="20">
        <f>IF(($H9       =0),0,((($J9       -$H9       )/$H9       )*100))</f>
        <v>195.66203572441168</v>
      </c>
      <c r="S9" s="21">
        <f>IF(($I9       =0),0,((($K9       -$I9       )/$I9       )*100))</f>
        <v>2374.615865306655</v>
      </c>
      <c r="T9" s="20">
        <f>IF(($E9       =0),0,(($P9       /$E9       )*100))</f>
        <v>18.777921309004793</v>
      </c>
      <c r="U9" s="22">
        <f>IF(($E9       =0),0,(($Q9       /$E9       )*100))</f>
        <v>17.518931320307875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10965000</v>
      </c>
      <c r="C13" s="46"/>
      <c r="D13" s="46"/>
      <c r="E13" s="46">
        <f t="shared" si="4"/>
        <v>10965000</v>
      </c>
      <c r="F13" s="47">
        <v>10965000</v>
      </c>
      <c r="G13" s="48">
        <v>10965000</v>
      </c>
      <c r="H13" s="47"/>
      <c r="I13" s="48">
        <v>505682</v>
      </c>
      <c r="J13" s="47">
        <v>1554000</v>
      </c>
      <c r="K13" s="48">
        <v>3681574</v>
      </c>
      <c r="L13" s="47"/>
      <c r="M13" s="48"/>
      <c r="N13" s="47"/>
      <c r="O13" s="48"/>
      <c r="P13" s="47">
        <f t="shared" si="5"/>
        <v>1554000</v>
      </c>
      <c r="Q13" s="48">
        <f t="shared" si="6"/>
        <v>4187256</v>
      </c>
      <c r="R13" s="24">
        <f t="shared" si="7"/>
        <v>0</v>
      </c>
      <c r="S13" s="25">
        <f t="shared" si="8"/>
        <v>628.0413382323278</v>
      </c>
      <c r="T13" s="24">
        <f t="shared" si="9"/>
        <v>14.172366621067031</v>
      </c>
      <c r="U13" s="26">
        <f t="shared" si="10"/>
        <v>38.187469220246243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/>
      <c r="M23" s="48"/>
      <c r="N23" s="47"/>
      <c r="O23" s="48"/>
      <c r="P23" s="47">
        <f t="shared" si="5"/>
        <v>3071000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74.993894993894997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59256000</v>
      </c>
      <c r="C25" s="46"/>
      <c r="D25" s="46"/>
      <c r="E25" s="46">
        <f t="shared" si="4"/>
        <v>59256000</v>
      </c>
      <c r="F25" s="47">
        <v>59256000</v>
      </c>
      <c r="G25" s="48">
        <v>43000000</v>
      </c>
      <c r="H25" s="47">
        <v>3527000</v>
      </c>
      <c r="I25" s="48"/>
      <c r="J25" s="47">
        <v>5803000</v>
      </c>
      <c r="K25" s="48">
        <v>8832113</v>
      </c>
      <c r="L25" s="47"/>
      <c r="M25" s="48"/>
      <c r="N25" s="47"/>
      <c r="O25" s="48"/>
      <c r="P25" s="47">
        <f t="shared" si="5"/>
        <v>9330000</v>
      </c>
      <c r="Q25" s="48">
        <f t="shared" si="6"/>
        <v>8832113</v>
      </c>
      <c r="R25" s="24">
        <f t="shared" si="7"/>
        <v>64.530762687836685</v>
      </c>
      <c r="S25" s="25">
        <f t="shared" si="8"/>
        <v>0</v>
      </c>
      <c r="T25" s="24">
        <f t="shared" si="9"/>
        <v>15.745240988254356</v>
      </c>
      <c r="U25" s="26">
        <f t="shared" si="10"/>
        <v>14.905010463075469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7837000</v>
      </c>
      <c r="C27" s="43">
        <f t="shared" si="11"/>
        <v>0</v>
      </c>
      <c r="D27" s="43">
        <f t="shared" si="11"/>
        <v>0</v>
      </c>
      <c r="E27" s="43">
        <f t="shared" si="11"/>
        <v>7837000</v>
      </c>
      <c r="F27" s="44">
        <f t="shared" si="11"/>
        <v>7837000</v>
      </c>
      <c r="G27" s="45">
        <f t="shared" si="11"/>
        <v>4851000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6510000</v>
      </c>
      <c r="Q27" s="45">
        <f t="shared" si="11"/>
        <v>5329653</v>
      </c>
      <c r="R27" s="20">
        <f t="shared" si="7"/>
        <v>5.4924242424242422</v>
      </c>
      <c r="S27" s="21">
        <f t="shared" si="8"/>
        <v>2823.6078017564164</v>
      </c>
      <c r="T27" s="20">
        <f t="shared" si="9"/>
        <v>83.06750031899962</v>
      </c>
      <c r="U27" s="22">
        <f t="shared" si="10"/>
        <v>68.0062906724512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/>
      <c r="M30" s="48"/>
      <c r="N30" s="47"/>
      <c r="O30" s="48"/>
      <c r="P30" s="47">
        <f t="shared" si="5"/>
        <v>719000</v>
      </c>
      <c r="Q30" s="48">
        <f t="shared" si="6"/>
        <v>719714</v>
      </c>
      <c r="R30" s="24">
        <f t="shared" si="7"/>
        <v>564.89361702127655</v>
      </c>
      <c r="S30" s="25">
        <f t="shared" si="8"/>
        <v>208.3066693897928</v>
      </c>
      <c r="T30" s="24">
        <f t="shared" si="9"/>
        <v>46.387096774193552</v>
      </c>
      <c r="U30" s="26">
        <f t="shared" si="10"/>
        <v>46.43316129032258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2301000</v>
      </c>
      <c r="H32" s="47">
        <v>2442000</v>
      </c>
      <c r="I32" s="48"/>
      <c r="J32" s="47">
        <v>844000</v>
      </c>
      <c r="K32" s="48">
        <v>2301000</v>
      </c>
      <c r="L32" s="47"/>
      <c r="M32" s="48"/>
      <c r="N32" s="47"/>
      <c r="O32" s="48"/>
      <c r="P32" s="47">
        <f t="shared" si="5"/>
        <v>3286000</v>
      </c>
      <c r="Q32" s="48">
        <f t="shared" si="6"/>
        <v>2301000</v>
      </c>
      <c r="R32" s="24">
        <f t="shared" si="7"/>
        <v>-65.438165438165441</v>
      </c>
      <c r="S32" s="25">
        <f t="shared" si="8"/>
        <v>0</v>
      </c>
      <c r="T32" s="24">
        <f t="shared" si="9"/>
        <v>99.969577121995741</v>
      </c>
      <c r="U32" s="26">
        <f t="shared" si="10"/>
        <v>70.003042287800426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>
        <v>632000</v>
      </c>
      <c r="I35" s="48"/>
      <c r="J35" s="47">
        <v>1873000</v>
      </c>
      <c r="K35" s="48">
        <v>2308939</v>
      </c>
      <c r="L35" s="47"/>
      <c r="M35" s="48"/>
      <c r="N35" s="47"/>
      <c r="O35" s="48"/>
      <c r="P35" s="47">
        <f t="shared" si="5"/>
        <v>2505000</v>
      </c>
      <c r="Q35" s="48">
        <f t="shared" si="6"/>
        <v>2308939</v>
      </c>
      <c r="R35" s="24">
        <f t="shared" si="7"/>
        <v>196.36075949367088</v>
      </c>
      <c r="S35" s="25">
        <f t="shared" si="8"/>
        <v>0</v>
      </c>
      <c r="T35" s="24">
        <f t="shared" si="9"/>
        <v>83.5</v>
      </c>
      <c r="U35" s="26">
        <f t="shared" si="10"/>
        <v>76.964633333333339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83353000</v>
      </c>
      <c r="C58" s="43">
        <f t="shared" si="26"/>
        <v>0</v>
      </c>
      <c r="D58" s="43">
        <f t="shared" si="26"/>
        <v>0</v>
      </c>
      <c r="E58" s="43">
        <f t="shared" si="26"/>
        <v>83353000</v>
      </c>
      <c r="F58" s="44">
        <f t="shared" si="26"/>
        <v>83353000</v>
      </c>
      <c r="G58" s="45">
        <f t="shared" si="26"/>
        <v>62911000</v>
      </c>
      <c r="H58" s="44">
        <f t="shared" si="26"/>
        <v>6695000</v>
      </c>
      <c r="I58" s="45">
        <f t="shared" si="26"/>
        <v>681950</v>
      </c>
      <c r="J58" s="44">
        <f t="shared" si="26"/>
        <v>13770000</v>
      </c>
      <c r="K58" s="45">
        <f t="shared" si="26"/>
        <v>17667072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20465000</v>
      </c>
      <c r="Q58" s="45">
        <f t="shared" si="26"/>
        <v>18349022</v>
      </c>
      <c r="R58" s="20">
        <f t="shared" si="14"/>
        <v>105.67587752053771</v>
      </c>
      <c r="S58" s="21">
        <f t="shared" si="15"/>
        <v>2490.6696971918764</v>
      </c>
      <c r="T58" s="20">
        <f t="shared" si="16"/>
        <v>24.55220567945965</v>
      </c>
      <c r="U58" s="22">
        <f t="shared" si="17"/>
        <v>22.0136311830408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83353000</v>
      </c>
      <c r="C62" s="55">
        <f t="shared" si="30"/>
        <v>0</v>
      </c>
      <c r="D62" s="55">
        <f t="shared" si="30"/>
        <v>0</v>
      </c>
      <c r="E62" s="55">
        <f t="shared" si="30"/>
        <v>83353000</v>
      </c>
      <c r="F62" s="56">
        <f t="shared" si="30"/>
        <v>83353000</v>
      </c>
      <c r="G62" s="57">
        <f t="shared" si="30"/>
        <v>62911000</v>
      </c>
      <c r="H62" s="56">
        <f t="shared" si="30"/>
        <v>6695000</v>
      </c>
      <c r="I62" s="57">
        <f t="shared" si="30"/>
        <v>681950</v>
      </c>
      <c r="J62" s="56">
        <f t="shared" si="30"/>
        <v>13770000</v>
      </c>
      <c r="K62" s="57">
        <f t="shared" si="30"/>
        <v>17667072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20465000</v>
      </c>
      <c r="Q62" s="57">
        <f t="shared" si="30"/>
        <v>18349022</v>
      </c>
      <c r="R62" s="38">
        <f t="shared" si="14"/>
        <v>105.67587752053771</v>
      </c>
      <c r="S62" s="39">
        <f t="shared" si="15"/>
        <v>2490.6696971918764</v>
      </c>
      <c r="T62" s="38">
        <f t="shared" si="16"/>
        <v>24.55220567945965</v>
      </c>
      <c r="U62" s="39">
        <f t="shared" si="17"/>
        <v>22.0136311830408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0</v>
      </c>
      <c r="D8" s="40">
        <f t="shared" si="0"/>
        <v>0</v>
      </c>
      <c r="E8" s="40">
        <f t="shared" si="0"/>
        <v>82489000</v>
      </c>
      <c r="F8" s="41">
        <f t="shared" si="0"/>
        <v>82489000</v>
      </c>
      <c r="G8" s="42">
        <f t="shared" si="0"/>
        <v>53928000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22453000</v>
      </c>
      <c r="Q8" s="42">
        <f t="shared" si="0"/>
        <v>27686425</v>
      </c>
      <c r="R8" s="16">
        <f>IF(($H8       =0),0,((($J8       -$H8       )/$H8       )*100))</f>
        <v>180.5593220338983</v>
      </c>
      <c r="S8" s="17">
        <f>IF(($I8       =0),0,((($K8       -$I8       )/$I8       )*100))</f>
        <v>2780.7592927937917</v>
      </c>
      <c r="T8" s="16">
        <f>IF(($E8       =0),0,(($P8       /$E8       )*100))</f>
        <v>27.219386827334553</v>
      </c>
      <c r="U8" s="18">
        <f>IF(($E8       =0),0,(($Q8       /$E8       )*100))</f>
        <v>33.563778200729793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74941000</v>
      </c>
      <c r="C9" s="43">
        <f t="shared" si="2"/>
        <v>0</v>
      </c>
      <c r="D9" s="43">
        <f t="shared" si="2"/>
        <v>0</v>
      </c>
      <c r="E9" s="43">
        <f t="shared" si="2"/>
        <v>74941000</v>
      </c>
      <c r="F9" s="44">
        <f t="shared" si="2"/>
        <v>74941000</v>
      </c>
      <c r="G9" s="45">
        <f t="shared" si="2"/>
        <v>48179000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19775000</v>
      </c>
      <c r="Q9" s="45">
        <f t="shared" si="2"/>
        <v>25179396</v>
      </c>
      <c r="R9" s="20">
        <f>IF(($H9       =0),0,((($J9       -$H9       )/$H9       )*100))</f>
        <v>203.48908386043664</v>
      </c>
      <c r="S9" s="21">
        <f>IF(($I9       =0),0,((($K9       -$I9       )/$I9       )*100))</f>
        <v>2936.6501068828575</v>
      </c>
      <c r="T9" s="20">
        <f>IF(($E9       =0),0,(($P9       /$E9       )*100))</f>
        <v>26.387424774155672</v>
      </c>
      <c r="U9" s="22">
        <f>IF(($E9       =0),0,(($Q9       /$E9       )*100))</f>
        <v>33.598959181222561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18000000</v>
      </c>
      <c r="H13" s="47"/>
      <c r="I13" s="48">
        <v>802748</v>
      </c>
      <c r="J13" s="47"/>
      <c r="K13" s="48">
        <v>4600804</v>
      </c>
      <c r="L13" s="47"/>
      <c r="M13" s="48"/>
      <c r="N13" s="47"/>
      <c r="O13" s="48"/>
      <c r="P13" s="47">
        <f t="shared" si="5"/>
        <v>0</v>
      </c>
      <c r="Q13" s="48">
        <f t="shared" si="6"/>
        <v>5403552</v>
      </c>
      <c r="R13" s="24">
        <f t="shared" si="7"/>
        <v>0</v>
      </c>
      <c r="S13" s="25">
        <f t="shared" si="8"/>
        <v>473.13179229347196</v>
      </c>
      <c r="T13" s="24">
        <f t="shared" si="9"/>
        <v>0</v>
      </c>
      <c r="U13" s="26">
        <f t="shared" si="10"/>
        <v>30.019733333333331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30179000</v>
      </c>
      <c r="H25" s="47">
        <v>4901000</v>
      </c>
      <c r="I25" s="48"/>
      <c r="J25" s="47">
        <v>14874000</v>
      </c>
      <c r="K25" s="48">
        <v>19775844</v>
      </c>
      <c r="L25" s="47"/>
      <c r="M25" s="48"/>
      <c r="N25" s="47"/>
      <c r="O25" s="48"/>
      <c r="P25" s="47">
        <f t="shared" si="5"/>
        <v>19775000</v>
      </c>
      <c r="Q25" s="48">
        <f t="shared" si="6"/>
        <v>19775844</v>
      </c>
      <c r="R25" s="24">
        <f t="shared" si="7"/>
        <v>203.48908386043664</v>
      </c>
      <c r="S25" s="25">
        <f t="shared" si="8"/>
        <v>0</v>
      </c>
      <c r="T25" s="24">
        <f t="shared" si="9"/>
        <v>34.728929945030821</v>
      </c>
      <c r="U25" s="26">
        <f t="shared" si="10"/>
        <v>34.730412181029486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5749000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2678000</v>
      </c>
      <c r="Q27" s="45">
        <f t="shared" si="11"/>
        <v>2507029</v>
      </c>
      <c r="R27" s="20">
        <f t="shared" si="7"/>
        <v>68.068068068068072</v>
      </c>
      <c r="S27" s="21">
        <f t="shared" si="8"/>
        <v>1788.2853517328892</v>
      </c>
      <c r="T27" s="20">
        <f t="shared" si="9"/>
        <v>35.479597244303129</v>
      </c>
      <c r="U27" s="22">
        <f t="shared" si="10"/>
        <v>33.214480657127716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/>
      <c r="M30" s="48"/>
      <c r="N30" s="47"/>
      <c r="O30" s="48"/>
      <c r="P30" s="47">
        <f t="shared" si="5"/>
        <v>682000</v>
      </c>
      <c r="Q30" s="48">
        <f t="shared" si="6"/>
        <v>681951</v>
      </c>
      <c r="R30" s="24">
        <f t="shared" si="7"/>
        <v>59.315589353612161</v>
      </c>
      <c r="S30" s="25">
        <f t="shared" si="8"/>
        <v>340.84463478467757</v>
      </c>
      <c r="T30" s="24">
        <f t="shared" si="9"/>
        <v>44</v>
      </c>
      <c r="U30" s="26">
        <f t="shared" si="10"/>
        <v>43.996838709677419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4199000</v>
      </c>
      <c r="H32" s="47">
        <v>736000</v>
      </c>
      <c r="I32" s="48"/>
      <c r="J32" s="47">
        <v>1260000</v>
      </c>
      <c r="K32" s="48">
        <v>1825078</v>
      </c>
      <c r="L32" s="47"/>
      <c r="M32" s="48"/>
      <c r="N32" s="47"/>
      <c r="O32" s="48"/>
      <c r="P32" s="47">
        <f t="shared" si="5"/>
        <v>1996000</v>
      </c>
      <c r="Q32" s="48">
        <f t="shared" si="6"/>
        <v>1825078</v>
      </c>
      <c r="R32" s="24">
        <f t="shared" si="7"/>
        <v>71.195652173913047</v>
      </c>
      <c r="S32" s="25">
        <f t="shared" si="8"/>
        <v>0</v>
      </c>
      <c r="T32" s="24">
        <f t="shared" si="9"/>
        <v>33.277759253084362</v>
      </c>
      <c r="U32" s="26">
        <f t="shared" si="10"/>
        <v>30.428109369789929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85332000</v>
      </c>
      <c r="C58" s="43">
        <f t="shared" si="26"/>
        <v>0</v>
      </c>
      <c r="D58" s="43">
        <f t="shared" si="26"/>
        <v>0</v>
      </c>
      <c r="E58" s="43">
        <f t="shared" si="26"/>
        <v>85332000</v>
      </c>
      <c r="F58" s="44">
        <f t="shared" si="26"/>
        <v>85332000</v>
      </c>
      <c r="G58" s="45">
        <f t="shared" si="26"/>
        <v>53928000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22453000</v>
      </c>
      <c r="Q58" s="45">
        <f t="shared" si="26"/>
        <v>27686425</v>
      </c>
      <c r="R58" s="20">
        <f t="shared" si="14"/>
        <v>180.5593220338983</v>
      </c>
      <c r="S58" s="21">
        <f t="shared" si="15"/>
        <v>2780.7592927937917</v>
      </c>
      <c r="T58" s="20">
        <f t="shared" si="16"/>
        <v>26.312520508132941</v>
      </c>
      <c r="U58" s="22">
        <f t="shared" si="17"/>
        <v>32.445536258379036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85332000</v>
      </c>
      <c r="C62" s="55">
        <f t="shared" si="30"/>
        <v>0</v>
      </c>
      <c r="D62" s="55">
        <f t="shared" si="30"/>
        <v>0</v>
      </c>
      <c r="E62" s="55">
        <f t="shared" si="30"/>
        <v>85332000</v>
      </c>
      <c r="F62" s="56">
        <f t="shared" si="30"/>
        <v>85332000</v>
      </c>
      <c r="G62" s="57">
        <f t="shared" si="30"/>
        <v>53928000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22453000</v>
      </c>
      <c r="Q62" s="57">
        <f t="shared" si="30"/>
        <v>27686425</v>
      </c>
      <c r="R62" s="38">
        <f t="shared" si="14"/>
        <v>180.5593220338983</v>
      </c>
      <c r="S62" s="39">
        <f t="shared" si="15"/>
        <v>2780.7592927937917</v>
      </c>
      <c r="T62" s="38">
        <f t="shared" si="16"/>
        <v>26.312520508132941</v>
      </c>
      <c r="U62" s="39">
        <f t="shared" si="17"/>
        <v>32.445536258379036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45868000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8895000</v>
      </c>
      <c r="Q8" s="42">
        <f t="shared" si="0"/>
        <v>2277929</v>
      </c>
      <c r="R8" s="16">
        <f>IF(($H8       =0),0,((($J8       -$H8       )/$H8       )*100))</f>
        <v>-32.769317540891144</v>
      </c>
      <c r="S8" s="17">
        <f>IF(($I8       =0),0,((($K8       -$I8       )/$I8       )*100))</f>
        <v>70.537885985748218</v>
      </c>
      <c r="T8" s="16">
        <f>IF(($E8       =0),0,(($P8       /$E8       )*100))</f>
        <v>14.399028733306354</v>
      </c>
      <c r="U8" s="18">
        <f>IF(($E8       =0),0,(($Q8       /$E8       )*100))</f>
        <v>3.6874609469850266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42242000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5208000</v>
      </c>
      <c r="Q9" s="45">
        <f t="shared" si="2"/>
        <v>0</v>
      </c>
      <c r="R9" s="20">
        <f>IF(($H9       =0),0,((($J9       -$H9       )/$H9       )*100))</f>
        <v>-38.711675441313098</v>
      </c>
      <c r="S9" s="21">
        <f>IF(($I9       =0),0,((($K9       -$I9       )/$I9       )*100))</f>
        <v>0</v>
      </c>
      <c r="T9" s="20">
        <f>IF(($E9       =0),0,(($P9       /$E9       )*100))</f>
        <v>9.0953545232273836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23242000</v>
      </c>
      <c r="H10" s="47">
        <v>3229000</v>
      </c>
      <c r="I10" s="48"/>
      <c r="J10" s="47">
        <v>1979000</v>
      </c>
      <c r="K10" s="48"/>
      <c r="L10" s="47"/>
      <c r="M10" s="48"/>
      <c r="N10" s="47"/>
      <c r="O10" s="48"/>
      <c r="P10" s="47">
        <f t="shared" ref="P10:P41" si="5">$H10      +$J10      +$L10      +$N10</f>
        <v>5208000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-38.711675441313098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14.362934362934363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19000000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3626000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3687000</v>
      </c>
      <c r="Q27" s="45">
        <f t="shared" si="11"/>
        <v>2277929</v>
      </c>
      <c r="R27" s="20">
        <f t="shared" si="7"/>
        <v>-23.588516746411482</v>
      </c>
      <c r="S27" s="21">
        <f t="shared" si="8"/>
        <v>70.537885985748218</v>
      </c>
      <c r="T27" s="20">
        <f t="shared" si="9"/>
        <v>81.661129568106318</v>
      </c>
      <c r="U27" s="22">
        <f t="shared" si="10"/>
        <v>50.452469545957925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/>
      <c r="M30" s="48"/>
      <c r="N30" s="47"/>
      <c r="O30" s="48"/>
      <c r="P30" s="47">
        <f t="shared" si="5"/>
        <v>722000</v>
      </c>
      <c r="Q30" s="48">
        <f t="shared" si="6"/>
        <v>201929</v>
      </c>
      <c r="R30" s="24">
        <f t="shared" si="7"/>
        <v>529.29292929292933</v>
      </c>
      <c r="S30" s="25">
        <f t="shared" si="8"/>
        <v>1.9290000000000003</v>
      </c>
      <c r="T30" s="24">
        <f t="shared" si="9"/>
        <v>46.58064516129032</v>
      </c>
      <c r="U30" s="26">
        <f t="shared" si="10"/>
        <v>13.027677419354838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2076000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/>
      <c r="N32" s="47"/>
      <c r="O32" s="48"/>
      <c r="P32" s="47">
        <f t="shared" si="5"/>
        <v>2965000</v>
      </c>
      <c r="Q32" s="48">
        <f t="shared" si="6"/>
        <v>2076000</v>
      </c>
      <c r="R32" s="24">
        <f t="shared" si="7"/>
        <v>-51.079859367152181</v>
      </c>
      <c r="S32" s="25">
        <f t="shared" si="8"/>
        <v>79.784366576819409</v>
      </c>
      <c r="T32" s="24">
        <f t="shared" si="9"/>
        <v>100</v>
      </c>
      <c r="U32" s="26">
        <f t="shared" si="10"/>
        <v>70.016863406408092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45868000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8895000</v>
      </c>
      <c r="Q58" s="45">
        <f t="shared" si="26"/>
        <v>2277929</v>
      </c>
      <c r="R58" s="20">
        <f t="shared" si="14"/>
        <v>-32.769317540891144</v>
      </c>
      <c r="S58" s="21">
        <f t="shared" si="15"/>
        <v>70.537885985748218</v>
      </c>
      <c r="T58" s="20">
        <f t="shared" si="16"/>
        <v>13.402543394406944</v>
      </c>
      <c r="U58" s="22">
        <f t="shared" si="17"/>
        <v>3.4322700699132112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45868000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8895000</v>
      </c>
      <c r="Q62" s="57">
        <f t="shared" si="30"/>
        <v>2277929</v>
      </c>
      <c r="R62" s="38">
        <f t="shared" si="14"/>
        <v>-32.769317540891144</v>
      </c>
      <c r="S62" s="39">
        <f t="shared" si="15"/>
        <v>70.537885985748218</v>
      </c>
      <c r="T62" s="38">
        <f t="shared" si="16"/>
        <v>13.402543394406944</v>
      </c>
      <c r="U62" s="39">
        <f t="shared" si="17"/>
        <v>3.4322700699132112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22597000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18257000</v>
      </c>
      <c r="Q8" s="42">
        <f t="shared" si="0"/>
        <v>18256293</v>
      </c>
      <c r="R8" s="16">
        <f>IF(($H8       =0),0,((($J8       -$H8       )/$H8       )*100))</f>
        <v>37.876221498371336</v>
      </c>
      <c r="S8" s="17">
        <f>IF(($I8       =0),0,((($K8       -$I8       )/$I8       )*100))</f>
        <v>37.882692982755607</v>
      </c>
      <c r="T8" s="16">
        <f>IF(($E8       =0),0,(($P8       /$E8       )*100))</f>
        <v>30.594051110180143</v>
      </c>
      <c r="U8" s="18">
        <f>IF(($E8       =0),0,(($Q8       /$E8       )*100))</f>
        <v>30.592866359447001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19500000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15451000</v>
      </c>
      <c r="Q9" s="45">
        <f t="shared" si="2"/>
        <v>15450085</v>
      </c>
      <c r="R9" s="20">
        <f>IF(($H9       =0),0,((($J9       -$H9       )/$H9       )*100))</f>
        <v>29.925595238095237</v>
      </c>
      <c r="S9" s="21">
        <f>IF(($I9       =0),0,((($K9       -$I9       )/$I9       )*100))</f>
        <v>29.942467074131407</v>
      </c>
      <c r="T9" s="20">
        <f>IF(($E9       =0),0,(($P9       /$E9       )*100))</f>
        <v>27.633014396852367</v>
      </c>
      <c r="U9" s="22">
        <f>IF(($E9       =0),0,(($Q9       /$E9       )*100))</f>
        <v>27.631377984440668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15500000</v>
      </c>
      <c r="H10" s="47">
        <v>6720000</v>
      </c>
      <c r="I10" s="48">
        <v>6719109</v>
      </c>
      <c r="J10" s="47">
        <v>8027000</v>
      </c>
      <c r="K10" s="48">
        <v>8026601</v>
      </c>
      <c r="L10" s="47"/>
      <c r="M10" s="48"/>
      <c r="N10" s="47"/>
      <c r="O10" s="48"/>
      <c r="P10" s="47">
        <f t="shared" ref="P10:P41" si="5">$H10      +$J10      +$L10      +$N10</f>
        <v>14747000</v>
      </c>
      <c r="Q10" s="48">
        <f t="shared" ref="Q10:Q41" si="6">$I10      +$K10      +$M10      +$O10</f>
        <v>14745710</v>
      </c>
      <c r="R10" s="24">
        <f t="shared" ref="R10:R41" si="7">IF(($H10      =0),0,((($J10      -$H10      )/$H10      )*100))</f>
        <v>19.449404761904763</v>
      </c>
      <c r="S10" s="25">
        <f t="shared" ref="S10:S41" si="8">IF(($I10      =0),0,((($K10      -$I10      )/$I10      )*100))</f>
        <v>19.459306285997148</v>
      </c>
      <c r="T10" s="24">
        <f t="shared" ref="T10:T41" si="9">IF(($E10      =0),0,(($P10      /$E10      )*100))</f>
        <v>64.047774158523339</v>
      </c>
      <c r="U10" s="26">
        <f t="shared" ref="U10:U41" si="10">IF(($E10      =0),0,(($Q10      /$E10      )*100))</f>
        <v>64.04217155266015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3000000</v>
      </c>
      <c r="H23" s="47"/>
      <c r="I23" s="48"/>
      <c r="J23" s="47">
        <v>704000</v>
      </c>
      <c r="K23" s="48">
        <v>704375</v>
      </c>
      <c r="L23" s="47"/>
      <c r="M23" s="48"/>
      <c r="N23" s="47"/>
      <c r="O23" s="48"/>
      <c r="P23" s="47">
        <f t="shared" si="5"/>
        <v>704000</v>
      </c>
      <c r="Q23" s="48">
        <f t="shared" si="6"/>
        <v>704375</v>
      </c>
      <c r="R23" s="24">
        <f t="shared" si="7"/>
        <v>0</v>
      </c>
      <c r="S23" s="25">
        <f t="shared" si="8"/>
        <v>0</v>
      </c>
      <c r="T23" s="24">
        <f t="shared" si="9"/>
        <v>3.52</v>
      </c>
      <c r="U23" s="26">
        <f t="shared" si="10"/>
        <v>3.5218750000000001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3097000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2806000</v>
      </c>
      <c r="Q27" s="45">
        <f t="shared" si="11"/>
        <v>2806208</v>
      </c>
      <c r="R27" s="20">
        <f t="shared" si="7"/>
        <v>93.821989528795811</v>
      </c>
      <c r="S27" s="21">
        <f t="shared" si="8"/>
        <v>93.725356793334626</v>
      </c>
      <c r="T27" s="20">
        <f t="shared" si="9"/>
        <v>74.627659574468083</v>
      </c>
      <c r="U27" s="22">
        <f t="shared" si="10"/>
        <v>74.633191489361707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/>
      <c r="M30" s="48"/>
      <c r="N30" s="47"/>
      <c r="O30" s="48"/>
      <c r="P30" s="47">
        <f t="shared" si="5"/>
        <v>994000</v>
      </c>
      <c r="Q30" s="48">
        <f t="shared" si="6"/>
        <v>994359</v>
      </c>
      <c r="R30" s="24">
        <f t="shared" si="7"/>
        <v>309.74358974358978</v>
      </c>
      <c r="S30" s="25">
        <f t="shared" si="8"/>
        <v>308.84737019865514</v>
      </c>
      <c r="T30" s="24">
        <f t="shared" si="9"/>
        <v>64.129032258064512</v>
      </c>
      <c r="U30" s="26">
        <f t="shared" si="10"/>
        <v>64.152193548387089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1547000</v>
      </c>
      <c r="H32" s="47">
        <v>760000</v>
      </c>
      <c r="I32" s="48">
        <v>759971</v>
      </c>
      <c r="J32" s="47">
        <v>1052000</v>
      </c>
      <c r="K32" s="48">
        <v>1051878</v>
      </c>
      <c r="L32" s="47"/>
      <c r="M32" s="48"/>
      <c r="N32" s="47"/>
      <c r="O32" s="48"/>
      <c r="P32" s="47">
        <f t="shared" si="5"/>
        <v>1812000</v>
      </c>
      <c r="Q32" s="48">
        <f t="shared" si="6"/>
        <v>1811849</v>
      </c>
      <c r="R32" s="24">
        <f t="shared" si="7"/>
        <v>38.421052631578945</v>
      </c>
      <c r="S32" s="25">
        <f t="shared" si="8"/>
        <v>38.410281444949874</v>
      </c>
      <c r="T32" s="24">
        <f t="shared" si="9"/>
        <v>81.990950226244337</v>
      </c>
      <c r="U32" s="26">
        <f t="shared" si="10"/>
        <v>81.984117647058824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22597000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18257000</v>
      </c>
      <c r="Q58" s="45">
        <f t="shared" si="26"/>
        <v>18256293</v>
      </c>
      <c r="R58" s="20">
        <f t="shared" si="14"/>
        <v>37.876221498371336</v>
      </c>
      <c r="S58" s="21">
        <f t="shared" si="15"/>
        <v>37.882692982755607</v>
      </c>
      <c r="T58" s="20">
        <f t="shared" si="16"/>
        <v>30.594051110180143</v>
      </c>
      <c r="U58" s="22">
        <f t="shared" si="17"/>
        <v>30.592866359447001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22597000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18257000</v>
      </c>
      <c r="Q62" s="57">
        <f t="shared" si="30"/>
        <v>18256293</v>
      </c>
      <c r="R62" s="38">
        <f t="shared" si="14"/>
        <v>37.876221498371336</v>
      </c>
      <c r="S62" s="39">
        <f t="shared" si="15"/>
        <v>37.882692982755607</v>
      </c>
      <c r="T62" s="38">
        <f t="shared" si="16"/>
        <v>30.594051110180143</v>
      </c>
      <c r="U62" s="39">
        <f t="shared" si="17"/>
        <v>30.592866359447001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0</v>
      </c>
      <c r="D8" s="40">
        <f t="shared" si="0"/>
        <v>0</v>
      </c>
      <c r="E8" s="40">
        <f t="shared" si="0"/>
        <v>52093000</v>
      </c>
      <c r="F8" s="41">
        <f t="shared" si="0"/>
        <v>52093000</v>
      </c>
      <c r="G8" s="42">
        <f t="shared" si="0"/>
        <v>27076000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8602000</v>
      </c>
      <c r="Q8" s="42">
        <f t="shared" si="0"/>
        <v>8622461</v>
      </c>
      <c r="R8" s="16">
        <f>IF(($H8       =0),0,((($J8       -$H8       )/$H8       )*100))</f>
        <v>-4.1884816753926701</v>
      </c>
      <c r="S8" s="17">
        <f>IF(($I8       =0),0,((($K8       -$I8       )/$I8       )*100))</f>
        <v>348.0776039445239</v>
      </c>
      <c r="T8" s="16">
        <f>IF(($E8       =0),0,(($P8       /$E8       )*100))</f>
        <v>16.512775228917512</v>
      </c>
      <c r="U8" s="18">
        <f>IF(($E8       =0),0,(($Q8       /$E8       )*100))</f>
        <v>16.552053058952261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45222000</v>
      </c>
      <c r="C9" s="43">
        <f t="shared" si="2"/>
        <v>0</v>
      </c>
      <c r="D9" s="43">
        <f t="shared" si="2"/>
        <v>0</v>
      </c>
      <c r="E9" s="43">
        <f t="shared" si="2"/>
        <v>45222000</v>
      </c>
      <c r="F9" s="44">
        <f t="shared" si="2"/>
        <v>45222000</v>
      </c>
      <c r="G9" s="45">
        <f t="shared" si="2"/>
        <v>24221000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7064000</v>
      </c>
      <c r="Q9" s="45">
        <f t="shared" si="2"/>
        <v>7070165</v>
      </c>
      <c r="R9" s="20">
        <f>IF(($H9       =0),0,((($J9       -$H9       )/$H9       )*100))</f>
        <v>-5.1310344827586212</v>
      </c>
      <c r="S9" s="21">
        <f>IF(($I9       =0),0,((($K9       -$I9       )/$I9       )*100))</f>
        <v>387.73703247108978</v>
      </c>
      <c r="T9" s="20">
        <f>IF(($E9       =0),0,(($P9       /$E9       )*100))</f>
        <v>15.620715580911945</v>
      </c>
      <c r="U9" s="22">
        <f>IF(($E9       =0),0,(($Q9       /$E9       )*100))</f>
        <v>15.634348326035999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35602000</v>
      </c>
      <c r="C10" s="46"/>
      <c r="D10" s="46"/>
      <c r="E10" s="46">
        <f t="shared" ref="E10:E41" si="4">$B10      +$C10      +$D10</f>
        <v>35602000</v>
      </c>
      <c r="F10" s="47">
        <v>35602000</v>
      </c>
      <c r="G10" s="48">
        <v>14601000</v>
      </c>
      <c r="H10" s="47">
        <v>3625000</v>
      </c>
      <c r="I10" s="48">
        <v>1202947</v>
      </c>
      <c r="J10" s="47">
        <v>3219000</v>
      </c>
      <c r="K10" s="48">
        <v>5645917</v>
      </c>
      <c r="L10" s="47"/>
      <c r="M10" s="48"/>
      <c r="N10" s="47"/>
      <c r="O10" s="48"/>
      <c r="P10" s="47">
        <f t="shared" ref="P10:P41" si="5">$H10      +$J10      +$L10      +$N10</f>
        <v>6844000</v>
      </c>
      <c r="Q10" s="48">
        <f t="shared" ref="Q10:Q41" si="6">$I10      +$K10      +$M10      +$O10</f>
        <v>6848864</v>
      </c>
      <c r="R10" s="24">
        <f t="shared" ref="R10:R41" si="7">IF(($H10      =0),0,((($J10      -$H10      )/$H10      )*100))</f>
        <v>-11.200000000000001</v>
      </c>
      <c r="S10" s="25">
        <f t="shared" ref="S10:S41" si="8">IF(($I10      =0),0,((($K10      -$I10      )/$I10      )*100))</f>
        <v>369.34046138358548</v>
      </c>
      <c r="T10" s="24">
        <f t="shared" ref="T10:T41" si="9">IF(($E10      =0),0,(($P10      /$E10      )*100))</f>
        <v>19.223639121397675</v>
      </c>
      <c r="U10" s="26">
        <f t="shared" ref="U10:U41" si="10">IF(($E10      =0),0,(($Q10      /$E10      )*100))</f>
        <v>19.237301275209258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/>
      <c r="O13" s="48"/>
      <c r="P13" s="47">
        <f t="shared" si="5"/>
        <v>220000</v>
      </c>
      <c r="Q13" s="48">
        <f t="shared" si="6"/>
        <v>219576</v>
      </c>
      <c r="R13" s="24">
        <f t="shared" si="7"/>
        <v>0</v>
      </c>
      <c r="S13" s="25">
        <f t="shared" si="8"/>
        <v>0</v>
      </c>
      <c r="T13" s="24">
        <f t="shared" si="9"/>
        <v>3.089887640449438</v>
      </c>
      <c r="U13" s="26">
        <f t="shared" si="10"/>
        <v>3.0839325842696628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/>
      <c r="M23" s="48"/>
      <c r="N23" s="47"/>
      <c r="O23" s="48"/>
      <c r="P23" s="47">
        <f t="shared" si="5"/>
        <v>0</v>
      </c>
      <c r="Q23" s="48">
        <f t="shared" si="6"/>
        <v>1725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6.8999999999999992E-2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6871000</v>
      </c>
      <c r="C27" s="43">
        <f t="shared" si="11"/>
        <v>0</v>
      </c>
      <c r="D27" s="43">
        <f t="shared" si="11"/>
        <v>0</v>
      </c>
      <c r="E27" s="43">
        <f t="shared" si="11"/>
        <v>6871000</v>
      </c>
      <c r="F27" s="44">
        <f t="shared" si="11"/>
        <v>6871000</v>
      </c>
      <c r="G27" s="45">
        <f t="shared" si="11"/>
        <v>2855000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1538000</v>
      </c>
      <c r="Q27" s="45">
        <f t="shared" si="11"/>
        <v>1552296</v>
      </c>
      <c r="R27" s="20">
        <f t="shared" si="7"/>
        <v>0.26041666666666663</v>
      </c>
      <c r="S27" s="21">
        <f t="shared" si="8"/>
        <v>219.23126782473426</v>
      </c>
      <c r="T27" s="20">
        <f t="shared" si="9"/>
        <v>22.383932469800609</v>
      </c>
      <c r="U27" s="22">
        <f t="shared" si="10"/>
        <v>22.59199534274487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/>
      <c r="M30" s="48"/>
      <c r="N30" s="47"/>
      <c r="O30" s="48"/>
      <c r="P30" s="47">
        <f t="shared" si="5"/>
        <v>694000</v>
      </c>
      <c r="Q30" s="48">
        <f t="shared" si="6"/>
        <v>694101</v>
      </c>
      <c r="R30" s="24">
        <f t="shared" si="7"/>
        <v>-38.604651162790695</v>
      </c>
      <c r="S30" s="25">
        <f t="shared" si="8"/>
        <v>79.551413462429167</v>
      </c>
      <c r="T30" s="24">
        <f t="shared" si="9"/>
        <v>42.060606060606062</v>
      </c>
      <c r="U30" s="26">
        <f t="shared" si="10"/>
        <v>42.06672727272727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1205000</v>
      </c>
      <c r="H32" s="47">
        <v>338000</v>
      </c>
      <c r="I32" s="48">
        <v>121981</v>
      </c>
      <c r="J32" s="47">
        <v>506000</v>
      </c>
      <c r="K32" s="48">
        <v>722046</v>
      </c>
      <c r="L32" s="47"/>
      <c r="M32" s="48"/>
      <c r="N32" s="47"/>
      <c r="O32" s="48"/>
      <c r="P32" s="47">
        <f t="shared" si="5"/>
        <v>844000</v>
      </c>
      <c r="Q32" s="48">
        <f t="shared" si="6"/>
        <v>844027</v>
      </c>
      <c r="R32" s="24">
        <f t="shared" si="7"/>
        <v>49.704142011834321</v>
      </c>
      <c r="S32" s="25">
        <f t="shared" si="8"/>
        <v>491.93316991990559</v>
      </c>
      <c r="T32" s="24">
        <f t="shared" si="9"/>
        <v>49.041255084253343</v>
      </c>
      <c r="U32" s="26">
        <f t="shared" si="10"/>
        <v>49.04282393957002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/>
      <c r="H35" s="47"/>
      <c r="I35" s="48"/>
      <c r="J35" s="47"/>
      <c r="K35" s="48">
        <v>14168</v>
      </c>
      <c r="L35" s="47"/>
      <c r="M35" s="48"/>
      <c r="N35" s="47"/>
      <c r="O35" s="48"/>
      <c r="P35" s="47">
        <f t="shared" si="5"/>
        <v>0</v>
      </c>
      <c r="Q35" s="48">
        <f t="shared" si="6"/>
        <v>14168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0.40480000000000005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62282000</v>
      </c>
      <c r="C58" s="43">
        <f t="shared" si="26"/>
        <v>0</v>
      </c>
      <c r="D58" s="43">
        <f t="shared" si="26"/>
        <v>0</v>
      </c>
      <c r="E58" s="43">
        <f t="shared" si="26"/>
        <v>62282000</v>
      </c>
      <c r="F58" s="44">
        <f t="shared" si="26"/>
        <v>62282000</v>
      </c>
      <c r="G58" s="45">
        <f t="shared" si="26"/>
        <v>27076000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8602000</v>
      </c>
      <c r="Q58" s="45">
        <f t="shared" si="26"/>
        <v>8622461</v>
      </c>
      <c r="R58" s="20">
        <f t="shared" si="14"/>
        <v>-4.1884816753926701</v>
      </c>
      <c r="S58" s="21">
        <f t="shared" si="15"/>
        <v>348.0776039445239</v>
      </c>
      <c r="T58" s="20">
        <f t="shared" si="16"/>
        <v>13.811374072765807</v>
      </c>
      <c r="U58" s="22">
        <f t="shared" si="17"/>
        <v>13.844226261199063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62282000</v>
      </c>
      <c r="C62" s="55">
        <f t="shared" si="30"/>
        <v>0</v>
      </c>
      <c r="D62" s="55">
        <f t="shared" si="30"/>
        <v>0</v>
      </c>
      <c r="E62" s="55">
        <f t="shared" si="30"/>
        <v>62282000</v>
      </c>
      <c r="F62" s="56">
        <f t="shared" si="30"/>
        <v>62282000</v>
      </c>
      <c r="G62" s="57">
        <f t="shared" si="30"/>
        <v>27076000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8602000</v>
      </c>
      <c r="Q62" s="57">
        <f t="shared" si="30"/>
        <v>8622461</v>
      </c>
      <c r="R62" s="38">
        <f t="shared" si="14"/>
        <v>-4.1884816753926701</v>
      </c>
      <c r="S62" s="39">
        <f t="shared" si="15"/>
        <v>348.0776039445239</v>
      </c>
      <c r="T62" s="38">
        <f t="shared" si="16"/>
        <v>13.811374072765807</v>
      </c>
      <c r="U62" s="39">
        <f t="shared" si="17"/>
        <v>13.844226261199063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0</v>
      </c>
      <c r="D8" s="40">
        <f t="shared" si="0"/>
        <v>0</v>
      </c>
      <c r="E8" s="40">
        <f t="shared" si="0"/>
        <v>50834000</v>
      </c>
      <c r="F8" s="41">
        <f t="shared" si="0"/>
        <v>50834000</v>
      </c>
      <c r="G8" s="42">
        <f t="shared" si="0"/>
        <v>38367000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16321000</v>
      </c>
      <c r="Q8" s="42">
        <f t="shared" si="0"/>
        <v>8369615</v>
      </c>
      <c r="R8" s="16">
        <f>IF(($H8       =0),0,((($J8       -$H8       )/$H8       )*100))</f>
        <v>168.66952789699573</v>
      </c>
      <c r="S8" s="17">
        <f>IF(($I8       =0),0,((($K8       -$I8       )/$I8       )*100))</f>
        <v>338.2991408684959</v>
      </c>
      <c r="T8" s="16">
        <f>IF(($E8       =0),0,(($P8       /$E8       )*100))</f>
        <v>32.106464177518987</v>
      </c>
      <c r="U8" s="18">
        <f>IF(($E8       =0),0,(($Q8       /$E8       )*100))</f>
        <v>16.464600464256208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46754000</v>
      </c>
      <c r="C9" s="43">
        <f t="shared" si="2"/>
        <v>0</v>
      </c>
      <c r="D9" s="43">
        <f t="shared" si="2"/>
        <v>0</v>
      </c>
      <c r="E9" s="43">
        <f t="shared" si="2"/>
        <v>46754000</v>
      </c>
      <c r="F9" s="44">
        <f t="shared" si="2"/>
        <v>46754000</v>
      </c>
      <c r="G9" s="45">
        <f t="shared" si="2"/>
        <v>35046000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14743000</v>
      </c>
      <c r="Q9" s="45">
        <f t="shared" si="2"/>
        <v>6790943</v>
      </c>
      <c r="R9" s="20">
        <f>IF(($H9       =0),0,((($J9       -$H9       )/$H9       )*100))</f>
        <v>180.36635706914345</v>
      </c>
      <c r="S9" s="21">
        <f>IF(($I9       =0),0,((($K9       -$I9       )/$I9       )*100))</f>
        <v>476.66304966256246</v>
      </c>
      <c r="T9" s="20">
        <f>IF(($E9       =0),0,(($P9       /$E9       )*100))</f>
        <v>31.533130855113999</v>
      </c>
      <c r="U9" s="22">
        <f>IF(($E9       =0),0,(($Q9       /$E9       )*100))</f>
        <v>14.524838516490568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23053000</v>
      </c>
      <c r="C10" s="46"/>
      <c r="D10" s="46"/>
      <c r="E10" s="46">
        <f t="shared" ref="E10:E41" si="4">$B10      +$C10      +$D10</f>
        <v>23053000</v>
      </c>
      <c r="F10" s="47">
        <v>23053000</v>
      </c>
      <c r="G10" s="48">
        <v>3980000</v>
      </c>
      <c r="H10" s="47">
        <v>1109000</v>
      </c>
      <c r="I10" s="48">
        <v>1003593</v>
      </c>
      <c r="J10" s="47">
        <v>931000</v>
      </c>
      <c r="K10" s="48">
        <v>850637</v>
      </c>
      <c r="L10" s="47"/>
      <c r="M10" s="48"/>
      <c r="N10" s="47"/>
      <c r="O10" s="48"/>
      <c r="P10" s="47">
        <f t="shared" ref="P10:P41" si="5">$H10      +$J10      +$L10      +$N10</f>
        <v>2040000</v>
      </c>
      <c r="Q10" s="48">
        <f t="shared" ref="Q10:Q41" si="6">$I10      +$K10      +$M10      +$O10</f>
        <v>1854230</v>
      </c>
      <c r="R10" s="24">
        <f t="shared" ref="R10:R41" si="7">IF(($H10      =0),0,((($J10      -$H10      )/$H10      )*100))</f>
        <v>-16.05049594229035</v>
      </c>
      <c r="S10" s="25">
        <f t="shared" ref="S10:S41" si="8">IF(($I10      =0),0,((($K10      -$I10      )/$I10      )*100))</f>
        <v>-15.240839663090517</v>
      </c>
      <c r="T10" s="24">
        <f t="shared" ref="T10:T41" si="9">IF(($E10      =0),0,(($P10      /$E10      )*100))</f>
        <v>8.8491736433435992</v>
      </c>
      <c r="U10" s="26">
        <f t="shared" ref="U10:U41" si="10">IF(($E10      =0),0,(($Q10      /$E10      )*100))</f>
        <v>8.0433349238710807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25884000</v>
      </c>
      <c r="H13" s="47">
        <v>2000000</v>
      </c>
      <c r="I13" s="48"/>
      <c r="J13" s="47">
        <v>8884000</v>
      </c>
      <c r="K13" s="48">
        <v>3381293</v>
      </c>
      <c r="L13" s="47"/>
      <c r="M13" s="48"/>
      <c r="N13" s="47"/>
      <c r="O13" s="48"/>
      <c r="P13" s="47">
        <f t="shared" si="5"/>
        <v>10884000</v>
      </c>
      <c r="Q13" s="48">
        <f t="shared" si="6"/>
        <v>3381293</v>
      </c>
      <c r="R13" s="24">
        <f t="shared" si="7"/>
        <v>344.20000000000005</v>
      </c>
      <c r="S13" s="25">
        <f t="shared" si="8"/>
        <v>0</v>
      </c>
      <c r="T13" s="24">
        <f t="shared" si="9"/>
        <v>58.772071926129918</v>
      </c>
      <c r="U13" s="26">
        <f t="shared" si="10"/>
        <v>18.258507478805551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/>
      <c r="M23" s="48"/>
      <c r="N23" s="47"/>
      <c r="O23" s="48"/>
      <c r="P23" s="47">
        <f t="shared" si="5"/>
        <v>1819000</v>
      </c>
      <c r="Q23" s="48">
        <f t="shared" si="6"/>
        <v>1555420</v>
      </c>
      <c r="R23" s="24">
        <f t="shared" si="7"/>
        <v>37.157757496740544</v>
      </c>
      <c r="S23" s="25">
        <f t="shared" si="8"/>
        <v>0</v>
      </c>
      <c r="T23" s="24">
        <f t="shared" si="9"/>
        <v>35.102277113083751</v>
      </c>
      <c r="U23" s="26">
        <f t="shared" si="10"/>
        <v>30.015824006175222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3321000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1578000</v>
      </c>
      <c r="Q27" s="45">
        <f t="shared" si="11"/>
        <v>1578672</v>
      </c>
      <c r="R27" s="20">
        <f t="shared" si="7"/>
        <v>86.388384754990923</v>
      </c>
      <c r="S27" s="21">
        <f t="shared" si="8"/>
        <v>86.389240121690818</v>
      </c>
      <c r="T27" s="20">
        <f t="shared" si="9"/>
        <v>38.676470588235297</v>
      </c>
      <c r="U27" s="22">
        <f t="shared" si="10"/>
        <v>38.692941176470583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/>
      <c r="M30" s="48"/>
      <c r="N30" s="47"/>
      <c r="O30" s="48"/>
      <c r="P30" s="47">
        <f t="shared" si="5"/>
        <v>698000</v>
      </c>
      <c r="Q30" s="48">
        <f t="shared" si="6"/>
        <v>698585</v>
      </c>
      <c r="R30" s="24">
        <f t="shared" si="7"/>
        <v>-15.831134564643801</v>
      </c>
      <c r="S30" s="25">
        <f t="shared" si="8"/>
        <v>-15.803628635688879</v>
      </c>
      <c r="T30" s="24">
        <f t="shared" si="9"/>
        <v>45.032258064516128</v>
      </c>
      <c r="U30" s="26">
        <f t="shared" si="10"/>
        <v>45.07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1771000</v>
      </c>
      <c r="H32" s="47">
        <v>172000</v>
      </c>
      <c r="I32" s="48">
        <v>171972</v>
      </c>
      <c r="J32" s="47">
        <v>708000</v>
      </c>
      <c r="K32" s="48">
        <v>708115</v>
      </c>
      <c r="L32" s="47"/>
      <c r="M32" s="48"/>
      <c r="N32" s="47"/>
      <c r="O32" s="48"/>
      <c r="P32" s="47">
        <f t="shared" si="5"/>
        <v>880000</v>
      </c>
      <c r="Q32" s="48">
        <f t="shared" si="6"/>
        <v>880087</v>
      </c>
      <c r="R32" s="24">
        <f t="shared" si="7"/>
        <v>311.62790697674421</v>
      </c>
      <c r="S32" s="25">
        <f t="shared" si="8"/>
        <v>311.76179843230295</v>
      </c>
      <c r="T32" s="24">
        <f t="shared" si="9"/>
        <v>34.782608695652172</v>
      </c>
      <c r="U32" s="26">
        <f t="shared" si="10"/>
        <v>34.786047430830038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50834000</v>
      </c>
      <c r="C58" s="43">
        <f t="shared" si="26"/>
        <v>0</v>
      </c>
      <c r="D58" s="43">
        <f t="shared" si="26"/>
        <v>0</v>
      </c>
      <c r="E58" s="43">
        <f t="shared" si="26"/>
        <v>50834000</v>
      </c>
      <c r="F58" s="44">
        <f t="shared" si="26"/>
        <v>50834000</v>
      </c>
      <c r="G58" s="45">
        <f t="shared" si="26"/>
        <v>38367000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16321000</v>
      </c>
      <c r="Q58" s="45">
        <f t="shared" si="26"/>
        <v>8369615</v>
      </c>
      <c r="R58" s="20">
        <f t="shared" si="14"/>
        <v>168.66952789699573</v>
      </c>
      <c r="S58" s="21">
        <f t="shared" si="15"/>
        <v>338.2991408684959</v>
      </c>
      <c r="T58" s="20">
        <f t="shared" si="16"/>
        <v>32.106464177518987</v>
      </c>
      <c r="U58" s="22">
        <f t="shared" si="17"/>
        <v>16.464600464256208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50834000</v>
      </c>
      <c r="C62" s="55">
        <f t="shared" si="30"/>
        <v>0</v>
      </c>
      <c r="D62" s="55">
        <f t="shared" si="30"/>
        <v>0</v>
      </c>
      <c r="E62" s="55">
        <f t="shared" si="30"/>
        <v>50834000</v>
      </c>
      <c r="F62" s="56">
        <f t="shared" si="30"/>
        <v>50834000</v>
      </c>
      <c r="G62" s="57">
        <f t="shared" si="30"/>
        <v>38367000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16321000</v>
      </c>
      <c r="Q62" s="57">
        <f t="shared" si="30"/>
        <v>8369615</v>
      </c>
      <c r="R62" s="38">
        <f t="shared" si="14"/>
        <v>168.66952789699573</v>
      </c>
      <c r="S62" s="39">
        <f t="shared" si="15"/>
        <v>338.2991408684959</v>
      </c>
      <c r="T62" s="38">
        <f t="shared" si="16"/>
        <v>32.106464177518987</v>
      </c>
      <c r="U62" s="39">
        <f t="shared" si="17"/>
        <v>16.464600464256208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0</v>
      </c>
      <c r="D8" s="40">
        <f t="shared" si="0"/>
        <v>0</v>
      </c>
      <c r="E8" s="40">
        <f t="shared" si="0"/>
        <v>25545000</v>
      </c>
      <c r="F8" s="41">
        <f t="shared" si="0"/>
        <v>25545000</v>
      </c>
      <c r="G8" s="42">
        <f t="shared" si="0"/>
        <v>16627000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7679000</v>
      </c>
      <c r="Q8" s="42">
        <f t="shared" si="0"/>
        <v>1919936</v>
      </c>
      <c r="R8" s="16">
        <f>IF(($H8       =0),0,((($J8       -$H8       )/$H8       )*100))</f>
        <v>113.68464052287581</v>
      </c>
      <c r="S8" s="17">
        <f>IF(($I8       =0),0,((($K8       -$I8       )/$I8       )*100))</f>
        <v>105.67799888869607</v>
      </c>
      <c r="T8" s="16">
        <f>IF(($E8       =0),0,(($P8       /$E8       )*100))</f>
        <v>30.060677236249756</v>
      </c>
      <c r="U8" s="18">
        <f>IF(($E8       =0),0,(($Q8       /$E8       )*100))</f>
        <v>7.5158974358974353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13469000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5102000</v>
      </c>
      <c r="Q9" s="45">
        <f t="shared" si="2"/>
        <v>26112</v>
      </c>
      <c r="R9" s="20">
        <f>IF(($H9       =0),0,((($J9       -$H9       )/$H9       )*100))</f>
        <v>288.69731800766283</v>
      </c>
      <c r="S9" s="21">
        <f>IF(($I9       =0),0,((($K9       -$I9       )/$I9       )*100))</f>
        <v>66.666666666666657</v>
      </c>
      <c r="T9" s="20">
        <f>IF(($E9       =0),0,(($P9       /$E9       )*100))</f>
        <v>23.513687897502074</v>
      </c>
      <c r="U9" s="22">
        <f>IF(($E9       =0),0,(($Q9       /$E9       )*100))</f>
        <v>0.1203428887455065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3144000</v>
      </c>
      <c r="H10" s="47">
        <v>132000</v>
      </c>
      <c r="I10" s="48"/>
      <c r="J10" s="47">
        <v>2004000</v>
      </c>
      <c r="K10" s="48"/>
      <c r="L10" s="47"/>
      <c r="M10" s="48"/>
      <c r="N10" s="47"/>
      <c r="O10" s="48"/>
      <c r="P10" s="47">
        <f t="shared" ref="P10:P41" si="5">$H10      +$J10      +$L10      +$N10</f>
        <v>2136000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1418.1818181818182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18.781324188868371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/>
      <c r="M13" s="48"/>
      <c r="N13" s="47"/>
      <c r="O13" s="48"/>
      <c r="P13" s="47">
        <f t="shared" si="5"/>
        <v>1276000</v>
      </c>
      <c r="Q13" s="48">
        <f t="shared" si="6"/>
        <v>26112</v>
      </c>
      <c r="R13" s="24">
        <f t="shared" si="7"/>
        <v>399.06103286384973</v>
      </c>
      <c r="S13" s="25">
        <f t="shared" si="8"/>
        <v>66.666666666666657</v>
      </c>
      <c r="T13" s="24">
        <f t="shared" si="9"/>
        <v>48.609523809523807</v>
      </c>
      <c r="U13" s="26">
        <f t="shared" si="10"/>
        <v>0.99474285714285704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/>
      <c r="M23" s="48"/>
      <c r="N23" s="47"/>
      <c r="O23" s="48"/>
      <c r="P23" s="47">
        <f t="shared" si="5"/>
        <v>1690000</v>
      </c>
      <c r="Q23" s="48">
        <f t="shared" si="6"/>
        <v>0</v>
      </c>
      <c r="R23" s="24">
        <f t="shared" si="7"/>
        <v>41.77396280400572</v>
      </c>
      <c r="S23" s="25">
        <f t="shared" si="8"/>
        <v>0</v>
      </c>
      <c r="T23" s="24">
        <f t="shared" si="9"/>
        <v>21.948051948051948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3847000</v>
      </c>
      <c r="C27" s="43">
        <f t="shared" si="11"/>
        <v>0</v>
      </c>
      <c r="D27" s="43">
        <f t="shared" si="11"/>
        <v>0</v>
      </c>
      <c r="E27" s="43">
        <f t="shared" si="11"/>
        <v>3847000</v>
      </c>
      <c r="F27" s="44">
        <f t="shared" si="11"/>
        <v>3847000</v>
      </c>
      <c r="G27" s="45">
        <f t="shared" si="11"/>
        <v>3158000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2577000</v>
      </c>
      <c r="Q27" s="45">
        <f t="shared" si="11"/>
        <v>1893824</v>
      </c>
      <c r="R27" s="20">
        <f t="shared" si="7"/>
        <v>-16.452991452991451</v>
      </c>
      <c r="S27" s="21">
        <f t="shared" si="8"/>
        <v>106.29582127740787</v>
      </c>
      <c r="T27" s="20">
        <f t="shared" si="9"/>
        <v>66.987262802183523</v>
      </c>
      <c r="U27" s="22">
        <f t="shared" si="10"/>
        <v>49.228593709383937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/>
      <c r="M30" s="48"/>
      <c r="N30" s="47"/>
      <c r="O30" s="48"/>
      <c r="P30" s="47">
        <f t="shared" si="5"/>
        <v>868000</v>
      </c>
      <c r="Q30" s="48">
        <f t="shared" si="6"/>
        <v>553929</v>
      </c>
      <c r="R30" s="24">
        <f t="shared" si="7"/>
        <v>26.631853785900784</v>
      </c>
      <c r="S30" s="25">
        <f t="shared" si="8"/>
        <v>0</v>
      </c>
      <c r="T30" s="24">
        <f t="shared" si="9"/>
        <v>56.000000000000007</v>
      </c>
      <c r="U30" s="26">
        <f t="shared" si="10"/>
        <v>35.737354838709678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1608000</v>
      </c>
      <c r="H32" s="47">
        <v>1021000</v>
      </c>
      <c r="I32" s="48">
        <v>618299</v>
      </c>
      <c r="J32" s="47">
        <v>688000</v>
      </c>
      <c r="K32" s="48">
        <v>721596</v>
      </c>
      <c r="L32" s="47"/>
      <c r="M32" s="48"/>
      <c r="N32" s="47"/>
      <c r="O32" s="48"/>
      <c r="P32" s="47">
        <f t="shared" si="5"/>
        <v>1709000</v>
      </c>
      <c r="Q32" s="48">
        <f t="shared" si="6"/>
        <v>1339895</v>
      </c>
      <c r="R32" s="24">
        <f t="shared" si="7"/>
        <v>-32.615083251714005</v>
      </c>
      <c r="S32" s="25">
        <f t="shared" si="8"/>
        <v>16.706641932139629</v>
      </c>
      <c r="T32" s="24">
        <f t="shared" si="9"/>
        <v>74.401393121462775</v>
      </c>
      <c r="U32" s="26">
        <f t="shared" si="10"/>
        <v>58.332390074009574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25545000</v>
      </c>
      <c r="C58" s="43">
        <f t="shared" si="26"/>
        <v>0</v>
      </c>
      <c r="D58" s="43">
        <f t="shared" si="26"/>
        <v>0</v>
      </c>
      <c r="E58" s="43">
        <f t="shared" si="26"/>
        <v>25545000</v>
      </c>
      <c r="F58" s="44">
        <f t="shared" si="26"/>
        <v>25545000</v>
      </c>
      <c r="G58" s="45">
        <f t="shared" si="26"/>
        <v>16627000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7679000</v>
      </c>
      <c r="Q58" s="45">
        <f t="shared" si="26"/>
        <v>1919936</v>
      </c>
      <c r="R58" s="20">
        <f t="shared" si="14"/>
        <v>113.68464052287581</v>
      </c>
      <c r="S58" s="21">
        <f t="shared" si="15"/>
        <v>105.67799888869607</v>
      </c>
      <c r="T58" s="20">
        <f t="shared" si="16"/>
        <v>30.060677236249756</v>
      </c>
      <c r="U58" s="22">
        <f t="shared" si="17"/>
        <v>7.5158974358974353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25545000</v>
      </c>
      <c r="C62" s="55">
        <f t="shared" si="30"/>
        <v>0</v>
      </c>
      <c r="D62" s="55">
        <f t="shared" si="30"/>
        <v>0</v>
      </c>
      <c r="E62" s="55">
        <f t="shared" si="30"/>
        <v>25545000</v>
      </c>
      <c r="F62" s="56">
        <f t="shared" si="30"/>
        <v>25545000</v>
      </c>
      <c r="G62" s="57">
        <f t="shared" si="30"/>
        <v>16627000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7679000</v>
      </c>
      <c r="Q62" s="57">
        <f t="shared" si="30"/>
        <v>1919936</v>
      </c>
      <c r="R62" s="38">
        <f t="shared" si="14"/>
        <v>113.68464052287581</v>
      </c>
      <c r="S62" s="39">
        <f t="shared" si="15"/>
        <v>105.67799888869607</v>
      </c>
      <c r="T62" s="38">
        <f t="shared" si="16"/>
        <v>30.060677236249756</v>
      </c>
      <c r="U62" s="39">
        <f t="shared" si="17"/>
        <v>7.5158974358974353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0</v>
      </c>
      <c r="D8" s="40">
        <f t="shared" si="0"/>
        <v>0</v>
      </c>
      <c r="E8" s="40">
        <f t="shared" si="0"/>
        <v>35338000</v>
      </c>
      <c r="F8" s="41">
        <f t="shared" si="0"/>
        <v>35338000</v>
      </c>
      <c r="G8" s="42">
        <f t="shared" si="0"/>
        <v>24899000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9528000</v>
      </c>
      <c r="Q8" s="42">
        <f t="shared" si="0"/>
        <v>14587912</v>
      </c>
      <c r="R8" s="16">
        <f>IF(($H8       =0),0,((($J8       -$H8       )/$H8       )*100))</f>
        <v>145.21739130434784</v>
      </c>
      <c r="S8" s="17">
        <f>IF(($I8       =0),0,((($K8       -$I8       )/$I8       )*100))</f>
        <v>320.26031717953583</v>
      </c>
      <c r="T8" s="16">
        <f>IF(($E8       =0),0,(($P8       /$E8       )*100))</f>
        <v>26.96247665402683</v>
      </c>
      <c r="U8" s="18">
        <f>IF(($E8       =0),0,(($Q8       /$E8       )*100))</f>
        <v>41.281091176637048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28936000</v>
      </c>
      <c r="C9" s="43">
        <f t="shared" si="2"/>
        <v>0</v>
      </c>
      <c r="D9" s="43">
        <f t="shared" si="2"/>
        <v>0</v>
      </c>
      <c r="E9" s="43">
        <f t="shared" si="2"/>
        <v>28936000</v>
      </c>
      <c r="F9" s="44">
        <f t="shared" si="2"/>
        <v>28936000</v>
      </c>
      <c r="G9" s="45">
        <f t="shared" si="2"/>
        <v>20502000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8028000</v>
      </c>
      <c r="Q9" s="45">
        <f t="shared" si="2"/>
        <v>12038940</v>
      </c>
      <c r="R9" s="20">
        <f>IF(($H9       =0),0,((($J9       -$H9       )/$H9       )*100))</f>
        <v>207.92682926829266</v>
      </c>
      <c r="S9" s="21">
        <f>IF(($I9       =0),0,((($K9       -$I9       )/$I9       )*100))</f>
        <v>320.70098405580467</v>
      </c>
      <c r="T9" s="20">
        <f>IF(($E9       =0),0,(($P9       /$E9       )*100))</f>
        <v>27.743986729333702</v>
      </c>
      <c r="U9" s="22">
        <f>IF(($E9       =0),0,(($Q9       /$E9       )*100))</f>
        <v>41.605405031794305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8928000</v>
      </c>
      <c r="H10" s="47">
        <v>1968000</v>
      </c>
      <c r="I10" s="48">
        <v>1968067</v>
      </c>
      <c r="J10" s="47">
        <v>3354000</v>
      </c>
      <c r="K10" s="48">
        <v>3467063</v>
      </c>
      <c r="L10" s="47"/>
      <c r="M10" s="48"/>
      <c r="N10" s="47"/>
      <c r="O10" s="48"/>
      <c r="P10" s="47">
        <f t="shared" ref="P10:P41" si="5">$H10      +$J10      +$L10      +$N10</f>
        <v>5322000</v>
      </c>
      <c r="Q10" s="48">
        <f t="shared" ref="Q10:Q41" si="6">$I10      +$K10      +$M10      +$O10</f>
        <v>5435130</v>
      </c>
      <c r="R10" s="24">
        <f t="shared" ref="R10:R41" si="7">IF(($H10      =0),0,((($J10      -$H10      )/$H10      )*100))</f>
        <v>70.426829268292678</v>
      </c>
      <c r="S10" s="25">
        <f t="shared" ref="S10:S41" si="8">IF(($I10      =0),0,((($K10      -$I10      )/$I10      )*100))</f>
        <v>76.165902888468736</v>
      </c>
      <c r="T10" s="24">
        <f t="shared" ref="T10:T41" si="9">IF(($E10      =0),0,(($P10      /$E10      )*100))</f>
        <v>43.051286199644075</v>
      </c>
      <c r="U10" s="26">
        <f t="shared" ref="U10:U41" si="10">IF(($E10      =0),0,(($Q10      /$E10      )*100))</f>
        <v>43.966429380359166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/>
      <c r="M13" s="48"/>
      <c r="N13" s="47"/>
      <c r="O13" s="48"/>
      <c r="P13" s="47">
        <f t="shared" si="5"/>
        <v>1849000</v>
      </c>
      <c r="Q13" s="48">
        <f t="shared" si="6"/>
        <v>1848102</v>
      </c>
      <c r="R13" s="24">
        <f t="shared" si="7"/>
        <v>0</v>
      </c>
      <c r="S13" s="25">
        <f t="shared" si="8"/>
        <v>0</v>
      </c>
      <c r="T13" s="24">
        <f t="shared" si="9"/>
        <v>31.51525481506733</v>
      </c>
      <c r="U13" s="26">
        <f t="shared" si="10"/>
        <v>31.499948866541672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10707000</v>
      </c>
      <c r="C23" s="46"/>
      <c r="D23" s="46"/>
      <c r="E23" s="46">
        <f t="shared" si="4"/>
        <v>10707000</v>
      </c>
      <c r="F23" s="47">
        <v>10707000</v>
      </c>
      <c r="G23" s="48">
        <v>5707000</v>
      </c>
      <c r="H23" s="47"/>
      <c r="I23" s="48">
        <v>343997</v>
      </c>
      <c r="J23" s="47">
        <v>857000</v>
      </c>
      <c r="K23" s="48">
        <v>4411711</v>
      </c>
      <c r="L23" s="47"/>
      <c r="M23" s="48"/>
      <c r="N23" s="47"/>
      <c r="O23" s="48"/>
      <c r="P23" s="47">
        <f t="shared" si="5"/>
        <v>857000</v>
      </c>
      <c r="Q23" s="48">
        <f t="shared" si="6"/>
        <v>4755708</v>
      </c>
      <c r="R23" s="24">
        <f t="shared" si="7"/>
        <v>0</v>
      </c>
      <c r="S23" s="25">
        <f t="shared" si="8"/>
        <v>1182.4853123719101</v>
      </c>
      <c r="T23" s="24">
        <f t="shared" si="9"/>
        <v>8.0041094611002137</v>
      </c>
      <c r="U23" s="26">
        <f t="shared" si="10"/>
        <v>44.41681143177361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4397000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1500000</v>
      </c>
      <c r="Q27" s="45">
        <f t="shared" si="11"/>
        <v>2548972</v>
      </c>
      <c r="R27" s="20">
        <f t="shared" si="7"/>
        <v>-10.606060606060606</v>
      </c>
      <c r="S27" s="21">
        <f t="shared" si="8"/>
        <v>318.18906281764583</v>
      </c>
      <c r="T27" s="20">
        <f t="shared" si="9"/>
        <v>23.430178069353328</v>
      </c>
      <c r="U27" s="22">
        <f t="shared" si="10"/>
        <v>39.815245235863792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/>
      <c r="M30" s="48"/>
      <c r="N30" s="47"/>
      <c r="O30" s="48"/>
      <c r="P30" s="47">
        <f t="shared" si="5"/>
        <v>599000</v>
      </c>
      <c r="Q30" s="48">
        <f t="shared" si="6"/>
        <v>597980</v>
      </c>
      <c r="R30" s="24">
        <f t="shared" si="7"/>
        <v>-78.252032520325201</v>
      </c>
      <c r="S30" s="25">
        <f t="shared" si="8"/>
        <v>-78.434641187233183</v>
      </c>
      <c r="T30" s="24">
        <f t="shared" si="9"/>
        <v>34.825581395348834</v>
      </c>
      <c r="U30" s="26">
        <f t="shared" si="10"/>
        <v>34.766279069767442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1177000</v>
      </c>
      <c r="H32" s="47">
        <v>300000</v>
      </c>
      <c r="I32" s="48"/>
      <c r="J32" s="47">
        <v>601000</v>
      </c>
      <c r="K32" s="48">
        <v>601237</v>
      </c>
      <c r="L32" s="47"/>
      <c r="M32" s="48"/>
      <c r="N32" s="47"/>
      <c r="O32" s="48"/>
      <c r="P32" s="47">
        <f t="shared" si="5"/>
        <v>901000</v>
      </c>
      <c r="Q32" s="48">
        <f t="shared" si="6"/>
        <v>601237</v>
      </c>
      <c r="R32" s="24">
        <f t="shared" si="7"/>
        <v>100.33333333333334</v>
      </c>
      <c r="S32" s="25">
        <f t="shared" si="8"/>
        <v>0</v>
      </c>
      <c r="T32" s="24">
        <f t="shared" si="9"/>
        <v>53.567181926278238</v>
      </c>
      <c r="U32" s="26">
        <f t="shared" si="10"/>
        <v>35.74536266349584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1500000</v>
      </c>
      <c r="H35" s="47"/>
      <c r="I35" s="48"/>
      <c r="J35" s="47"/>
      <c r="K35" s="48">
        <v>1349755</v>
      </c>
      <c r="L35" s="47"/>
      <c r="M35" s="48"/>
      <c r="N35" s="47"/>
      <c r="O35" s="48"/>
      <c r="P35" s="47">
        <f t="shared" si="5"/>
        <v>0</v>
      </c>
      <c r="Q35" s="48">
        <f t="shared" si="6"/>
        <v>1349755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44.991833333333332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35338000</v>
      </c>
      <c r="C58" s="43">
        <f t="shared" si="26"/>
        <v>0</v>
      </c>
      <c r="D58" s="43">
        <f t="shared" si="26"/>
        <v>0</v>
      </c>
      <c r="E58" s="43">
        <f t="shared" si="26"/>
        <v>35338000</v>
      </c>
      <c r="F58" s="44">
        <f t="shared" si="26"/>
        <v>35338000</v>
      </c>
      <c r="G58" s="45">
        <f t="shared" si="26"/>
        <v>24899000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9528000</v>
      </c>
      <c r="Q58" s="45">
        <f t="shared" si="26"/>
        <v>14587912</v>
      </c>
      <c r="R58" s="20">
        <f t="shared" si="14"/>
        <v>145.21739130434784</v>
      </c>
      <c r="S58" s="21">
        <f t="shared" si="15"/>
        <v>320.26031717953583</v>
      </c>
      <c r="T58" s="20">
        <f t="shared" si="16"/>
        <v>26.96247665402683</v>
      </c>
      <c r="U58" s="22">
        <f t="shared" si="17"/>
        <v>41.281091176637048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35338000</v>
      </c>
      <c r="C62" s="55">
        <f t="shared" si="30"/>
        <v>0</v>
      </c>
      <c r="D62" s="55">
        <f t="shared" si="30"/>
        <v>0</v>
      </c>
      <c r="E62" s="55">
        <f t="shared" si="30"/>
        <v>35338000</v>
      </c>
      <c r="F62" s="56">
        <f t="shared" si="30"/>
        <v>35338000</v>
      </c>
      <c r="G62" s="57">
        <f t="shared" si="30"/>
        <v>24899000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9528000</v>
      </c>
      <c r="Q62" s="57">
        <f t="shared" si="30"/>
        <v>14587912</v>
      </c>
      <c r="R62" s="38">
        <f t="shared" si="14"/>
        <v>145.21739130434784</v>
      </c>
      <c r="S62" s="39">
        <f t="shared" si="15"/>
        <v>320.26031717953583</v>
      </c>
      <c r="T62" s="38">
        <f t="shared" si="16"/>
        <v>26.96247665402683</v>
      </c>
      <c r="U62" s="39">
        <f t="shared" si="17"/>
        <v>41.281091176637048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13251000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9192000</v>
      </c>
      <c r="Q8" s="42">
        <f t="shared" si="0"/>
        <v>4214179</v>
      </c>
      <c r="R8" s="16">
        <f>IF(($H8       =0),0,((($J8       -$H8       )/$H8       )*100))</f>
        <v>151.64498852333588</v>
      </c>
      <c r="S8" s="17">
        <f>IF(($I8       =0),0,((($K8       -$I8       )/$I8       )*100))</f>
        <v>117.82624828611897</v>
      </c>
      <c r="T8" s="16">
        <f>IF(($E8       =0),0,(($P8       /$E8       )*100))</f>
        <v>33.470487565087566</v>
      </c>
      <c r="U8" s="18">
        <f>IF(($E8       =0),0,(($Q8       /$E8       )*100))</f>
        <v>15.344933182827805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10100000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6830000</v>
      </c>
      <c r="Q9" s="45">
        <f t="shared" si="2"/>
        <v>2032855</v>
      </c>
      <c r="R9" s="20">
        <f>IF(($H9       =0),0,((($J9       -$H9       )/$H9       )*100))</f>
        <v>242.93125810635536</v>
      </c>
      <c r="S9" s="21">
        <f>IF(($I9       =0),0,((($K9       -$I9       )/$I9       )*100))</f>
        <v>600.33346325408172</v>
      </c>
      <c r="T9" s="20">
        <f>IF(($E9       =0),0,(($P9       /$E9       )*100))</f>
        <v>29.322113939810247</v>
      </c>
      <c r="U9" s="22">
        <f>IF(($E9       =0),0,(($Q9       /$E9       )*100))</f>
        <v>8.7273215129008719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8100000</v>
      </c>
      <c r="H10" s="47">
        <v>1542000</v>
      </c>
      <c r="I10" s="48">
        <v>210915</v>
      </c>
      <c r="J10" s="47">
        <v>5288000</v>
      </c>
      <c r="K10" s="48">
        <v>1821940</v>
      </c>
      <c r="L10" s="47"/>
      <c r="M10" s="48"/>
      <c r="N10" s="47"/>
      <c r="O10" s="48"/>
      <c r="P10" s="47">
        <f t="shared" ref="P10:P41" si="5">$H10      +$J10      +$L10      +$N10</f>
        <v>6830000</v>
      </c>
      <c r="Q10" s="48">
        <f t="shared" ref="Q10:Q41" si="6">$I10      +$K10      +$M10      +$O10</f>
        <v>2032855</v>
      </c>
      <c r="R10" s="24">
        <f t="shared" ref="R10:R41" si="7">IF(($H10      =0),0,((($J10      -$H10      )/$H10      )*100))</f>
        <v>242.93125810635536</v>
      </c>
      <c r="S10" s="25">
        <f t="shared" ref="S10:S41" si="8">IF(($I10      =0),0,((($K10      -$I10      )/$I10      )*100))</f>
        <v>763.82666002892165</v>
      </c>
      <c r="T10" s="24">
        <f t="shared" ref="T10:T41" si="9">IF(($E10      =0),0,(($P10      /$E10      )*100))</f>
        <v>64.470454974513885</v>
      </c>
      <c r="U10" s="26">
        <f t="shared" ref="U10:U41" si="10">IF(($E10      =0),0,(($Q10      /$E10      )*100))</f>
        <v>19.188738908816312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</v>
      </c>
      <c r="H23" s="47"/>
      <c r="I23" s="48">
        <v>43086</v>
      </c>
      <c r="J23" s="47"/>
      <c r="K23" s="48">
        <v>-43086</v>
      </c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-200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3151000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2362000</v>
      </c>
      <c r="Q27" s="45">
        <f t="shared" si="11"/>
        <v>2181324</v>
      </c>
      <c r="R27" s="20">
        <f t="shared" si="7"/>
        <v>20.335820895522389</v>
      </c>
      <c r="S27" s="21">
        <f t="shared" si="8"/>
        <v>3.4936754678679809</v>
      </c>
      <c r="T27" s="20">
        <f t="shared" si="9"/>
        <v>56.642685851318944</v>
      </c>
      <c r="U27" s="22">
        <f t="shared" si="10"/>
        <v>52.309928057553954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/>
      <c r="M30" s="48"/>
      <c r="N30" s="47"/>
      <c r="O30" s="48"/>
      <c r="P30" s="47">
        <f t="shared" si="5"/>
        <v>2231000</v>
      </c>
      <c r="Q30" s="48">
        <f t="shared" si="6"/>
        <v>2181324</v>
      </c>
      <c r="R30" s="24">
        <f t="shared" si="7"/>
        <v>8.1156716417910442</v>
      </c>
      <c r="S30" s="25">
        <f t="shared" si="8"/>
        <v>3.4936754678679809</v>
      </c>
      <c r="T30" s="24">
        <f t="shared" si="9"/>
        <v>79.366773390252575</v>
      </c>
      <c r="U30" s="26">
        <f t="shared" si="10"/>
        <v>77.599573105656347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340000</v>
      </c>
      <c r="H32" s="47"/>
      <c r="I32" s="48"/>
      <c r="J32" s="47">
        <v>131000</v>
      </c>
      <c r="K32" s="48"/>
      <c r="L32" s="47"/>
      <c r="M32" s="48"/>
      <c r="N32" s="47"/>
      <c r="O32" s="48"/>
      <c r="P32" s="47">
        <f t="shared" si="5"/>
        <v>131000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9.6394407652685796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13251000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9192000</v>
      </c>
      <c r="Q58" s="45">
        <f t="shared" si="26"/>
        <v>4214179</v>
      </c>
      <c r="R58" s="20">
        <f t="shared" si="14"/>
        <v>151.64498852333588</v>
      </c>
      <c r="S58" s="21">
        <f t="shared" si="15"/>
        <v>117.82624828611897</v>
      </c>
      <c r="T58" s="20">
        <f t="shared" si="16"/>
        <v>33.127905719537246</v>
      </c>
      <c r="U58" s="22">
        <f t="shared" si="17"/>
        <v>15.187872562799582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13251000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9192000</v>
      </c>
      <c r="Q62" s="57">
        <f t="shared" si="30"/>
        <v>4214179</v>
      </c>
      <c r="R62" s="38">
        <f t="shared" si="14"/>
        <v>151.64498852333588</v>
      </c>
      <c r="S62" s="39">
        <f t="shared" si="15"/>
        <v>117.82624828611897</v>
      </c>
      <c r="T62" s="38">
        <f t="shared" si="16"/>
        <v>33.127905719537246</v>
      </c>
      <c r="U62" s="39">
        <f t="shared" si="17"/>
        <v>15.187872562799582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11582000</v>
      </c>
      <c r="H8" s="41">
        <f t="shared" si="0"/>
        <v>3353000</v>
      </c>
      <c r="I8" s="42">
        <f t="shared" si="0"/>
        <v>3230588</v>
      </c>
      <c r="J8" s="41">
        <f t="shared" si="0"/>
        <v>1858000</v>
      </c>
      <c r="K8" s="42">
        <f t="shared" si="0"/>
        <v>5452528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5211000</v>
      </c>
      <c r="Q8" s="42">
        <f t="shared" si="0"/>
        <v>8683116</v>
      </c>
      <c r="R8" s="16">
        <f>IF(($H8       =0),0,((($J8       -$H8       )/$H8       )*100))</f>
        <v>-44.586937071279451</v>
      </c>
      <c r="S8" s="17">
        <f>IF(($I8       =0),0,((($K8       -$I8       )/$I8       )*100))</f>
        <v>68.778191462359175</v>
      </c>
      <c r="T8" s="16">
        <f>IF(($E8       =0),0,(($P8       /$E8       )*100))</f>
        <v>26.563694754549626</v>
      </c>
      <c r="U8" s="18">
        <f>IF(($E8       =0),0,(($Q8       /$E8       )*100))</f>
        <v>44.263220675944332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1656000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202000</v>
      </c>
      <c r="Q9" s="45">
        <f t="shared" si="2"/>
        <v>-104601</v>
      </c>
      <c r="R9" s="20">
        <f>IF(($H9       =0),0,((($J9       -$H9       )/$H9       )*100))</f>
        <v>-100</v>
      </c>
      <c r="S9" s="21">
        <f>IF(($I9       =0),0,((($K9       -$I9       )/$I9       )*100))</f>
        <v>-596.93761384335153</v>
      </c>
      <c r="T9" s="20">
        <f>IF(($E9       =0),0,(($P9       /$E9       )*100))</f>
        <v>8.5412262156448211</v>
      </c>
      <c r="U9" s="22">
        <f>IF(($E9       =0),0,(($Q9       /$E9       )*100))</f>
        <v>-4.4228752642706137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1656000</v>
      </c>
      <c r="H16" s="47">
        <v>202000</v>
      </c>
      <c r="I16" s="48">
        <v>26352</v>
      </c>
      <c r="J16" s="47"/>
      <c r="K16" s="48">
        <v>-130953</v>
      </c>
      <c r="L16" s="47"/>
      <c r="M16" s="48"/>
      <c r="N16" s="47"/>
      <c r="O16" s="48"/>
      <c r="P16" s="47">
        <f t="shared" si="5"/>
        <v>202000</v>
      </c>
      <c r="Q16" s="48">
        <f t="shared" si="6"/>
        <v>-104601</v>
      </c>
      <c r="R16" s="24">
        <f t="shared" si="7"/>
        <v>-100</v>
      </c>
      <c r="S16" s="25">
        <f t="shared" si="8"/>
        <v>-596.93761384335153</v>
      </c>
      <c r="T16" s="24">
        <f t="shared" si="9"/>
        <v>8.5412262156448211</v>
      </c>
      <c r="U16" s="26">
        <f t="shared" si="10"/>
        <v>-4.4228752642706137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9926000</v>
      </c>
      <c r="H27" s="44">
        <f t="shared" si="11"/>
        <v>3151000</v>
      </c>
      <c r="I27" s="45">
        <f t="shared" si="11"/>
        <v>3204236</v>
      </c>
      <c r="J27" s="44">
        <f t="shared" si="11"/>
        <v>1858000</v>
      </c>
      <c r="K27" s="45">
        <f t="shared" si="11"/>
        <v>5583481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5009000</v>
      </c>
      <c r="Q27" s="45">
        <f t="shared" si="11"/>
        <v>8787717</v>
      </c>
      <c r="R27" s="20">
        <f t="shared" si="7"/>
        <v>-41.034592192954619</v>
      </c>
      <c r="S27" s="21">
        <f t="shared" si="8"/>
        <v>74.253113690751874</v>
      </c>
      <c r="T27" s="20">
        <f t="shared" si="9"/>
        <v>29.03431486204498</v>
      </c>
      <c r="U27" s="22">
        <f t="shared" si="10"/>
        <v>50.937381173197316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/>
      <c r="M30" s="48"/>
      <c r="N30" s="47"/>
      <c r="O30" s="48"/>
      <c r="P30" s="47">
        <f t="shared" si="5"/>
        <v>651000</v>
      </c>
      <c r="Q30" s="48">
        <f t="shared" si="6"/>
        <v>600056</v>
      </c>
      <c r="R30" s="24">
        <f t="shared" si="7"/>
        <v>1076.4705882352941</v>
      </c>
      <c r="S30" s="25">
        <f t="shared" si="8"/>
        <v>388.29019607843139</v>
      </c>
      <c r="T30" s="24">
        <f t="shared" si="9"/>
        <v>65.100000000000009</v>
      </c>
      <c r="U30" s="26">
        <f t="shared" si="10"/>
        <v>60.005600000000001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1926000</v>
      </c>
      <c r="H32" s="47">
        <v>668000</v>
      </c>
      <c r="I32" s="48">
        <v>668000</v>
      </c>
      <c r="J32" s="47">
        <v>1258000</v>
      </c>
      <c r="K32" s="48">
        <v>1258000</v>
      </c>
      <c r="L32" s="47"/>
      <c r="M32" s="48"/>
      <c r="N32" s="47"/>
      <c r="O32" s="48"/>
      <c r="P32" s="47">
        <f t="shared" si="5"/>
        <v>1926000</v>
      </c>
      <c r="Q32" s="48">
        <f t="shared" si="6"/>
        <v>1926000</v>
      </c>
      <c r="R32" s="24">
        <f t="shared" si="7"/>
        <v>88.323353293413177</v>
      </c>
      <c r="S32" s="25">
        <f t="shared" si="8"/>
        <v>88.323353293413177</v>
      </c>
      <c r="T32" s="24">
        <f t="shared" si="9"/>
        <v>69.985465116279073</v>
      </c>
      <c r="U32" s="26">
        <f t="shared" si="10"/>
        <v>69.985465116279073</v>
      </c>
      <c r="V32" s="47"/>
      <c r="W32" s="48"/>
    </row>
    <row r="33" spans="1:23" x14ac:dyDescent="0.2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7000000</v>
      </c>
      <c r="H33" s="47">
        <v>2432000</v>
      </c>
      <c r="I33" s="48">
        <v>2434236</v>
      </c>
      <c r="J33" s="47"/>
      <c r="K33" s="48">
        <v>3827425</v>
      </c>
      <c r="L33" s="47"/>
      <c r="M33" s="48"/>
      <c r="N33" s="47"/>
      <c r="O33" s="48"/>
      <c r="P33" s="47">
        <f t="shared" si="5"/>
        <v>2432000</v>
      </c>
      <c r="Q33" s="48">
        <f t="shared" si="6"/>
        <v>6261661</v>
      </c>
      <c r="R33" s="24">
        <f t="shared" si="7"/>
        <v>-100</v>
      </c>
      <c r="S33" s="25">
        <f t="shared" si="8"/>
        <v>57.233111333494371</v>
      </c>
      <c r="T33" s="24">
        <f t="shared" si="9"/>
        <v>18.014814814814812</v>
      </c>
      <c r="U33" s="26">
        <f t="shared" si="10"/>
        <v>46.382674074074075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3465000</v>
      </c>
      <c r="C42" s="52">
        <f t="shared" si="13"/>
        <v>0</v>
      </c>
      <c r="D42" s="52">
        <f t="shared" si="13"/>
        <v>0</v>
      </c>
      <c r="E42" s="52">
        <f t="shared" si="13"/>
        <v>3465000</v>
      </c>
      <c r="F42" s="53">
        <f t="shared" si="13"/>
        <v>3465000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23082000</v>
      </c>
      <c r="C58" s="43">
        <f t="shared" si="26"/>
        <v>0</v>
      </c>
      <c r="D58" s="43">
        <f t="shared" si="26"/>
        <v>0</v>
      </c>
      <c r="E58" s="43">
        <f t="shared" si="26"/>
        <v>23082000</v>
      </c>
      <c r="F58" s="44">
        <f t="shared" si="26"/>
        <v>23082000</v>
      </c>
      <c r="G58" s="45">
        <f t="shared" si="26"/>
        <v>11582000</v>
      </c>
      <c r="H58" s="44">
        <f t="shared" si="26"/>
        <v>3353000</v>
      </c>
      <c r="I58" s="45">
        <f t="shared" si="26"/>
        <v>3230588</v>
      </c>
      <c r="J58" s="44">
        <f t="shared" si="26"/>
        <v>1858000</v>
      </c>
      <c r="K58" s="45">
        <f t="shared" si="26"/>
        <v>5452528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5211000</v>
      </c>
      <c r="Q58" s="45">
        <f t="shared" si="26"/>
        <v>8683116</v>
      </c>
      <c r="R58" s="20">
        <f t="shared" si="14"/>
        <v>-44.586937071279451</v>
      </c>
      <c r="S58" s="21">
        <f t="shared" si="15"/>
        <v>68.778191462359175</v>
      </c>
      <c r="T58" s="20">
        <f t="shared" si="16"/>
        <v>22.576033272680011</v>
      </c>
      <c r="U58" s="22">
        <f t="shared" si="17"/>
        <v>37.618559916818299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23082000</v>
      </c>
      <c r="C62" s="55">
        <f t="shared" si="30"/>
        <v>0</v>
      </c>
      <c r="D62" s="55">
        <f t="shared" si="30"/>
        <v>0</v>
      </c>
      <c r="E62" s="55">
        <f t="shared" si="30"/>
        <v>23082000</v>
      </c>
      <c r="F62" s="56">
        <f t="shared" si="30"/>
        <v>23082000</v>
      </c>
      <c r="G62" s="57">
        <f t="shared" si="30"/>
        <v>11582000</v>
      </c>
      <c r="H62" s="56">
        <f t="shared" si="30"/>
        <v>3353000</v>
      </c>
      <c r="I62" s="57">
        <f t="shared" si="30"/>
        <v>3230588</v>
      </c>
      <c r="J62" s="56">
        <f t="shared" si="30"/>
        <v>1858000</v>
      </c>
      <c r="K62" s="57">
        <f t="shared" si="30"/>
        <v>5452528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5211000</v>
      </c>
      <c r="Q62" s="57">
        <f t="shared" si="30"/>
        <v>8683116</v>
      </c>
      <c r="R62" s="38">
        <f t="shared" si="14"/>
        <v>-44.586937071279451</v>
      </c>
      <c r="S62" s="39">
        <f t="shared" si="15"/>
        <v>68.778191462359175</v>
      </c>
      <c r="T62" s="38">
        <f t="shared" si="16"/>
        <v>22.576033272680011</v>
      </c>
      <c r="U62" s="39">
        <f t="shared" si="17"/>
        <v>37.618559916818299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20347000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9553000</v>
      </c>
      <c r="Q8" s="42">
        <f t="shared" si="0"/>
        <v>7485227</v>
      </c>
      <c r="R8" s="16">
        <f>IF(($H8       =0),0,((($J8       -$H8       )/$H8       )*100))</f>
        <v>-24.328797351967633</v>
      </c>
      <c r="S8" s="17">
        <f>IF(($I8       =0),0,((($K8       -$I8       )/$I8       )*100))</f>
        <v>47.727561560997053</v>
      </c>
      <c r="T8" s="16">
        <f>IF(($E8       =0),0,(($P8       /$E8       )*100))</f>
        <v>44.671498714051907</v>
      </c>
      <c r="U8" s="18">
        <f>IF(($E8       =0),0,(($Q8       /$E8       )*100))</f>
        <v>35.002230535422022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14989000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7083000</v>
      </c>
      <c r="Q9" s="45">
        <f t="shared" si="2"/>
        <v>6147305</v>
      </c>
      <c r="R9" s="20">
        <f>IF(($H9       =0),0,((($J9       -$H9       )/$H9       )*100))</f>
        <v>-62.412587412587413</v>
      </c>
      <c r="S9" s="21">
        <f>IF(($I9       =0),0,((($K9       -$I9       )/$I9       )*100))</f>
        <v>20.869378071744674</v>
      </c>
      <c r="T9" s="20">
        <f>IF(($E9       =0),0,(($P9       /$E9       )*100))</f>
        <v>49.947112333403851</v>
      </c>
      <c r="U9" s="22">
        <f>IF(($E9       =0),0,(($Q9       /$E9       )*100))</f>
        <v>43.3488823073126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10989000</v>
      </c>
      <c r="H10" s="47">
        <v>5148000</v>
      </c>
      <c r="I10" s="48">
        <v>2783231</v>
      </c>
      <c r="J10" s="47">
        <v>1935000</v>
      </c>
      <c r="K10" s="48">
        <v>3364074</v>
      </c>
      <c r="L10" s="47"/>
      <c r="M10" s="48"/>
      <c r="N10" s="47"/>
      <c r="O10" s="48"/>
      <c r="P10" s="47">
        <f t="shared" ref="P10:P41" si="5">$H10      +$J10      +$L10      +$N10</f>
        <v>7083000</v>
      </c>
      <c r="Q10" s="48">
        <f t="shared" ref="Q10:Q41" si="6">$I10      +$K10      +$M10      +$O10</f>
        <v>6147305</v>
      </c>
      <c r="R10" s="24">
        <f t="shared" ref="R10:R41" si="7">IF(($H10      =0),0,((($J10      -$H10      )/$H10      )*100))</f>
        <v>-62.412587412587413</v>
      </c>
      <c r="S10" s="25">
        <f t="shared" ref="S10:S41" si="8">IF(($I10      =0),0,((($K10      -$I10      )/$I10      )*100))</f>
        <v>20.869378071744674</v>
      </c>
      <c r="T10" s="24">
        <f t="shared" ref="T10:T41" si="9">IF(($E10      =0),0,(($P10      /$E10      )*100))</f>
        <v>49.947112333403851</v>
      </c>
      <c r="U10" s="26">
        <f t="shared" ref="U10:U41" si="10">IF(($E10      =0),0,(($Q10      /$E10      )*100))</f>
        <v>43.3488823073126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>
        <v>4000000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5358000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2470000</v>
      </c>
      <c r="Q27" s="45">
        <f t="shared" si="11"/>
        <v>1337922</v>
      </c>
      <c r="R27" s="20">
        <f t="shared" si="7"/>
        <v>651.72413793103453</v>
      </c>
      <c r="S27" s="21">
        <f t="shared" si="8"/>
        <v>361.38550298961502</v>
      </c>
      <c r="T27" s="20">
        <f t="shared" si="9"/>
        <v>34.286507495835643</v>
      </c>
      <c r="U27" s="22">
        <f t="shared" si="10"/>
        <v>18.571932259855636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/>
      <c r="N30" s="47"/>
      <c r="O30" s="48"/>
      <c r="P30" s="47">
        <f t="shared" si="5"/>
        <v>1550000</v>
      </c>
      <c r="Q30" s="48">
        <f t="shared" si="6"/>
        <v>505551</v>
      </c>
      <c r="R30" s="24">
        <f t="shared" si="7"/>
        <v>806.49350649350652</v>
      </c>
      <c r="S30" s="25">
        <f t="shared" si="8"/>
        <v>295.15764111303736</v>
      </c>
      <c r="T30" s="24">
        <f t="shared" si="9"/>
        <v>100</v>
      </c>
      <c r="U30" s="26">
        <f t="shared" si="10"/>
        <v>32.616193548387095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808000</v>
      </c>
      <c r="H32" s="47">
        <v>136000</v>
      </c>
      <c r="I32" s="48">
        <v>136226</v>
      </c>
      <c r="J32" s="47">
        <v>754000</v>
      </c>
      <c r="K32" s="48">
        <v>696145</v>
      </c>
      <c r="L32" s="47"/>
      <c r="M32" s="48"/>
      <c r="N32" s="47"/>
      <c r="O32" s="48"/>
      <c r="P32" s="47">
        <f t="shared" si="5"/>
        <v>890000</v>
      </c>
      <c r="Q32" s="48">
        <f t="shared" si="6"/>
        <v>832371</v>
      </c>
      <c r="R32" s="24">
        <f t="shared" si="7"/>
        <v>454.41176470588232</v>
      </c>
      <c r="S32" s="25">
        <f t="shared" si="8"/>
        <v>411.02212499816477</v>
      </c>
      <c r="T32" s="24">
        <f t="shared" si="9"/>
        <v>77.123050259965339</v>
      </c>
      <c r="U32" s="26">
        <f t="shared" si="10"/>
        <v>72.129202772963609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3000000</v>
      </c>
      <c r="H35" s="47"/>
      <c r="I35" s="48"/>
      <c r="J35" s="47">
        <v>30000</v>
      </c>
      <c r="K35" s="48"/>
      <c r="L35" s="47"/>
      <c r="M35" s="48"/>
      <c r="N35" s="47"/>
      <c r="O35" s="48"/>
      <c r="P35" s="47">
        <f t="shared" si="5"/>
        <v>30000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0.66666666666666674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20347000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9553000</v>
      </c>
      <c r="Q58" s="45">
        <f t="shared" si="26"/>
        <v>7485227</v>
      </c>
      <c r="R58" s="20">
        <f t="shared" si="14"/>
        <v>-24.328797351967633</v>
      </c>
      <c r="S58" s="21">
        <f t="shared" si="15"/>
        <v>47.727561560997053</v>
      </c>
      <c r="T58" s="20">
        <f t="shared" si="16"/>
        <v>44.671498714051907</v>
      </c>
      <c r="U58" s="22">
        <f t="shared" si="17"/>
        <v>35.002230535422022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20347000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9553000</v>
      </c>
      <c r="Q62" s="57">
        <f t="shared" si="30"/>
        <v>7485227</v>
      </c>
      <c r="R62" s="38">
        <f t="shared" si="14"/>
        <v>-24.328797351967633</v>
      </c>
      <c r="S62" s="39">
        <f t="shared" si="15"/>
        <v>47.727561560997053</v>
      </c>
      <c r="T62" s="38">
        <f t="shared" si="16"/>
        <v>44.671498714051907</v>
      </c>
      <c r="U62" s="39">
        <f t="shared" si="17"/>
        <v>35.002230535422022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35074000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18534000</v>
      </c>
      <c r="Q8" s="42">
        <f t="shared" si="0"/>
        <v>60237815</v>
      </c>
      <c r="R8" s="16">
        <f>IF(($H8       =0),0,((($J8       -$H8       )/$H8       )*100))</f>
        <v>-33.701211305518171</v>
      </c>
      <c r="S8" s="17">
        <f>IF(($I8       =0),0,((($K8       -$I8       )/$I8       )*100))</f>
        <v>-87.074331743180764</v>
      </c>
      <c r="T8" s="16">
        <f>IF(($E8       =0),0,(($P8       /$E8       )*100))</f>
        <v>48.109020116807265</v>
      </c>
      <c r="U8" s="18">
        <f>IF(($E8       =0),0,(($Q8       /$E8       )*100))</f>
        <v>156.36032446463335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32354000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16925000</v>
      </c>
      <c r="Q9" s="45">
        <f t="shared" si="2"/>
        <v>54752756</v>
      </c>
      <c r="R9" s="20">
        <f>IF(($H9       =0),0,((($J9       -$H9       )/$H9       )*100))</f>
        <v>-34.328504306969457</v>
      </c>
      <c r="S9" s="21">
        <f>IF(($I9       =0),0,((($K9       -$I9       )/$I9       )*100))</f>
        <v>-87.195202615340804</v>
      </c>
      <c r="T9" s="20">
        <f>IF(($E9       =0),0,(($P9       /$E9       )*100))</f>
        <v>47.942101237855141</v>
      </c>
      <c r="U9" s="22">
        <f>IF(($E9       =0),0,(($Q9       /$E9       )*100))</f>
        <v>155.09377673285556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19254000</v>
      </c>
      <c r="H10" s="47">
        <v>7620000</v>
      </c>
      <c r="I10" s="48">
        <v>38598887</v>
      </c>
      <c r="J10" s="47">
        <v>5389000</v>
      </c>
      <c r="K10" s="48">
        <v>5134517</v>
      </c>
      <c r="L10" s="47"/>
      <c r="M10" s="48"/>
      <c r="N10" s="47"/>
      <c r="O10" s="48"/>
      <c r="P10" s="47">
        <f t="shared" ref="P10:P41" si="5">$H10      +$J10      +$L10      +$N10</f>
        <v>13009000</v>
      </c>
      <c r="Q10" s="48">
        <f t="shared" ref="Q10:Q41" si="6">$I10      +$K10      +$M10      +$O10</f>
        <v>43733404</v>
      </c>
      <c r="R10" s="24">
        <f t="shared" ref="R10:R41" si="7">IF(($H10      =0),0,((($J10      -$H10      )/$H10      )*100))</f>
        <v>-29.278215223097114</v>
      </c>
      <c r="S10" s="25">
        <f t="shared" ref="S10:S41" si="8">IF(($I10      =0),0,((($K10      -$I10      )/$I10      )*100))</f>
        <v>-86.697758927608461</v>
      </c>
      <c r="T10" s="24">
        <f t="shared" ref="T10:T41" si="9">IF(($E10      =0),0,(($P10      /$E10      )*100))</f>
        <v>51.465759386003086</v>
      </c>
      <c r="U10" s="26">
        <f t="shared" ref="U10:U41" si="10">IF(($E10      =0),0,(($Q10      /$E10      )*100))</f>
        <v>173.0165921588796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10026000</v>
      </c>
      <c r="G13" s="48">
        <v>13100000</v>
      </c>
      <c r="H13" s="47">
        <v>2596000</v>
      </c>
      <c r="I13" s="48">
        <v>9938726</v>
      </c>
      <c r="J13" s="47">
        <v>1320000</v>
      </c>
      <c r="K13" s="48">
        <v>1080626</v>
      </c>
      <c r="L13" s="47"/>
      <c r="M13" s="48"/>
      <c r="N13" s="47"/>
      <c r="O13" s="48"/>
      <c r="P13" s="47">
        <f t="shared" si="5"/>
        <v>3916000</v>
      </c>
      <c r="Q13" s="48">
        <f t="shared" si="6"/>
        <v>11019352</v>
      </c>
      <c r="R13" s="24">
        <f t="shared" si="7"/>
        <v>-49.152542372881356</v>
      </c>
      <c r="S13" s="25">
        <f t="shared" si="8"/>
        <v>-89.127117499768076</v>
      </c>
      <c r="T13" s="24">
        <f t="shared" si="9"/>
        <v>39.058448035108718</v>
      </c>
      <c r="U13" s="26">
        <f t="shared" si="10"/>
        <v>109.90775982445642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2720000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1609000</v>
      </c>
      <c r="Q27" s="45">
        <f t="shared" si="11"/>
        <v>5485059</v>
      </c>
      <c r="R27" s="20">
        <f t="shared" si="7"/>
        <v>-26.803013993541441</v>
      </c>
      <c r="S27" s="21">
        <f t="shared" si="8"/>
        <v>-85.853427388265018</v>
      </c>
      <c r="T27" s="20">
        <f t="shared" si="9"/>
        <v>49.937926753569215</v>
      </c>
      <c r="U27" s="22">
        <f t="shared" si="10"/>
        <v>170.23770949720671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/>
      <c r="N30" s="47"/>
      <c r="O30" s="48"/>
      <c r="P30" s="47">
        <f t="shared" si="5"/>
        <v>621000</v>
      </c>
      <c r="Q30" s="48">
        <f t="shared" si="6"/>
        <v>1957650</v>
      </c>
      <c r="R30" s="24">
        <f t="shared" si="7"/>
        <v>433.67346938775506</v>
      </c>
      <c r="S30" s="25">
        <f t="shared" si="8"/>
        <v>-63.566037341361934</v>
      </c>
      <c r="T30" s="24">
        <f t="shared" si="9"/>
        <v>40.064516129032256</v>
      </c>
      <c r="U30" s="26">
        <f t="shared" si="10"/>
        <v>126.29999999999998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1170000</v>
      </c>
      <c r="H32" s="47">
        <v>831000</v>
      </c>
      <c r="I32" s="48">
        <v>3370407</v>
      </c>
      <c r="J32" s="47">
        <v>157000</v>
      </c>
      <c r="K32" s="48">
        <v>157002</v>
      </c>
      <c r="L32" s="47"/>
      <c r="M32" s="48"/>
      <c r="N32" s="47"/>
      <c r="O32" s="48"/>
      <c r="P32" s="47">
        <f t="shared" si="5"/>
        <v>988000</v>
      </c>
      <c r="Q32" s="48">
        <f t="shared" si="6"/>
        <v>3527409</v>
      </c>
      <c r="R32" s="24">
        <f t="shared" si="7"/>
        <v>-81.107099879663053</v>
      </c>
      <c r="S32" s="25">
        <f t="shared" si="8"/>
        <v>-95.34174952757931</v>
      </c>
      <c r="T32" s="24">
        <f t="shared" si="9"/>
        <v>59.090909090909093</v>
      </c>
      <c r="U32" s="26">
        <f t="shared" si="10"/>
        <v>210.96943779904308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35074000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18534000</v>
      </c>
      <c r="Q58" s="45">
        <f t="shared" si="26"/>
        <v>60237815</v>
      </c>
      <c r="R58" s="20">
        <f t="shared" si="14"/>
        <v>-33.701211305518171</v>
      </c>
      <c r="S58" s="21">
        <f t="shared" si="15"/>
        <v>-87.074331743180764</v>
      </c>
      <c r="T58" s="20">
        <f t="shared" si="16"/>
        <v>47.80500386897085</v>
      </c>
      <c r="U58" s="22">
        <f t="shared" si="17"/>
        <v>155.37223368583957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38770000</v>
      </c>
      <c r="G62" s="57">
        <f t="shared" si="30"/>
        <v>35074000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18534000</v>
      </c>
      <c r="Q62" s="57">
        <f t="shared" si="30"/>
        <v>60237815</v>
      </c>
      <c r="R62" s="38">
        <f t="shared" si="14"/>
        <v>-33.701211305518171</v>
      </c>
      <c r="S62" s="39">
        <f t="shared" si="15"/>
        <v>-87.074331743180764</v>
      </c>
      <c r="T62" s="38">
        <f t="shared" si="16"/>
        <v>47.80500386897085</v>
      </c>
      <c r="U62" s="39">
        <f t="shared" si="17"/>
        <v>155.37223368583957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0</v>
      </c>
      <c r="D8" s="40">
        <f t="shared" si="0"/>
        <v>0</v>
      </c>
      <c r="E8" s="40">
        <f t="shared" si="0"/>
        <v>254441000</v>
      </c>
      <c r="F8" s="41">
        <f t="shared" si="0"/>
        <v>254441000</v>
      </c>
      <c r="G8" s="42">
        <f t="shared" si="0"/>
        <v>133710000</v>
      </c>
      <c r="H8" s="41">
        <f t="shared" si="0"/>
        <v>42520000</v>
      </c>
      <c r="I8" s="42">
        <f t="shared" si="0"/>
        <v>43122688</v>
      </c>
      <c r="J8" s="41">
        <f t="shared" si="0"/>
        <v>50066000</v>
      </c>
      <c r="K8" s="42">
        <f t="shared" si="0"/>
        <v>54640946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92586000</v>
      </c>
      <c r="Q8" s="42">
        <f t="shared" si="0"/>
        <v>97763634</v>
      </c>
      <c r="R8" s="16">
        <f>IF(($H8       =0),0,((($J8       -$H8       )/$H8       )*100))</f>
        <v>17.746942615239888</v>
      </c>
      <c r="S8" s="17">
        <f>IF(($I8       =0),0,((($K8       -$I8       )/$I8       )*100))</f>
        <v>26.710436047029351</v>
      </c>
      <c r="T8" s="16">
        <f>IF(($E8       =0),0,(($P8       /$E8       )*100))</f>
        <v>36.388003505724313</v>
      </c>
      <c r="U8" s="18">
        <f>IF(($E8       =0),0,(($Q8       /$E8       )*100))</f>
        <v>38.422909043746877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243823000</v>
      </c>
      <c r="C9" s="43">
        <f t="shared" si="2"/>
        <v>0</v>
      </c>
      <c r="D9" s="43">
        <f t="shared" si="2"/>
        <v>0</v>
      </c>
      <c r="E9" s="43">
        <f t="shared" si="2"/>
        <v>243823000</v>
      </c>
      <c r="F9" s="44">
        <f t="shared" si="2"/>
        <v>243823000</v>
      </c>
      <c r="G9" s="45">
        <f t="shared" si="2"/>
        <v>127013000</v>
      </c>
      <c r="H9" s="44">
        <f t="shared" si="2"/>
        <v>39082000</v>
      </c>
      <c r="I9" s="45">
        <f t="shared" si="2"/>
        <v>39941669</v>
      </c>
      <c r="J9" s="44">
        <f t="shared" si="2"/>
        <v>48419000</v>
      </c>
      <c r="K9" s="45">
        <f t="shared" si="2"/>
        <v>51905272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87501000</v>
      </c>
      <c r="Q9" s="45">
        <f t="shared" si="2"/>
        <v>91846941</v>
      </c>
      <c r="R9" s="20">
        <f>IF(($H9       =0),0,((($J9       -$H9       )/$H9       )*100))</f>
        <v>23.890793715777082</v>
      </c>
      <c r="S9" s="21">
        <f>IF(($I9       =0),0,((($K9       -$I9       )/$I9       )*100))</f>
        <v>29.952686754276591</v>
      </c>
      <c r="T9" s="20">
        <f>IF(($E9       =0),0,(($P9       /$E9       )*100))</f>
        <v>35.887098427957987</v>
      </c>
      <c r="U9" s="22">
        <f>IF(($E9       =0),0,(($Q9       /$E9       )*100))</f>
        <v>37.669514770960902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17905000</v>
      </c>
      <c r="H10" s="47">
        <v>188000</v>
      </c>
      <c r="I10" s="48">
        <v>1123393</v>
      </c>
      <c r="J10" s="47">
        <v>8714000</v>
      </c>
      <c r="K10" s="48">
        <v>7607991</v>
      </c>
      <c r="L10" s="47"/>
      <c r="M10" s="48"/>
      <c r="N10" s="47"/>
      <c r="O10" s="48"/>
      <c r="P10" s="47">
        <f t="shared" ref="P10:P41" si="5">$H10      +$J10      +$L10      +$N10</f>
        <v>8902000</v>
      </c>
      <c r="Q10" s="48">
        <f t="shared" ref="Q10:Q41" si="6">$I10      +$K10      +$M10      +$O10</f>
        <v>8731384</v>
      </c>
      <c r="R10" s="24">
        <f t="shared" ref="R10:R41" si="7">IF(($H10      =0),0,((($J10      -$H10      )/$H10      )*100))</f>
        <v>4535.1063829787236</v>
      </c>
      <c r="S10" s="25">
        <f t="shared" ref="S10:S41" si="8">IF(($I10      =0),0,((($K10      -$I10      )/$I10      )*100))</f>
        <v>577.23325674986404</v>
      </c>
      <c r="T10" s="24">
        <f t="shared" ref="T10:T41" si="9">IF(($E10      =0),0,(($P10      /$E10      )*100))</f>
        <v>21.063839856135537</v>
      </c>
      <c r="U10" s="26">
        <f t="shared" ref="U10:U41" si="10">IF(($E10      =0),0,(($Q10      /$E10      )*100))</f>
        <v>20.660129667313427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183379000</v>
      </c>
      <c r="C12" s="46"/>
      <c r="D12" s="46"/>
      <c r="E12" s="46">
        <f t="shared" si="4"/>
        <v>183379000</v>
      </c>
      <c r="F12" s="47">
        <v>183379000</v>
      </c>
      <c r="G12" s="48">
        <v>99026000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/>
      <c r="M12" s="48"/>
      <c r="N12" s="47"/>
      <c r="O12" s="48"/>
      <c r="P12" s="47">
        <f t="shared" si="5"/>
        <v>77298000</v>
      </c>
      <c r="Q12" s="48">
        <f t="shared" si="6"/>
        <v>80045344</v>
      </c>
      <c r="R12" s="24">
        <f t="shared" si="7"/>
        <v>-1.2598344217617112</v>
      </c>
      <c r="S12" s="25">
        <f t="shared" si="8"/>
        <v>10.76226574109837</v>
      </c>
      <c r="T12" s="24">
        <f t="shared" si="9"/>
        <v>42.152045763146276</v>
      </c>
      <c r="U12" s="26">
        <f t="shared" si="10"/>
        <v>43.650223853331077</v>
      </c>
      <c r="V12" s="47"/>
      <c r="W12" s="48"/>
    </row>
    <row r="13" spans="1:23" x14ac:dyDescent="0.2">
      <c r="A13" s="23" t="s">
        <v>40</v>
      </c>
      <c r="B13" s="46">
        <v>15100000</v>
      </c>
      <c r="C13" s="46"/>
      <c r="D13" s="46"/>
      <c r="E13" s="46">
        <f t="shared" si="4"/>
        <v>15100000</v>
      </c>
      <c r="F13" s="47">
        <v>15100000</v>
      </c>
      <c r="G13" s="48">
        <v>7000000</v>
      </c>
      <c r="H13" s="47"/>
      <c r="I13" s="48">
        <v>839303</v>
      </c>
      <c r="J13" s="47">
        <v>1279000</v>
      </c>
      <c r="K13" s="48">
        <v>2230910</v>
      </c>
      <c r="L13" s="47"/>
      <c r="M13" s="48"/>
      <c r="N13" s="47"/>
      <c r="O13" s="48"/>
      <c r="P13" s="47">
        <f t="shared" si="5"/>
        <v>1279000</v>
      </c>
      <c r="Q13" s="48">
        <f t="shared" si="6"/>
        <v>3070213</v>
      </c>
      <c r="R13" s="24">
        <f t="shared" si="7"/>
        <v>0</v>
      </c>
      <c r="S13" s="25">
        <f t="shared" si="8"/>
        <v>165.80507873795281</v>
      </c>
      <c r="T13" s="24">
        <f t="shared" si="9"/>
        <v>8.4701986754966896</v>
      </c>
      <c r="U13" s="26">
        <f t="shared" si="10"/>
        <v>20.332536423841059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/>
      <c r="M23" s="48"/>
      <c r="N23" s="47"/>
      <c r="O23" s="48"/>
      <c r="P23" s="47">
        <f t="shared" si="5"/>
        <v>22000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0.71382219338092145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6697000</v>
      </c>
      <c r="H27" s="44">
        <f t="shared" si="11"/>
        <v>3438000</v>
      </c>
      <c r="I27" s="45">
        <f t="shared" si="11"/>
        <v>3181019</v>
      </c>
      <c r="J27" s="44">
        <f t="shared" si="11"/>
        <v>1647000</v>
      </c>
      <c r="K27" s="45">
        <f t="shared" si="11"/>
        <v>2735674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5085000</v>
      </c>
      <c r="Q27" s="45">
        <f t="shared" si="11"/>
        <v>5916693</v>
      </c>
      <c r="R27" s="20">
        <f t="shared" si="7"/>
        <v>-52.09424083769634</v>
      </c>
      <c r="S27" s="21">
        <f t="shared" si="8"/>
        <v>-14.000073561333648</v>
      </c>
      <c r="T27" s="20">
        <f t="shared" si="9"/>
        <v>47.890374835185533</v>
      </c>
      <c r="U27" s="22">
        <f t="shared" si="10"/>
        <v>55.723234130721423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/>
      <c r="M30" s="48"/>
      <c r="N30" s="47"/>
      <c r="O30" s="48"/>
      <c r="P30" s="47">
        <f t="shared" si="5"/>
        <v>804000</v>
      </c>
      <c r="Q30" s="48">
        <f t="shared" si="6"/>
        <v>740023</v>
      </c>
      <c r="R30" s="24">
        <f t="shared" si="7"/>
        <v>-56.171735241502688</v>
      </c>
      <c r="S30" s="25">
        <f t="shared" si="8"/>
        <v>-55.840143376157869</v>
      </c>
      <c r="T30" s="24">
        <f t="shared" si="9"/>
        <v>51.87096774193548</v>
      </c>
      <c r="U30" s="26">
        <f t="shared" si="10"/>
        <v>47.743419354838714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2147000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-15.846338535414164</v>
      </c>
      <c r="S32" s="25">
        <f t="shared" si="8"/>
        <v>-9.3688152009221461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1213000</v>
      </c>
      <c r="I33" s="48">
        <v>1012416</v>
      </c>
      <c r="J33" s="47"/>
      <c r="K33" s="48">
        <v>1008797</v>
      </c>
      <c r="L33" s="47"/>
      <c r="M33" s="48"/>
      <c r="N33" s="47"/>
      <c r="O33" s="48"/>
      <c r="P33" s="47">
        <f t="shared" si="5"/>
        <v>1213000</v>
      </c>
      <c r="Q33" s="48">
        <f t="shared" si="6"/>
        <v>2021213</v>
      </c>
      <c r="R33" s="24">
        <f t="shared" si="7"/>
        <v>-100</v>
      </c>
      <c r="S33" s="25">
        <f t="shared" si="8"/>
        <v>-0.35746175485176057</v>
      </c>
      <c r="T33" s="24">
        <f t="shared" si="9"/>
        <v>20.216666666666665</v>
      </c>
      <c r="U33" s="26">
        <f t="shared" si="10"/>
        <v>33.686883333333334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258645000</v>
      </c>
      <c r="C58" s="43">
        <f t="shared" si="26"/>
        <v>0</v>
      </c>
      <c r="D58" s="43">
        <f t="shared" si="26"/>
        <v>0</v>
      </c>
      <c r="E58" s="43">
        <f t="shared" si="26"/>
        <v>258645000</v>
      </c>
      <c r="F58" s="44">
        <f t="shared" si="26"/>
        <v>258645000</v>
      </c>
      <c r="G58" s="45">
        <f t="shared" si="26"/>
        <v>133710000</v>
      </c>
      <c r="H58" s="44">
        <f t="shared" si="26"/>
        <v>42520000</v>
      </c>
      <c r="I58" s="45">
        <f t="shared" si="26"/>
        <v>43122688</v>
      </c>
      <c r="J58" s="44">
        <f t="shared" si="26"/>
        <v>50066000</v>
      </c>
      <c r="K58" s="45">
        <f t="shared" si="26"/>
        <v>54640946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92586000</v>
      </c>
      <c r="Q58" s="45">
        <f t="shared" si="26"/>
        <v>97763634</v>
      </c>
      <c r="R58" s="20">
        <f t="shared" si="14"/>
        <v>17.746942615239888</v>
      </c>
      <c r="S58" s="21">
        <f t="shared" si="15"/>
        <v>26.710436047029351</v>
      </c>
      <c r="T58" s="20">
        <f t="shared" si="16"/>
        <v>35.796555123818365</v>
      </c>
      <c r="U58" s="22">
        <f t="shared" si="17"/>
        <v>37.798385431769418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258645000</v>
      </c>
      <c r="C62" s="55">
        <f t="shared" si="30"/>
        <v>0</v>
      </c>
      <c r="D62" s="55">
        <f t="shared" si="30"/>
        <v>0</v>
      </c>
      <c r="E62" s="55">
        <f t="shared" si="30"/>
        <v>258645000</v>
      </c>
      <c r="F62" s="56">
        <f t="shared" si="30"/>
        <v>258645000</v>
      </c>
      <c r="G62" s="57">
        <f t="shared" si="30"/>
        <v>133710000</v>
      </c>
      <c r="H62" s="56">
        <f t="shared" si="30"/>
        <v>42520000</v>
      </c>
      <c r="I62" s="57">
        <f t="shared" si="30"/>
        <v>43122688</v>
      </c>
      <c r="J62" s="56">
        <f t="shared" si="30"/>
        <v>50066000</v>
      </c>
      <c r="K62" s="57">
        <f t="shared" si="30"/>
        <v>54640946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92586000</v>
      </c>
      <c r="Q62" s="57">
        <f t="shared" si="30"/>
        <v>97763634</v>
      </c>
      <c r="R62" s="38">
        <f t="shared" si="14"/>
        <v>17.746942615239888</v>
      </c>
      <c r="S62" s="39">
        <f t="shared" si="15"/>
        <v>26.710436047029351</v>
      </c>
      <c r="T62" s="38">
        <f t="shared" si="16"/>
        <v>35.796555123818365</v>
      </c>
      <c r="U62" s="39">
        <f t="shared" si="17"/>
        <v>37.798385431769418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0</v>
      </c>
      <c r="D8" s="40">
        <f t="shared" si="0"/>
        <v>0</v>
      </c>
      <c r="E8" s="40">
        <f t="shared" si="0"/>
        <v>30428000</v>
      </c>
      <c r="F8" s="41">
        <f t="shared" si="0"/>
        <v>30428000</v>
      </c>
      <c r="G8" s="42">
        <f t="shared" si="0"/>
        <v>14021000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11725000</v>
      </c>
      <c r="Q8" s="42">
        <f t="shared" si="0"/>
        <v>13795136</v>
      </c>
      <c r="R8" s="16">
        <f>IF(($H8       =0),0,((($J8       -$H8       )/$H8       )*100))</f>
        <v>1084.2278203723988</v>
      </c>
      <c r="S8" s="17">
        <f>IF(($I8       =0),0,((($K8       -$I8       )/$I8       )*100))</f>
        <v>0</v>
      </c>
      <c r="T8" s="16">
        <f>IF(($E8       =0),0,(($P8       /$E8       )*100))</f>
        <v>38.533587485210994</v>
      </c>
      <c r="U8" s="18">
        <f>IF(($E8       =0),0,(($Q8       /$E8       )*100))</f>
        <v>45.336979098199023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10110000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9110000</v>
      </c>
      <c r="Q9" s="45">
        <f t="shared" si="2"/>
        <v>10970044</v>
      </c>
      <c r="R9" s="20">
        <f>IF(($H9       =0),0,((($J9       -$H9       )/$H9       )*100))</f>
        <v>4594.7368421052633</v>
      </c>
      <c r="S9" s="21">
        <f>IF(($I9       =0),0,((($K9       -$I9       )/$I9       )*100))</f>
        <v>0</v>
      </c>
      <c r="T9" s="20">
        <f>IF(($E9       =0),0,(($P9       /$E9       )*100))</f>
        <v>35.064085293098799</v>
      </c>
      <c r="U9" s="22">
        <f>IF(($E9       =0),0,(($Q9       /$E9       )*100))</f>
        <v>42.22333243524114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9110000</v>
      </c>
      <c r="H10" s="47">
        <v>190000</v>
      </c>
      <c r="I10" s="48"/>
      <c r="J10" s="47">
        <v>8920000</v>
      </c>
      <c r="K10" s="48">
        <v>10078897</v>
      </c>
      <c r="L10" s="47"/>
      <c r="M10" s="48"/>
      <c r="N10" s="47"/>
      <c r="O10" s="48"/>
      <c r="P10" s="47">
        <f t="shared" ref="P10:P41" si="5">$H10      +$J10      +$L10      +$N10</f>
        <v>9110000</v>
      </c>
      <c r="Q10" s="48">
        <f t="shared" ref="Q10:Q41" si="6">$I10      +$K10      +$M10      +$O10</f>
        <v>10078897</v>
      </c>
      <c r="R10" s="24">
        <f t="shared" ref="R10:R41" si="7">IF(($H10      =0),0,((($J10      -$H10      )/$H10      )*100))</f>
        <v>4594.7368421052633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</v>
      </c>
      <c r="U10" s="26">
        <f t="shared" ref="U10:U41" si="10">IF(($E10      =0),0,(($Q10      /$E10      )*100))</f>
        <v>44.254212952799122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1000000</v>
      </c>
      <c r="H13" s="47"/>
      <c r="I13" s="48"/>
      <c r="J13" s="47"/>
      <c r="K13" s="48">
        <v>891147</v>
      </c>
      <c r="L13" s="47"/>
      <c r="M13" s="48"/>
      <c r="N13" s="47"/>
      <c r="O13" s="48"/>
      <c r="P13" s="47">
        <f t="shared" si="5"/>
        <v>0</v>
      </c>
      <c r="Q13" s="48">
        <f t="shared" si="6"/>
        <v>891147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27.796225826575171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4447000</v>
      </c>
      <c r="C27" s="43">
        <f t="shared" si="11"/>
        <v>0</v>
      </c>
      <c r="D27" s="43">
        <f t="shared" si="11"/>
        <v>0</v>
      </c>
      <c r="E27" s="43">
        <f t="shared" si="11"/>
        <v>4447000</v>
      </c>
      <c r="F27" s="44">
        <f t="shared" si="11"/>
        <v>4447000</v>
      </c>
      <c r="G27" s="45">
        <f t="shared" si="11"/>
        <v>3911000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2615000</v>
      </c>
      <c r="Q27" s="45">
        <f t="shared" si="11"/>
        <v>2825092</v>
      </c>
      <c r="R27" s="20">
        <f t="shared" si="7"/>
        <v>161.68741355463348</v>
      </c>
      <c r="S27" s="21">
        <f t="shared" si="8"/>
        <v>0</v>
      </c>
      <c r="T27" s="20">
        <f t="shared" si="9"/>
        <v>58.803687879469301</v>
      </c>
      <c r="U27" s="22">
        <f t="shared" si="10"/>
        <v>63.528041376208677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/>
      <c r="M30" s="48"/>
      <c r="N30" s="47"/>
      <c r="O30" s="48"/>
      <c r="P30" s="47">
        <f t="shared" si="5"/>
        <v>1870000</v>
      </c>
      <c r="Q30" s="48">
        <f t="shared" si="6"/>
        <v>1870482</v>
      </c>
      <c r="R30" s="24">
        <f t="shared" si="7"/>
        <v>217.41071428571428</v>
      </c>
      <c r="S30" s="25">
        <f t="shared" si="8"/>
        <v>0</v>
      </c>
      <c r="T30" s="24">
        <f t="shared" si="9"/>
        <v>70.221554637626738</v>
      </c>
      <c r="U30" s="26">
        <f t="shared" si="10"/>
        <v>70.23965452497184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1248000</v>
      </c>
      <c r="H32" s="47">
        <v>275000</v>
      </c>
      <c r="I32" s="48"/>
      <c r="J32" s="47">
        <v>470000</v>
      </c>
      <c r="K32" s="48">
        <v>954610</v>
      </c>
      <c r="L32" s="47"/>
      <c r="M32" s="48"/>
      <c r="N32" s="47"/>
      <c r="O32" s="48"/>
      <c r="P32" s="47">
        <f t="shared" si="5"/>
        <v>745000</v>
      </c>
      <c r="Q32" s="48">
        <f t="shared" si="6"/>
        <v>954610</v>
      </c>
      <c r="R32" s="24">
        <f t="shared" si="7"/>
        <v>70.909090909090907</v>
      </c>
      <c r="S32" s="25">
        <f t="shared" si="8"/>
        <v>0</v>
      </c>
      <c r="T32" s="24">
        <f t="shared" si="9"/>
        <v>41.760089686098652</v>
      </c>
      <c r="U32" s="26">
        <f t="shared" si="10"/>
        <v>53.509529147982057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30428000</v>
      </c>
      <c r="C58" s="43">
        <f t="shared" si="26"/>
        <v>0</v>
      </c>
      <c r="D58" s="43">
        <f t="shared" si="26"/>
        <v>0</v>
      </c>
      <c r="E58" s="43">
        <f t="shared" si="26"/>
        <v>30428000</v>
      </c>
      <c r="F58" s="44">
        <f t="shared" si="26"/>
        <v>30428000</v>
      </c>
      <c r="G58" s="45">
        <f t="shared" si="26"/>
        <v>14021000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11725000</v>
      </c>
      <c r="Q58" s="45">
        <f t="shared" si="26"/>
        <v>13795136</v>
      </c>
      <c r="R58" s="20">
        <f t="shared" si="14"/>
        <v>1084.2278203723988</v>
      </c>
      <c r="S58" s="21">
        <f t="shared" si="15"/>
        <v>0</v>
      </c>
      <c r="T58" s="20">
        <f t="shared" si="16"/>
        <v>38.533587485210994</v>
      </c>
      <c r="U58" s="22">
        <f t="shared" si="17"/>
        <v>45.336979098199023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30428000</v>
      </c>
      <c r="C62" s="55">
        <f t="shared" si="30"/>
        <v>0</v>
      </c>
      <c r="D62" s="55">
        <f t="shared" si="30"/>
        <v>0</v>
      </c>
      <c r="E62" s="55">
        <f t="shared" si="30"/>
        <v>30428000</v>
      </c>
      <c r="F62" s="56">
        <f t="shared" si="30"/>
        <v>30428000</v>
      </c>
      <c r="G62" s="57">
        <f t="shared" si="30"/>
        <v>14021000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11725000</v>
      </c>
      <c r="Q62" s="57">
        <f t="shared" si="30"/>
        <v>13795136</v>
      </c>
      <c r="R62" s="38">
        <f t="shared" si="14"/>
        <v>1084.2278203723988</v>
      </c>
      <c r="S62" s="39">
        <f t="shared" si="15"/>
        <v>0</v>
      </c>
      <c r="T62" s="38">
        <f t="shared" si="16"/>
        <v>38.533587485210994</v>
      </c>
      <c r="U62" s="39">
        <f t="shared" si="17"/>
        <v>45.336979098199023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0</v>
      </c>
      <c r="D8" s="40">
        <f t="shared" si="0"/>
        <v>0</v>
      </c>
      <c r="E8" s="40">
        <f t="shared" si="0"/>
        <v>32059000</v>
      </c>
      <c r="F8" s="41">
        <f t="shared" si="0"/>
        <v>32059000</v>
      </c>
      <c r="G8" s="42">
        <f t="shared" si="0"/>
        <v>20750000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14586000</v>
      </c>
      <c r="Q8" s="42">
        <f t="shared" si="0"/>
        <v>0</v>
      </c>
      <c r="R8" s="16">
        <f>IF(($H8       =0),0,((($J8       -$H8       )/$H8       )*100))</f>
        <v>-59.682539682539684</v>
      </c>
      <c r="S8" s="17">
        <f>IF(($I8       =0),0,((($K8       -$I8       )/$I8       )*100))</f>
        <v>0</v>
      </c>
      <c r="T8" s="16">
        <f>IF(($E8       =0),0,(($P8       /$E8       )*100))</f>
        <v>45.497364234692284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25354000</v>
      </c>
      <c r="C9" s="43">
        <f t="shared" si="2"/>
        <v>0</v>
      </c>
      <c r="D9" s="43">
        <f t="shared" si="2"/>
        <v>0</v>
      </c>
      <c r="E9" s="43">
        <f t="shared" si="2"/>
        <v>25354000</v>
      </c>
      <c r="F9" s="44">
        <f t="shared" si="2"/>
        <v>25354000</v>
      </c>
      <c r="G9" s="45">
        <f t="shared" si="2"/>
        <v>16344000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13078000</v>
      </c>
      <c r="Q9" s="45">
        <f t="shared" si="2"/>
        <v>0</v>
      </c>
      <c r="R9" s="20">
        <f>IF(($H9       =0),0,((($J9       -$H9       )/$H9       )*100))</f>
        <v>-58.585640138408301</v>
      </c>
      <c r="S9" s="21">
        <f>IF(($I9       =0),0,((($K9       -$I9       )/$I9       )*100))</f>
        <v>0</v>
      </c>
      <c r="T9" s="20">
        <f>IF(($E9       =0),0,(($P9       /$E9       )*100))</f>
        <v>51.581604480555335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21104000</v>
      </c>
      <c r="C10" s="46"/>
      <c r="D10" s="46"/>
      <c r="E10" s="46">
        <f t="shared" ref="E10:E41" si="4">$B10      +$C10      +$D10</f>
        <v>21104000</v>
      </c>
      <c r="F10" s="47">
        <v>21104000</v>
      </c>
      <c r="G10" s="48">
        <v>12094000</v>
      </c>
      <c r="H10" s="47">
        <v>8414000</v>
      </c>
      <c r="I10" s="48"/>
      <c r="J10" s="47">
        <v>3680000</v>
      </c>
      <c r="K10" s="48"/>
      <c r="L10" s="47"/>
      <c r="M10" s="48"/>
      <c r="N10" s="47"/>
      <c r="O10" s="48"/>
      <c r="P10" s="47">
        <f t="shared" ref="P10:P41" si="5">$H10      +$J10      +$L10      +$N10</f>
        <v>12094000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-56.263370572854768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57.306671721000754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/>
      <c r="O13" s="48"/>
      <c r="P13" s="47">
        <f t="shared" si="5"/>
        <v>984000</v>
      </c>
      <c r="Q13" s="48">
        <f t="shared" si="6"/>
        <v>0</v>
      </c>
      <c r="R13" s="24">
        <f t="shared" si="7"/>
        <v>-82.014388489208628</v>
      </c>
      <c r="S13" s="25">
        <f t="shared" si="8"/>
        <v>0</v>
      </c>
      <c r="T13" s="24">
        <f t="shared" si="9"/>
        <v>23.152941176470588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4406000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1508000</v>
      </c>
      <c r="Q27" s="45">
        <f t="shared" si="11"/>
        <v>0</v>
      </c>
      <c r="R27" s="20">
        <f t="shared" si="7"/>
        <v>-68.526591107236271</v>
      </c>
      <c r="S27" s="21">
        <f t="shared" si="8"/>
        <v>0</v>
      </c>
      <c r="T27" s="20">
        <f t="shared" si="9"/>
        <v>22.490678598061148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/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411.76470588235293</v>
      </c>
      <c r="S30" s="25">
        <f t="shared" si="8"/>
        <v>0</v>
      </c>
      <c r="T30" s="24">
        <f t="shared" si="9"/>
        <v>20.129032258064516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697000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2159000</v>
      </c>
      <c r="H35" s="47">
        <v>100000</v>
      </c>
      <c r="I35" s="48"/>
      <c r="J35" s="47">
        <v>100000</v>
      </c>
      <c r="K35" s="48"/>
      <c r="L35" s="47"/>
      <c r="M35" s="48"/>
      <c r="N35" s="47"/>
      <c r="O35" s="48"/>
      <c r="P35" s="47">
        <f t="shared" si="5"/>
        <v>200000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4.8088482808367399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32059000</v>
      </c>
      <c r="C58" s="43">
        <f t="shared" si="26"/>
        <v>0</v>
      </c>
      <c r="D58" s="43">
        <f t="shared" si="26"/>
        <v>0</v>
      </c>
      <c r="E58" s="43">
        <f t="shared" si="26"/>
        <v>32059000</v>
      </c>
      <c r="F58" s="44">
        <f t="shared" si="26"/>
        <v>32059000</v>
      </c>
      <c r="G58" s="45">
        <f t="shared" si="26"/>
        <v>20750000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14586000</v>
      </c>
      <c r="Q58" s="45">
        <f t="shared" si="26"/>
        <v>0</v>
      </c>
      <c r="R58" s="20">
        <f t="shared" si="14"/>
        <v>-59.682539682539684</v>
      </c>
      <c r="S58" s="21">
        <f t="shared" si="15"/>
        <v>0</v>
      </c>
      <c r="T58" s="20">
        <f t="shared" si="16"/>
        <v>45.497364234692284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32059000</v>
      </c>
      <c r="C62" s="55">
        <f t="shared" si="30"/>
        <v>0</v>
      </c>
      <c r="D62" s="55">
        <f t="shared" si="30"/>
        <v>0</v>
      </c>
      <c r="E62" s="55">
        <f t="shared" si="30"/>
        <v>32059000</v>
      </c>
      <c r="F62" s="56">
        <f t="shared" si="30"/>
        <v>32059000</v>
      </c>
      <c r="G62" s="57">
        <f t="shared" si="30"/>
        <v>20750000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14586000</v>
      </c>
      <c r="Q62" s="57">
        <f t="shared" si="30"/>
        <v>0</v>
      </c>
      <c r="R62" s="38">
        <f t="shared" si="14"/>
        <v>-59.682539682539684</v>
      </c>
      <c r="S62" s="39">
        <f t="shared" si="15"/>
        <v>0</v>
      </c>
      <c r="T62" s="38">
        <f t="shared" si="16"/>
        <v>45.497364234692284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0</v>
      </c>
      <c r="D8" s="40">
        <f t="shared" si="0"/>
        <v>0</v>
      </c>
      <c r="E8" s="40">
        <f t="shared" si="0"/>
        <v>44035000</v>
      </c>
      <c r="F8" s="41">
        <f t="shared" si="0"/>
        <v>44035000</v>
      </c>
      <c r="G8" s="42">
        <f t="shared" si="0"/>
        <v>19748000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7079000</v>
      </c>
      <c r="Q8" s="42">
        <f t="shared" si="0"/>
        <v>11582763</v>
      </c>
      <c r="R8" s="16">
        <f>IF(($H8       =0),0,((($J8       -$H8       )/$H8       )*100))</f>
        <v>1103.683241252302</v>
      </c>
      <c r="S8" s="17">
        <f>IF(($I8       =0),0,((($K8       -$I8       )/$I8       )*100))</f>
        <v>110.36167802914292</v>
      </c>
      <c r="T8" s="16">
        <f>IF(($E8       =0),0,(($P8       /$E8       )*100))</f>
        <v>16.07584875667083</v>
      </c>
      <c r="U8" s="18">
        <f>IF(($E8       =0),0,(($Q8       /$E8       )*100))</f>
        <v>26.303538094697398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41367000</v>
      </c>
      <c r="C9" s="43">
        <f t="shared" si="2"/>
        <v>0</v>
      </c>
      <c r="D9" s="43">
        <f t="shared" si="2"/>
        <v>0</v>
      </c>
      <c r="E9" s="43">
        <f t="shared" si="2"/>
        <v>41367000</v>
      </c>
      <c r="F9" s="44">
        <f t="shared" si="2"/>
        <v>41367000</v>
      </c>
      <c r="G9" s="45">
        <f t="shared" si="2"/>
        <v>17415000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6432000</v>
      </c>
      <c r="Q9" s="45">
        <f t="shared" si="2"/>
        <v>10939732</v>
      </c>
      <c r="R9" s="20">
        <f>IF(($H9       =0),0,((($J9       -$H9       )/$H9       )*100))</f>
        <v>1702.958579881657</v>
      </c>
      <c r="S9" s="21">
        <f>IF(($I9       =0),0,((($K9       -$I9       )/$I9       )*100))</f>
        <v>123.27574412127571</v>
      </c>
      <c r="T9" s="20">
        <f>IF(($E9       =0),0,(($P9       /$E9       )*100))</f>
        <v>15.548625716150555</v>
      </c>
      <c r="U9" s="22">
        <f>IF(($E9       =0),0,(($Q9       /$E9       )*100))</f>
        <v>26.445553218749247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26260000</v>
      </c>
      <c r="C10" s="46"/>
      <c r="D10" s="46"/>
      <c r="E10" s="46">
        <f t="shared" ref="E10:E41" si="4">$B10      +$C10      +$D10</f>
        <v>26260000</v>
      </c>
      <c r="F10" s="47">
        <v>26260000</v>
      </c>
      <c r="G10" s="48">
        <v>14308000</v>
      </c>
      <c r="H10" s="47">
        <v>338000</v>
      </c>
      <c r="I10" s="48">
        <v>337808</v>
      </c>
      <c r="J10" s="47">
        <v>5761000</v>
      </c>
      <c r="K10" s="48">
        <v>4986339</v>
      </c>
      <c r="L10" s="47"/>
      <c r="M10" s="48"/>
      <c r="N10" s="47"/>
      <c r="O10" s="48"/>
      <c r="P10" s="47">
        <f t="shared" ref="P10:P41" si="5">$H10      +$J10      +$L10      +$N10</f>
        <v>6099000</v>
      </c>
      <c r="Q10" s="48">
        <f t="shared" ref="Q10:Q41" si="6">$I10      +$K10      +$M10      +$O10</f>
        <v>5324147</v>
      </c>
      <c r="R10" s="24">
        <f t="shared" ref="R10:R41" si="7">IF(($H10      =0),0,((($J10      -$H10      )/$H10      )*100))</f>
        <v>1604.437869822485</v>
      </c>
      <c r="S10" s="25">
        <f t="shared" ref="S10:S41" si="8">IF(($I10      =0),0,((($K10      -$I10      )/$I10      )*100))</f>
        <v>1376.0867119784018</v>
      </c>
      <c r="T10" s="24">
        <f t="shared" ref="T10:T41" si="9">IF(($E10      =0),0,(($P10      /$E10      )*100))</f>
        <v>23.225437928408223</v>
      </c>
      <c r="U10" s="26">
        <f t="shared" ref="U10:U41" si="10">IF(($E10      =0),0,(($Q10      /$E10      )*100))</f>
        <v>20.27474105102818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>
        <v>293569</v>
      </c>
      <c r="L14" s="47"/>
      <c r="M14" s="48"/>
      <c r="N14" s="47"/>
      <c r="O14" s="48"/>
      <c r="P14" s="47">
        <f t="shared" si="5"/>
        <v>0</v>
      </c>
      <c r="Q14" s="48">
        <f t="shared" si="6"/>
        <v>293569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2.9356899999999997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3107000</v>
      </c>
      <c r="H23" s="47"/>
      <c r="I23" s="48">
        <v>3046217</v>
      </c>
      <c r="J23" s="47">
        <v>333000</v>
      </c>
      <c r="K23" s="48">
        <v>2275799</v>
      </c>
      <c r="L23" s="47"/>
      <c r="M23" s="48"/>
      <c r="N23" s="47"/>
      <c r="O23" s="48"/>
      <c r="P23" s="47">
        <f t="shared" si="5"/>
        <v>333000</v>
      </c>
      <c r="Q23" s="48">
        <f t="shared" si="6"/>
        <v>5322016</v>
      </c>
      <c r="R23" s="24">
        <f t="shared" si="7"/>
        <v>0</v>
      </c>
      <c r="S23" s="25">
        <f t="shared" si="8"/>
        <v>-25.290975659317773</v>
      </c>
      <c r="T23" s="24">
        <f t="shared" si="9"/>
        <v>6.5204621108282748</v>
      </c>
      <c r="U23" s="26">
        <f t="shared" si="10"/>
        <v>104.2102212649305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2333000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647000</v>
      </c>
      <c r="Q27" s="45">
        <f t="shared" si="11"/>
        <v>643031</v>
      </c>
      <c r="R27" s="20">
        <f t="shared" si="7"/>
        <v>115.60975609756096</v>
      </c>
      <c r="S27" s="21">
        <f t="shared" si="8"/>
        <v>-15.218853090265405</v>
      </c>
      <c r="T27" s="20">
        <f t="shared" si="9"/>
        <v>24.250374812593702</v>
      </c>
      <c r="U27" s="22">
        <f t="shared" si="10"/>
        <v>24.101611694152925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/>
      <c r="M30" s="48"/>
      <c r="N30" s="47"/>
      <c r="O30" s="48"/>
      <c r="P30" s="47">
        <f t="shared" si="5"/>
        <v>420000</v>
      </c>
      <c r="Q30" s="48">
        <f t="shared" si="6"/>
        <v>399315</v>
      </c>
      <c r="R30" s="24">
        <f t="shared" si="7"/>
        <v>4.8780487804878048</v>
      </c>
      <c r="S30" s="25">
        <f t="shared" si="8"/>
        <v>16.402744358457436</v>
      </c>
      <c r="T30" s="24">
        <f t="shared" si="9"/>
        <v>27.096774193548391</v>
      </c>
      <c r="U30" s="26">
        <f t="shared" si="10"/>
        <v>25.762258064516132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783000</v>
      </c>
      <c r="H32" s="47"/>
      <c r="I32" s="48">
        <v>163472</v>
      </c>
      <c r="J32" s="47">
        <v>227000</v>
      </c>
      <c r="K32" s="48">
        <v>80244</v>
      </c>
      <c r="L32" s="47"/>
      <c r="M32" s="48"/>
      <c r="N32" s="47"/>
      <c r="O32" s="48"/>
      <c r="P32" s="47">
        <f t="shared" si="5"/>
        <v>227000</v>
      </c>
      <c r="Q32" s="48">
        <f t="shared" si="6"/>
        <v>243716</v>
      </c>
      <c r="R32" s="24">
        <f t="shared" si="7"/>
        <v>0</v>
      </c>
      <c r="S32" s="25">
        <f t="shared" si="8"/>
        <v>-50.912694528726632</v>
      </c>
      <c r="T32" s="24">
        <f t="shared" si="9"/>
        <v>20.304114490161002</v>
      </c>
      <c r="U32" s="26">
        <f t="shared" si="10"/>
        <v>21.799284436493739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45035000</v>
      </c>
      <c r="C58" s="43">
        <f t="shared" si="26"/>
        <v>0</v>
      </c>
      <c r="D58" s="43">
        <f t="shared" si="26"/>
        <v>0</v>
      </c>
      <c r="E58" s="43">
        <f t="shared" si="26"/>
        <v>45035000</v>
      </c>
      <c r="F58" s="44">
        <f t="shared" si="26"/>
        <v>45035000</v>
      </c>
      <c r="G58" s="45">
        <f t="shared" si="26"/>
        <v>19748000</v>
      </c>
      <c r="H58" s="44">
        <f t="shared" si="26"/>
        <v>543000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7079000</v>
      </c>
      <c r="Q58" s="45">
        <f t="shared" si="26"/>
        <v>11582763</v>
      </c>
      <c r="R58" s="20">
        <f t="shared" si="14"/>
        <v>1103.683241252302</v>
      </c>
      <c r="S58" s="21">
        <f t="shared" si="15"/>
        <v>110.36167802914292</v>
      </c>
      <c r="T58" s="20">
        <f t="shared" si="16"/>
        <v>15.718885311424447</v>
      </c>
      <c r="U58" s="22">
        <f t="shared" si="17"/>
        <v>25.719469301654268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45035000</v>
      </c>
      <c r="C62" s="55">
        <f t="shared" si="30"/>
        <v>0</v>
      </c>
      <c r="D62" s="55">
        <f t="shared" si="30"/>
        <v>0</v>
      </c>
      <c r="E62" s="55">
        <f t="shared" si="30"/>
        <v>45035000</v>
      </c>
      <c r="F62" s="56">
        <f t="shared" si="30"/>
        <v>45035000</v>
      </c>
      <c r="G62" s="57">
        <f t="shared" si="30"/>
        <v>19748000</v>
      </c>
      <c r="H62" s="56">
        <f t="shared" si="30"/>
        <v>543000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7079000</v>
      </c>
      <c r="Q62" s="57">
        <f t="shared" si="30"/>
        <v>11582763</v>
      </c>
      <c r="R62" s="38">
        <f t="shared" si="14"/>
        <v>1103.683241252302</v>
      </c>
      <c r="S62" s="39">
        <f t="shared" si="15"/>
        <v>110.36167802914292</v>
      </c>
      <c r="T62" s="38">
        <f t="shared" si="16"/>
        <v>15.718885311424447</v>
      </c>
      <c r="U62" s="39">
        <f t="shared" si="17"/>
        <v>25.719469301654268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0</v>
      </c>
      <c r="D8" s="40">
        <f t="shared" si="0"/>
        <v>0</v>
      </c>
      <c r="E8" s="40">
        <f t="shared" si="0"/>
        <v>17063000</v>
      </c>
      <c r="F8" s="41">
        <f t="shared" si="0"/>
        <v>17063000</v>
      </c>
      <c r="G8" s="42">
        <f t="shared" si="0"/>
        <v>6237000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2703000</v>
      </c>
      <c r="Q8" s="42">
        <f t="shared" si="0"/>
        <v>1785946</v>
      </c>
      <c r="R8" s="16">
        <f>IF(($H8       =0),0,((($J8       -$H8       )/$H8       )*100))</f>
        <v>30.042553191489361</v>
      </c>
      <c r="S8" s="17">
        <f>IF(($I8       =0),0,((($K8       -$I8       )/$I8       )*100))</f>
        <v>415.37661084694372</v>
      </c>
      <c r="T8" s="16">
        <f>IF(($E8       =0),0,(($P8       /$E8       )*100))</f>
        <v>15.841294028013831</v>
      </c>
      <c r="U8" s="18">
        <f>IF(($E8       =0),0,(($Q8       /$E8       )*100))</f>
        <v>10.466776065170251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14215000</v>
      </c>
      <c r="C9" s="43">
        <f t="shared" si="2"/>
        <v>0</v>
      </c>
      <c r="D9" s="43">
        <f t="shared" si="2"/>
        <v>0</v>
      </c>
      <c r="E9" s="43">
        <f t="shared" si="2"/>
        <v>14215000</v>
      </c>
      <c r="F9" s="44">
        <f t="shared" si="2"/>
        <v>14215000</v>
      </c>
      <c r="G9" s="45">
        <f t="shared" si="2"/>
        <v>3718000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752000</v>
      </c>
      <c r="Q9" s="45">
        <f t="shared" si="2"/>
        <v>636646</v>
      </c>
      <c r="R9" s="20">
        <f>IF(($H9       =0),0,((($J9       -$H9       )/$H9       )*100))</f>
        <v>695.2380952380953</v>
      </c>
      <c r="S9" s="21">
        <f>IF(($I9       =0),0,((($K9       -$I9       )/$I9       )*100))</f>
        <v>3849.9109414758273</v>
      </c>
      <c r="T9" s="20">
        <f>IF(($E9       =0),0,(($P9       /$E9       )*100))</f>
        <v>5.2901864227928241</v>
      </c>
      <c r="U9" s="22">
        <f>IF(($E9       =0),0,(($Q9       /$E9       )*100))</f>
        <v>4.4786915230390436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6719000</v>
      </c>
      <c r="C10" s="46"/>
      <c r="D10" s="46"/>
      <c r="E10" s="46">
        <f t="shared" ref="E10:E41" si="4">$B10      +$C10      +$D10</f>
        <v>6719000</v>
      </c>
      <c r="F10" s="47">
        <v>6719000</v>
      </c>
      <c r="G10" s="48">
        <v>1718000</v>
      </c>
      <c r="H10" s="47">
        <v>84000</v>
      </c>
      <c r="I10" s="48"/>
      <c r="J10" s="47">
        <v>398000</v>
      </c>
      <c r="K10" s="48">
        <v>328461</v>
      </c>
      <c r="L10" s="47"/>
      <c r="M10" s="48"/>
      <c r="N10" s="47"/>
      <c r="O10" s="48"/>
      <c r="P10" s="47">
        <f t="shared" ref="P10:P41" si="5">$H10      +$J10      +$L10      +$N10</f>
        <v>482000</v>
      </c>
      <c r="Q10" s="48">
        <f t="shared" ref="Q10:Q41" si="6">$I10      +$K10      +$M10      +$O10</f>
        <v>328461</v>
      </c>
      <c r="R10" s="24">
        <f t="shared" ref="R10:R41" si="7">IF(($H10      =0),0,((($J10      -$H10      )/$H10      )*100))</f>
        <v>373.8095238095238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7.1736865605000739</v>
      </c>
      <c r="U10" s="26">
        <f t="shared" ref="U10:U41" si="10">IF(($E10      =0),0,(($Q10      /$E10      )*100))</f>
        <v>4.8885399613037652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2000000</v>
      </c>
      <c r="H23" s="47"/>
      <c r="I23" s="48">
        <v>15720</v>
      </c>
      <c r="J23" s="47">
        <v>270000</v>
      </c>
      <c r="K23" s="48">
        <v>292465</v>
      </c>
      <c r="L23" s="47"/>
      <c r="M23" s="48"/>
      <c r="N23" s="47"/>
      <c r="O23" s="48"/>
      <c r="P23" s="47">
        <f t="shared" si="5"/>
        <v>270000</v>
      </c>
      <c r="Q23" s="48">
        <f t="shared" si="6"/>
        <v>308185</v>
      </c>
      <c r="R23" s="24">
        <f t="shared" si="7"/>
        <v>0</v>
      </c>
      <c r="S23" s="25">
        <f t="shared" si="8"/>
        <v>1760.4643765903309</v>
      </c>
      <c r="T23" s="24">
        <f t="shared" si="9"/>
        <v>3.6019210245464248</v>
      </c>
      <c r="U23" s="26">
        <f t="shared" si="10"/>
        <v>4.111326040554963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2519000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1951000</v>
      </c>
      <c r="Q27" s="45">
        <f t="shared" si="11"/>
        <v>1149300</v>
      </c>
      <c r="R27" s="20">
        <f t="shared" si="7"/>
        <v>-21.173235563703024</v>
      </c>
      <c r="S27" s="21">
        <f t="shared" si="8"/>
        <v>218.68852459016392</v>
      </c>
      <c r="T27" s="20">
        <f t="shared" si="9"/>
        <v>68.504213483146074</v>
      </c>
      <c r="U27" s="22">
        <f t="shared" si="10"/>
        <v>40.354634831460672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/>
      <c r="M30" s="48"/>
      <c r="N30" s="47"/>
      <c r="O30" s="48"/>
      <c r="P30" s="47">
        <f t="shared" si="5"/>
        <v>1284000</v>
      </c>
      <c r="Q30" s="48">
        <f t="shared" si="6"/>
        <v>874800</v>
      </c>
      <c r="R30" s="24">
        <f t="shared" si="7"/>
        <v>-26.016260162601629</v>
      </c>
      <c r="S30" s="25">
        <f t="shared" si="8"/>
        <v>0</v>
      </c>
      <c r="T30" s="24">
        <f t="shared" si="9"/>
        <v>73.371428571428581</v>
      </c>
      <c r="U30" s="26">
        <f t="shared" si="10"/>
        <v>49.988571428571426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769000</v>
      </c>
      <c r="H32" s="47">
        <v>353000</v>
      </c>
      <c r="I32" s="48">
        <v>274500</v>
      </c>
      <c r="J32" s="47">
        <v>314000</v>
      </c>
      <c r="K32" s="48"/>
      <c r="L32" s="47"/>
      <c r="M32" s="48"/>
      <c r="N32" s="47"/>
      <c r="O32" s="48"/>
      <c r="P32" s="47">
        <f t="shared" si="5"/>
        <v>667000</v>
      </c>
      <c r="Q32" s="48">
        <f t="shared" si="6"/>
        <v>274500</v>
      </c>
      <c r="R32" s="24">
        <f t="shared" si="7"/>
        <v>-11.048158640226628</v>
      </c>
      <c r="S32" s="25">
        <f t="shared" si="8"/>
        <v>-100</v>
      </c>
      <c r="T32" s="24">
        <f t="shared" si="9"/>
        <v>60.746812386156648</v>
      </c>
      <c r="U32" s="26">
        <f t="shared" si="10"/>
        <v>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17063000</v>
      </c>
      <c r="C58" s="43">
        <f t="shared" si="26"/>
        <v>0</v>
      </c>
      <c r="D58" s="43">
        <f t="shared" si="26"/>
        <v>0</v>
      </c>
      <c r="E58" s="43">
        <f t="shared" si="26"/>
        <v>17063000</v>
      </c>
      <c r="F58" s="44">
        <f t="shared" si="26"/>
        <v>17063000</v>
      </c>
      <c r="G58" s="45">
        <f t="shared" si="26"/>
        <v>6237000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2703000</v>
      </c>
      <c r="Q58" s="45">
        <f t="shared" si="26"/>
        <v>1785946</v>
      </c>
      <c r="R58" s="20">
        <f t="shared" si="14"/>
        <v>30.042553191489361</v>
      </c>
      <c r="S58" s="21">
        <f t="shared" si="15"/>
        <v>415.37661084694372</v>
      </c>
      <c r="T58" s="20">
        <f t="shared" si="16"/>
        <v>15.841294028013831</v>
      </c>
      <c r="U58" s="22">
        <f t="shared" si="17"/>
        <v>10.466776065170251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17063000</v>
      </c>
      <c r="C62" s="55">
        <f t="shared" si="30"/>
        <v>0</v>
      </c>
      <c r="D62" s="55">
        <f t="shared" si="30"/>
        <v>0</v>
      </c>
      <c r="E62" s="55">
        <f t="shared" si="30"/>
        <v>17063000</v>
      </c>
      <c r="F62" s="56">
        <f t="shared" si="30"/>
        <v>17063000</v>
      </c>
      <c r="G62" s="57">
        <f t="shared" si="30"/>
        <v>6237000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2703000</v>
      </c>
      <c r="Q62" s="57">
        <f t="shared" si="30"/>
        <v>1785946</v>
      </c>
      <c r="R62" s="38">
        <f t="shared" si="14"/>
        <v>30.042553191489361</v>
      </c>
      <c r="S62" s="39">
        <f t="shared" si="15"/>
        <v>415.37661084694372</v>
      </c>
      <c r="T62" s="38">
        <f t="shared" si="16"/>
        <v>15.841294028013831</v>
      </c>
      <c r="U62" s="39">
        <f t="shared" si="17"/>
        <v>10.466776065170251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0</v>
      </c>
      <c r="D8" s="40">
        <f t="shared" si="0"/>
        <v>0</v>
      </c>
      <c r="E8" s="40">
        <f t="shared" si="0"/>
        <v>10611000</v>
      </c>
      <c r="F8" s="41">
        <f t="shared" si="0"/>
        <v>10611000</v>
      </c>
      <c r="G8" s="42">
        <f t="shared" si="0"/>
        <v>8383000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8469000</v>
      </c>
      <c r="Q8" s="42">
        <f t="shared" si="0"/>
        <v>8862180</v>
      </c>
      <c r="R8" s="16">
        <f>IF(($H8       =0),0,((($J8       -$H8       )/$H8       )*100))</f>
        <v>99.787610619469021</v>
      </c>
      <c r="S8" s="17">
        <f>IF(($I8       =0),0,((($K8       -$I8       )/$I8       )*100))</f>
        <v>91.239240190593179</v>
      </c>
      <c r="T8" s="16">
        <f>IF(($E8       =0),0,(($P8       /$E8       )*100))</f>
        <v>79.813401187446985</v>
      </c>
      <c r="U8" s="18">
        <f>IF(($E8       =0),0,(($Q8       /$E8       )*100))</f>
        <v>83.518801243992087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7718000</v>
      </c>
      <c r="C9" s="43">
        <f t="shared" si="2"/>
        <v>0</v>
      </c>
      <c r="D9" s="43">
        <f t="shared" si="2"/>
        <v>0</v>
      </c>
      <c r="E9" s="43">
        <f t="shared" si="2"/>
        <v>7718000</v>
      </c>
      <c r="F9" s="44">
        <f t="shared" si="2"/>
        <v>7718000</v>
      </c>
      <c r="G9" s="45">
        <f t="shared" si="2"/>
        <v>6422000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6410000</v>
      </c>
      <c r="Q9" s="45">
        <f t="shared" si="2"/>
        <v>6712929</v>
      </c>
      <c r="R9" s="20">
        <f>IF(($H9       =0),0,((($J9       -$H9       )/$H9       )*100))</f>
        <v>189.90267639902675</v>
      </c>
      <c r="S9" s="21">
        <f>IF(($I9       =0),0,((($K9       -$I9       )/$I9       )*100))</f>
        <v>171.91587177326466</v>
      </c>
      <c r="T9" s="20">
        <f>IF(($E9       =0),0,(($P9       /$E9       )*100))</f>
        <v>83.052604301632556</v>
      </c>
      <c r="U9" s="22">
        <f>IF(($E9       =0),0,(($Q9       /$E9       )*100))</f>
        <v>86.977571909821194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7718000</v>
      </c>
      <c r="C10" s="46"/>
      <c r="D10" s="46"/>
      <c r="E10" s="46">
        <f t="shared" ref="E10:E41" si="4">$B10      +$C10      +$D10</f>
        <v>7718000</v>
      </c>
      <c r="F10" s="47">
        <v>7718000</v>
      </c>
      <c r="G10" s="48">
        <v>6422000</v>
      </c>
      <c r="H10" s="47">
        <v>1644000</v>
      </c>
      <c r="I10" s="48">
        <v>1804959</v>
      </c>
      <c r="J10" s="47">
        <v>4766000</v>
      </c>
      <c r="K10" s="48">
        <v>4907970</v>
      </c>
      <c r="L10" s="47"/>
      <c r="M10" s="48"/>
      <c r="N10" s="47"/>
      <c r="O10" s="48"/>
      <c r="P10" s="47">
        <f t="shared" ref="P10:P41" si="5">$H10      +$J10      +$L10      +$N10</f>
        <v>6410000</v>
      </c>
      <c r="Q10" s="48">
        <f t="shared" ref="Q10:Q41" si="6">$I10      +$K10      +$M10      +$O10</f>
        <v>6712929</v>
      </c>
      <c r="R10" s="24">
        <f t="shared" ref="R10:R41" si="7">IF(($H10      =0),0,((($J10      -$H10      )/$H10      )*100))</f>
        <v>189.90267639902675</v>
      </c>
      <c r="S10" s="25">
        <f t="shared" ref="S10:S41" si="8">IF(($I10      =0),0,((($K10      -$I10      )/$I10      )*100))</f>
        <v>171.91587177326466</v>
      </c>
      <c r="T10" s="24">
        <f t="shared" ref="T10:T41" si="9">IF(($E10      =0),0,(($P10      /$E10      )*100))</f>
        <v>83.052604301632556</v>
      </c>
      <c r="U10" s="26">
        <f t="shared" ref="U10:U41" si="10">IF(($E10      =0),0,(($Q10      /$E10      )*100))</f>
        <v>86.977571909821194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1961000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2059000</v>
      </c>
      <c r="Q27" s="45">
        <f t="shared" si="11"/>
        <v>2149251</v>
      </c>
      <c r="R27" s="20">
        <f t="shared" si="7"/>
        <v>-25.656223539373414</v>
      </c>
      <c r="S27" s="21">
        <f t="shared" si="8"/>
        <v>-26.387966674259793</v>
      </c>
      <c r="T27" s="20">
        <f t="shared" si="9"/>
        <v>71.171793985482196</v>
      </c>
      <c r="U27" s="22">
        <f t="shared" si="10"/>
        <v>74.291427583823022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/>
      <c r="M30" s="48"/>
      <c r="N30" s="47"/>
      <c r="O30" s="48"/>
      <c r="P30" s="47">
        <f t="shared" si="5"/>
        <v>1113000</v>
      </c>
      <c r="Q30" s="48">
        <f t="shared" si="6"/>
        <v>1000681</v>
      </c>
      <c r="R30" s="24">
        <f t="shared" si="7"/>
        <v>-8.4337349397590362</v>
      </c>
      <c r="S30" s="25">
        <f t="shared" si="8"/>
        <v>-43.139188202062257</v>
      </c>
      <c r="T30" s="24">
        <f t="shared" si="9"/>
        <v>67.454545454545453</v>
      </c>
      <c r="U30" s="26">
        <f t="shared" si="10"/>
        <v>60.647333333333329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311000</v>
      </c>
      <c r="H32" s="47">
        <v>600000</v>
      </c>
      <c r="I32" s="48">
        <v>600020</v>
      </c>
      <c r="J32" s="47">
        <v>346000</v>
      </c>
      <c r="K32" s="48">
        <v>548550</v>
      </c>
      <c r="L32" s="47"/>
      <c r="M32" s="48"/>
      <c r="N32" s="47"/>
      <c r="O32" s="48"/>
      <c r="P32" s="47">
        <f t="shared" si="5"/>
        <v>946000</v>
      </c>
      <c r="Q32" s="48">
        <f t="shared" si="6"/>
        <v>1148570</v>
      </c>
      <c r="R32" s="24">
        <f t="shared" si="7"/>
        <v>-42.333333333333336</v>
      </c>
      <c r="S32" s="25">
        <f t="shared" si="8"/>
        <v>-8.5780473984200523</v>
      </c>
      <c r="T32" s="24">
        <f t="shared" si="9"/>
        <v>76.106194690265482</v>
      </c>
      <c r="U32" s="26">
        <f t="shared" si="10"/>
        <v>92.403057119871278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10611000</v>
      </c>
      <c r="C58" s="43">
        <f t="shared" si="26"/>
        <v>0</v>
      </c>
      <c r="D58" s="43">
        <f t="shared" si="26"/>
        <v>0</v>
      </c>
      <c r="E58" s="43">
        <f t="shared" si="26"/>
        <v>10611000</v>
      </c>
      <c r="F58" s="44">
        <f t="shared" si="26"/>
        <v>10611000</v>
      </c>
      <c r="G58" s="45">
        <f t="shared" si="26"/>
        <v>8383000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8469000</v>
      </c>
      <c r="Q58" s="45">
        <f t="shared" si="26"/>
        <v>8862180</v>
      </c>
      <c r="R58" s="20">
        <f t="shared" si="14"/>
        <v>99.787610619469021</v>
      </c>
      <c r="S58" s="21">
        <f t="shared" si="15"/>
        <v>91.239240190593179</v>
      </c>
      <c r="T58" s="20">
        <f t="shared" si="16"/>
        <v>79.813401187446985</v>
      </c>
      <c r="U58" s="22">
        <f t="shared" si="17"/>
        <v>83.518801243992087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10611000</v>
      </c>
      <c r="C62" s="55">
        <f t="shared" si="30"/>
        <v>0</v>
      </c>
      <c r="D62" s="55">
        <f t="shared" si="30"/>
        <v>0</v>
      </c>
      <c r="E62" s="55">
        <f t="shared" si="30"/>
        <v>10611000</v>
      </c>
      <c r="F62" s="56">
        <f t="shared" si="30"/>
        <v>10611000</v>
      </c>
      <c r="G62" s="57">
        <f t="shared" si="30"/>
        <v>8383000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8469000</v>
      </c>
      <c r="Q62" s="57">
        <f t="shared" si="30"/>
        <v>8862180</v>
      </c>
      <c r="R62" s="38">
        <f t="shared" si="14"/>
        <v>99.787610619469021</v>
      </c>
      <c r="S62" s="39">
        <f t="shared" si="15"/>
        <v>91.239240190593179</v>
      </c>
      <c r="T62" s="38">
        <f t="shared" si="16"/>
        <v>79.813401187446985</v>
      </c>
      <c r="U62" s="39">
        <f t="shared" si="17"/>
        <v>83.518801243992087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18423000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8835000</v>
      </c>
      <c r="Q8" s="42">
        <f t="shared" si="0"/>
        <v>8960588</v>
      </c>
      <c r="R8" s="16">
        <f>IF(($H8       =0),0,((($J8       -$H8       )/$H8       )*100))</f>
        <v>-58.049485861182518</v>
      </c>
      <c r="S8" s="17">
        <f>IF(($I8       =0),0,((($K8       -$I8       )/$I8       )*100))</f>
        <v>-56.53252911430021</v>
      </c>
      <c r="T8" s="16">
        <f>IF(($E8       =0),0,(($P8       /$E8       )*100))</f>
        <v>37.090680100755669</v>
      </c>
      <c r="U8" s="18">
        <f>IF(($E8       =0),0,(($Q8       /$E8       )*100))</f>
        <v>37.617917716204872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15609000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7384000</v>
      </c>
      <c r="Q9" s="45">
        <f t="shared" si="2"/>
        <v>7559747</v>
      </c>
      <c r="R9" s="20">
        <f>IF(($H9       =0),0,((($J9       -$H9       )/$H9       )*100))</f>
        <v>-72.733540158566015</v>
      </c>
      <c r="S9" s="21">
        <f>IF(($I9       =0),0,((($K9       -$I9       )/$I9       )*100))</f>
        <v>-69.717106044346266</v>
      </c>
      <c r="T9" s="20">
        <f>IF(($E9       =0),0,(($P9       /$E9       )*100))</f>
        <v>35.80815673342709</v>
      </c>
      <c r="U9" s="22">
        <f>IF(($E9       =0),0,(($Q9       /$E9       )*100))</f>
        <v>36.66042868920033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10609000</v>
      </c>
      <c r="H10" s="47">
        <v>5802000</v>
      </c>
      <c r="I10" s="48">
        <v>5802563</v>
      </c>
      <c r="J10" s="47">
        <v>1582000</v>
      </c>
      <c r="K10" s="48">
        <v>1757184</v>
      </c>
      <c r="L10" s="47"/>
      <c r="M10" s="48"/>
      <c r="N10" s="47"/>
      <c r="O10" s="48"/>
      <c r="P10" s="47">
        <f t="shared" ref="P10:P41" si="5">$H10      +$J10      +$L10      +$N10</f>
        <v>7384000</v>
      </c>
      <c r="Q10" s="48">
        <f t="shared" ref="Q10:Q41" si="6">$I10      +$K10      +$M10      +$O10</f>
        <v>7559747</v>
      </c>
      <c r="R10" s="24">
        <f t="shared" ref="R10:R41" si="7">IF(($H10      =0),0,((($J10      -$H10      )/$H10      )*100))</f>
        <v>-72.733540158566015</v>
      </c>
      <c r="S10" s="25">
        <f t="shared" ref="S10:S41" si="8">IF(($I10      =0),0,((($K10      -$I10      )/$I10      )*100))</f>
        <v>-69.717106044346266</v>
      </c>
      <c r="T10" s="24">
        <f t="shared" ref="T10:T41" si="9">IF(($E10      =0),0,(($P10      /$E10      )*100))</f>
        <v>50.850492390331247</v>
      </c>
      <c r="U10" s="26">
        <f t="shared" ref="U10:U41" si="10">IF(($E10      =0),0,(($Q10      /$E10      )*100))</f>
        <v>52.060787824529989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2814000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1451000</v>
      </c>
      <c r="Q27" s="45">
        <f t="shared" si="11"/>
        <v>1400841</v>
      </c>
      <c r="R27" s="20">
        <f t="shared" si="7"/>
        <v>143.8388625592417</v>
      </c>
      <c r="S27" s="21">
        <f t="shared" si="8"/>
        <v>116.09919555921608</v>
      </c>
      <c r="T27" s="20">
        <f t="shared" si="9"/>
        <v>45.357924351359799</v>
      </c>
      <c r="U27" s="22">
        <f t="shared" si="10"/>
        <v>43.789965614254456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/>
      <c r="M30" s="48"/>
      <c r="N30" s="47"/>
      <c r="O30" s="48"/>
      <c r="P30" s="47">
        <f t="shared" si="5"/>
        <v>705000</v>
      </c>
      <c r="Q30" s="48">
        <f t="shared" si="6"/>
        <v>642300</v>
      </c>
      <c r="R30" s="24">
        <f t="shared" si="7"/>
        <v>1478.5714285714287</v>
      </c>
      <c r="S30" s="25">
        <f t="shared" si="8"/>
        <v>839.69050471041464</v>
      </c>
      <c r="T30" s="24">
        <f t="shared" si="9"/>
        <v>36.83385579937304</v>
      </c>
      <c r="U30" s="26">
        <f t="shared" si="10"/>
        <v>33.557993730407524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900000</v>
      </c>
      <c r="H32" s="47">
        <v>380000</v>
      </c>
      <c r="I32" s="48">
        <v>381387</v>
      </c>
      <c r="J32" s="47">
        <v>366000</v>
      </c>
      <c r="K32" s="48">
        <v>377154</v>
      </c>
      <c r="L32" s="47"/>
      <c r="M32" s="48"/>
      <c r="N32" s="47"/>
      <c r="O32" s="48"/>
      <c r="P32" s="47">
        <f t="shared" si="5"/>
        <v>746000</v>
      </c>
      <c r="Q32" s="48">
        <f t="shared" si="6"/>
        <v>758541</v>
      </c>
      <c r="R32" s="24">
        <f t="shared" si="7"/>
        <v>-3.6842105263157889</v>
      </c>
      <c r="S32" s="25">
        <f t="shared" si="8"/>
        <v>-1.1098962471190681</v>
      </c>
      <c r="T32" s="24">
        <f t="shared" si="9"/>
        <v>58.054474708171213</v>
      </c>
      <c r="U32" s="26">
        <f t="shared" si="10"/>
        <v>59.030428015564205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18423000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8835000</v>
      </c>
      <c r="Q58" s="45">
        <f t="shared" si="26"/>
        <v>8960588</v>
      </c>
      <c r="R58" s="20">
        <f t="shared" si="14"/>
        <v>-58.049485861182518</v>
      </c>
      <c r="S58" s="21">
        <f t="shared" si="15"/>
        <v>-56.53252911430021</v>
      </c>
      <c r="T58" s="20">
        <f t="shared" si="16"/>
        <v>37.090680100755669</v>
      </c>
      <c r="U58" s="22">
        <f t="shared" si="17"/>
        <v>37.617917716204872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18423000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8835000</v>
      </c>
      <c r="Q62" s="57">
        <f t="shared" si="30"/>
        <v>8960588</v>
      </c>
      <c r="R62" s="38">
        <f t="shared" si="14"/>
        <v>-58.049485861182518</v>
      </c>
      <c r="S62" s="39">
        <f t="shared" si="15"/>
        <v>-56.53252911430021</v>
      </c>
      <c r="T62" s="38">
        <f t="shared" si="16"/>
        <v>37.090680100755669</v>
      </c>
      <c r="U62" s="39">
        <f t="shared" si="17"/>
        <v>37.617917716204872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4345000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3921000</v>
      </c>
      <c r="Q8" s="42">
        <f t="shared" si="0"/>
        <v>1173257</v>
      </c>
      <c r="R8" s="16">
        <f>IF(($H8       =0),0,((($J8       -$H8       )/$H8       )*100))</f>
        <v>-81.073703366696989</v>
      </c>
      <c r="S8" s="17">
        <f>IF(($I8       =0),0,((($K8       -$I8       )/$I8       )*100))</f>
        <v>630.40690226277002</v>
      </c>
      <c r="T8" s="16">
        <f>IF(($E8       =0),0,(($P8       /$E8       )*100))</f>
        <v>67.849108842360266</v>
      </c>
      <c r="U8" s="18">
        <f>IF(($E8       =0),0,(($Q8       /$E8       )*100))</f>
        <v>20.302076483820731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1560000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1090000</v>
      </c>
      <c r="Q9" s="45">
        <f t="shared" si="2"/>
        <v>927225</v>
      </c>
      <c r="R9" s="20">
        <f>IF(($H9       =0),0,((($J9       -$H9       )/$H9       )*100))</f>
        <v>-22.76422764227642</v>
      </c>
      <c r="S9" s="21">
        <f>IF(($I9       =0),0,((($K9       -$I9       )/$I9       )*100))</f>
        <v>0</v>
      </c>
      <c r="T9" s="20">
        <f>IF(($E9       =0),0,(($P9       /$E9       )*100))</f>
        <v>48.922800718132855</v>
      </c>
      <c r="U9" s="22">
        <f>IF(($E9       =0),0,(($Q9       /$E9       )*100))</f>
        <v>41.616921005385997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1560000</v>
      </c>
      <c r="H16" s="47">
        <v>615000</v>
      </c>
      <c r="I16" s="48"/>
      <c r="J16" s="47">
        <v>475000</v>
      </c>
      <c r="K16" s="48">
        <v>927225</v>
      </c>
      <c r="L16" s="47"/>
      <c r="M16" s="48"/>
      <c r="N16" s="47"/>
      <c r="O16" s="48"/>
      <c r="P16" s="47">
        <f t="shared" si="5"/>
        <v>1090000</v>
      </c>
      <c r="Q16" s="48">
        <f t="shared" si="6"/>
        <v>927225</v>
      </c>
      <c r="R16" s="24">
        <f t="shared" si="7"/>
        <v>-22.76422764227642</v>
      </c>
      <c r="S16" s="25">
        <f t="shared" si="8"/>
        <v>0</v>
      </c>
      <c r="T16" s="24">
        <f t="shared" si="9"/>
        <v>48.922800718132855</v>
      </c>
      <c r="U16" s="26">
        <f t="shared" si="10"/>
        <v>41.616921005385997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2785000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2831000</v>
      </c>
      <c r="Q27" s="45">
        <f t="shared" si="11"/>
        <v>246032</v>
      </c>
      <c r="R27" s="20">
        <f t="shared" si="7"/>
        <v>-94.444444444444443</v>
      </c>
      <c r="S27" s="21">
        <f t="shared" si="8"/>
        <v>-25.863667570264781</v>
      </c>
      <c r="T27" s="20">
        <f t="shared" si="9"/>
        <v>79.724021402421855</v>
      </c>
      <c r="U27" s="22">
        <f t="shared" si="10"/>
        <v>6.9285271754435369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/>
      <c r="M30" s="48"/>
      <c r="N30" s="47"/>
      <c r="O30" s="48"/>
      <c r="P30" s="47">
        <f t="shared" si="5"/>
        <v>280000</v>
      </c>
      <c r="Q30" s="48">
        <f t="shared" si="6"/>
        <v>246032</v>
      </c>
      <c r="R30" s="24">
        <f t="shared" si="7"/>
        <v>13.740458015267176</v>
      </c>
      <c r="S30" s="25">
        <f t="shared" si="8"/>
        <v>-25.863667570264781</v>
      </c>
      <c r="T30" s="24">
        <f t="shared" si="9"/>
        <v>28.000000000000004</v>
      </c>
      <c r="U30" s="26">
        <f t="shared" si="10"/>
        <v>24.603200000000001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1785000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4345000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3921000</v>
      </c>
      <c r="Q58" s="45">
        <f t="shared" si="26"/>
        <v>1173257</v>
      </c>
      <c r="R58" s="20">
        <f t="shared" si="14"/>
        <v>-81.073703366696989</v>
      </c>
      <c r="S58" s="21">
        <f t="shared" si="15"/>
        <v>630.40690226277002</v>
      </c>
      <c r="T58" s="20">
        <f t="shared" si="16"/>
        <v>49.110721442885776</v>
      </c>
      <c r="U58" s="22">
        <f t="shared" si="17"/>
        <v>14.695102705410823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4345000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3921000</v>
      </c>
      <c r="Q62" s="57">
        <f t="shared" si="30"/>
        <v>1173257</v>
      </c>
      <c r="R62" s="38">
        <f t="shared" si="14"/>
        <v>-81.073703366696989</v>
      </c>
      <c r="S62" s="39">
        <f t="shared" si="15"/>
        <v>630.40690226277002</v>
      </c>
      <c r="T62" s="38">
        <f t="shared" si="16"/>
        <v>49.110721442885776</v>
      </c>
      <c r="U62" s="39">
        <f t="shared" si="17"/>
        <v>14.695102705410823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4946000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3764000</v>
      </c>
      <c r="Q8" s="42">
        <f t="shared" si="0"/>
        <v>2117000</v>
      </c>
      <c r="R8" s="16">
        <f>IF(($H8       =0),0,((($J8       -$H8       )/$H8       )*100))</f>
        <v>28.536733454766246</v>
      </c>
      <c r="S8" s="17">
        <f>IF(($I8       =0),0,((($K8       -$I8       )/$I8       )*100))</f>
        <v>-82.974018794914315</v>
      </c>
      <c r="T8" s="16">
        <f>IF(($E8       =0),0,(($P8       /$E8       )*100))</f>
        <v>56.712370046707846</v>
      </c>
      <c r="U8" s="18">
        <f>IF(($E8       =0),0,(($Q8       /$E8       )*100))</f>
        <v>31.896941389181858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1682000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8.281315022888057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1682000</v>
      </c>
      <c r="H16" s="47"/>
      <c r="I16" s="48"/>
      <c r="J16" s="47">
        <v>199000</v>
      </c>
      <c r="K16" s="48"/>
      <c r="L16" s="47"/>
      <c r="M16" s="48"/>
      <c r="N16" s="47"/>
      <c r="O16" s="48"/>
      <c r="P16" s="47">
        <f t="shared" si="5"/>
        <v>199000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8.281315022888057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3264000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3565000</v>
      </c>
      <c r="Q27" s="45">
        <f t="shared" si="11"/>
        <v>2117000</v>
      </c>
      <c r="R27" s="20">
        <f t="shared" si="7"/>
        <v>16.4541590771099</v>
      </c>
      <c r="S27" s="21">
        <f t="shared" si="8"/>
        <v>-82.974018794914315</v>
      </c>
      <c r="T27" s="20">
        <f t="shared" si="9"/>
        <v>84.199338686820965</v>
      </c>
      <c r="U27" s="22">
        <f t="shared" si="10"/>
        <v>50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/>
      <c r="M30" s="48"/>
      <c r="N30" s="47"/>
      <c r="O30" s="48"/>
      <c r="P30" s="47">
        <f t="shared" si="5"/>
        <v>500000</v>
      </c>
      <c r="Q30" s="48">
        <f t="shared" si="6"/>
        <v>500000</v>
      </c>
      <c r="R30" s="24">
        <f t="shared" si="7"/>
        <v>133.33333333333331</v>
      </c>
      <c r="S30" s="25">
        <f t="shared" si="8"/>
        <v>-150</v>
      </c>
      <c r="T30" s="24">
        <f t="shared" si="9"/>
        <v>50</v>
      </c>
      <c r="U30" s="26">
        <f t="shared" si="10"/>
        <v>50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2264000</v>
      </c>
      <c r="H32" s="47">
        <v>1497000</v>
      </c>
      <c r="I32" s="48">
        <v>809000</v>
      </c>
      <c r="J32" s="47">
        <v>1568000</v>
      </c>
      <c r="K32" s="48">
        <v>808000</v>
      </c>
      <c r="L32" s="47"/>
      <c r="M32" s="48"/>
      <c r="N32" s="47"/>
      <c r="O32" s="48"/>
      <c r="P32" s="47">
        <f t="shared" si="5"/>
        <v>3065000</v>
      </c>
      <c r="Q32" s="48">
        <f t="shared" si="6"/>
        <v>1617000</v>
      </c>
      <c r="R32" s="24">
        <f t="shared" si="7"/>
        <v>4.7428189712758853</v>
      </c>
      <c r="S32" s="25">
        <f t="shared" si="8"/>
        <v>-0.12360939431396785</v>
      </c>
      <c r="T32" s="24">
        <f t="shared" si="9"/>
        <v>94.774273345701914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4946000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3764000</v>
      </c>
      <c r="Q58" s="45">
        <f t="shared" si="26"/>
        <v>2117000</v>
      </c>
      <c r="R58" s="20">
        <f t="shared" si="14"/>
        <v>28.536733454766246</v>
      </c>
      <c r="S58" s="21">
        <f t="shared" si="15"/>
        <v>-82.974018794914315</v>
      </c>
      <c r="T58" s="20">
        <f t="shared" si="16"/>
        <v>34.716841911086519</v>
      </c>
      <c r="U58" s="22">
        <f t="shared" si="17"/>
        <v>19.525917727356575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4946000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3764000</v>
      </c>
      <c r="Q62" s="57">
        <f t="shared" si="30"/>
        <v>2117000</v>
      </c>
      <c r="R62" s="38">
        <f t="shared" si="14"/>
        <v>28.536733454766246</v>
      </c>
      <c r="S62" s="39">
        <f t="shared" si="15"/>
        <v>-82.974018794914315</v>
      </c>
      <c r="T62" s="38">
        <f t="shared" si="16"/>
        <v>34.716841911086519</v>
      </c>
      <c r="U62" s="39">
        <f t="shared" si="17"/>
        <v>19.525917727356575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0</v>
      </c>
      <c r="D8" s="40">
        <f t="shared" si="0"/>
        <v>0</v>
      </c>
      <c r="E8" s="40">
        <f t="shared" si="0"/>
        <v>539516000</v>
      </c>
      <c r="F8" s="41">
        <f t="shared" si="0"/>
        <v>539516000</v>
      </c>
      <c r="G8" s="42">
        <f t="shared" si="0"/>
        <v>183154000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131424000</v>
      </c>
      <c r="Q8" s="42">
        <f t="shared" si="0"/>
        <v>126524820</v>
      </c>
      <c r="R8" s="16">
        <f>IF(($H8       =0),0,((($J8       -$H8       )/$H8       )*100))</f>
        <v>49.803273079774193</v>
      </c>
      <c r="S8" s="17">
        <f>IF(($I8       =0),0,((($K8       -$I8       )/$I8       )*100))</f>
        <v>11.794771787774724</v>
      </c>
      <c r="T8" s="16">
        <f>IF(($E8       =0),0,(($P8       /$E8       )*100))</f>
        <v>24.359611207081901</v>
      </c>
      <c r="U8" s="18">
        <f>IF(($E8       =0),0,(($Q8       /$E8       )*100))</f>
        <v>23.451541752237191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526487000</v>
      </c>
      <c r="C9" s="43">
        <f t="shared" si="2"/>
        <v>0</v>
      </c>
      <c r="D9" s="43">
        <f t="shared" si="2"/>
        <v>0</v>
      </c>
      <c r="E9" s="43">
        <f t="shared" si="2"/>
        <v>526487000</v>
      </c>
      <c r="F9" s="44">
        <f t="shared" si="2"/>
        <v>526487000</v>
      </c>
      <c r="G9" s="45">
        <f t="shared" si="2"/>
        <v>173163000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122481000</v>
      </c>
      <c r="Q9" s="45">
        <f t="shared" si="2"/>
        <v>124248253</v>
      </c>
      <c r="R9" s="20">
        <f>IF(($H9       =0),0,((($J9       -$H9       )/$H9       )*100))</f>
        <v>48.975484815221371</v>
      </c>
      <c r="S9" s="21">
        <f>IF(($I9       =0),0,((($K9       -$I9       )/$I9       )*100))</f>
        <v>11.107931751694435</v>
      </c>
      <c r="T9" s="20">
        <f>IF(($E9       =0),0,(($P9       /$E9       )*100))</f>
        <v>23.263822278612768</v>
      </c>
      <c r="U9" s="22">
        <f>IF(($E9       =0),0,(($Q9       /$E9       )*100))</f>
        <v>23.599491155527108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481869000</v>
      </c>
      <c r="C10" s="46"/>
      <c r="D10" s="46"/>
      <c r="E10" s="46">
        <f t="shared" ref="E10:E41" si="4">$B10      +$C10      +$D10</f>
        <v>481869000</v>
      </c>
      <c r="F10" s="47">
        <v>481869000</v>
      </c>
      <c r="G10" s="48">
        <v>149221000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/>
      <c r="M10" s="48"/>
      <c r="N10" s="47"/>
      <c r="O10" s="48"/>
      <c r="P10" s="47">
        <f t="shared" ref="P10:P41" si="5">$H10      +$J10      +$L10      +$N10</f>
        <v>111775000</v>
      </c>
      <c r="Q10" s="48">
        <f t="shared" ref="Q10:Q41" si="6">$I10      +$K10      +$M10      +$O10</f>
        <v>108711443</v>
      </c>
      <c r="R10" s="24">
        <f t="shared" ref="R10:R41" si="7">IF(($H10      =0),0,((($J10      -$H10      )/$H10      )*100))</f>
        <v>27.212668211570517</v>
      </c>
      <c r="S10" s="25">
        <f t="shared" ref="S10:S41" si="8">IF(($I10      =0),0,((($K10      -$I10      )/$I10      )*100))</f>
        <v>50.958396262549364</v>
      </c>
      <c r="T10" s="24">
        <f t="shared" ref="T10:T41" si="9">IF(($E10      =0),0,(($P10      /$E10      )*100))</f>
        <v>23.19613836955687</v>
      </c>
      <c r="U10" s="26">
        <f t="shared" ref="U10:U41" si="10">IF(($E10      =0),0,(($Q10      /$E10      )*100))</f>
        <v>22.560372839921222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1579000</v>
      </c>
      <c r="H16" s="47"/>
      <c r="I16" s="48"/>
      <c r="J16" s="47">
        <v>270000</v>
      </c>
      <c r="K16" s="48"/>
      <c r="L16" s="47"/>
      <c r="M16" s="48"/>
      <c r="N16" s="47"/>
      <c r="O16" s="48"/>
      <c r="P16" s="47">
        <f t="shared" si="5"/>
        <v>270000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11.973392461197339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42363000</v>
      </c>
      <c r="C23" s="46"/>
      <c r="D23" s="46"/>
      <c r="E23" s="46">
        <f t="shared" si="4"/>
        <v>42363000</v>
      </c>
      <c r="F23" s="47">
        <v>42363000</v>
      </c>
      <c r="G23" s="48">
        <v>22363000</v>
      </c>
      <c r="H23" s="47"/>
      <c r="I23" s="48">
        <v>15536810</v>
      </c>
      <c r="J23" s="47">
        <v>10436000</v>
      </c>
      <c r="K23" s="48"/>
      <c r="L23" s="47"/>
      <c r="M23" s="48"/>
      <c r="N23" s="47"/>
      <c r="O23" s="48"/>
      <c r="P23" s="47">
        <f t="shared" si="5"/>
        <v>10436000</v>
      </c>
      <c r="Q23" s="48">
        <f t="shared" si="6"/>
        <v>15536810</v>
      </c>
      <c r="R23" s="24">
        <f t="shared" si="7"/>
        <v>0</v>
      </c>
      <c r="S23" s="25">
        <f t="shared" si="8"/>
        <v>-100</v>
      </c>
      <c r="T23" s="24">
        <f t="shared" si="9"/>
        <v>24.634704813162429</v>
      </c>
      <c r="U23" s="26">
        <f t="shared" si="10"/>
        <v>36.675424308948848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9991000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8943000</v>
      </c>
      <c r="Q27" s="45">
        <f t="shared" si="11"/>
        <v>2276567</v>
      </c>
      <c r="R27" s="20">
        <f t="shared" si="7"/>
        <v>61.720807726075499</v>
      </c>
      <c r="S27" s="21">
        <f t="shared" si="8"/>
        <v>57.522046812996876</v>
      </c>
      <c r="T27" s="20">
        <f t="shared" si="9"/>
        <v>68.639189500345381</v>
      </c>
      <c r="U27" s="22">
        <f t="shared" si="10"/>
        <v>17.473075447079591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/>
      <c r="M30" s="48"/>
      <c r="N30" s="47"/>
      <c r="O30" s="48"/>
      <c r="P30" s="47">
        <f t="shared" si="5"/>
        <v>2234000</v>
      </c>
      <c r="Q30" s="48">
        <f t="shared" si="6"/>
        <v>2276567</v>
      </c>
      <c r="R30" s="24">
        <f t="shared" si="7"/>
        <v>52.714932126696837</v>
      </c>
      <c r="S30" s="25">
        <f t="shared" si="8"/>
        <v>57.522046812996876</v>
      </c>
      <c r="T30" s="24">
        <f t="shared" si="9"/>
        <v>77.034482758620697</v>
      </c>
      <c r="U30" s="26">
        <f t="shared" si="10"/>
        <v>78.502310344827592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7091000</v>
      </c>
      <c r="H32" s="47">
        <v>2533000</v>
      </c>
      <c r="I32" s="48"/>
      <c r="J32" s="47">
        <v>4176000</v>
      </c>
      <c r="K32" s="48"/>
      <c r="L32" s="47"/>
      <c r="M32" s="48"/>
      <c r="N32" s="47"/>
      <c r="O32" s="48"/>
      <c r="P32" s="47">
        <f t="shared" si="5"/>
        <v>6709000</v>
      </c>
      <c r="Q32" s="48">
        <f t="shared" si="6"/>
        <v>0</v>
      </c>
      <c r="R32" s="24">
        <f t="shared" si="7"/>
        <v>64.863797868140551</v>
      </c>
      <c r="S32" s="25">
        <f t="shared" si="8"/>
        <v>0</v>
      </c>
      <c r="T32" s="24">
        <f t="shared" si="9"/>
        <v>66.235561259749232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464846000</v>
      </c>
      <c r="C42" s="52">
        <f t="shared" si="13"/>
        <v>0</v>
      </c>
      <c r="D42" s="52">
        <f t="shared" si="13"/>
        <v>0</v>
      </c>
      <c r="E42" s="52">
        <f t="shared" si="13"/>
        <v>464846000</v>
      </c>
      <c r="F42" s="53">
        <f t="shared" si="13"/>
        <v>464846000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460815000</v>
      </c>
      <c r="C43" s="43">
        <f t="shared" si="19"/>
        <v>0</v>
      </c>
      <c r="D43" s="43">
        <f t="shared" si="19"/>
        <v>0</v>
      </c>
      <c r="E43" s="43">
        <f t="shared" si="19"/>
        <v>460815000</v>
      </c>
      <c r="F43" s="44">
        <f t="shared" si="19"/>
        <v>460815000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412413000</v>
      </c>
      <c r="C44" s="49"/>
      <c r="D44" s="49"/>
      <c r="E44" s="49">
        <f t="shared" ref="E44:E61" si="21">$B44      +$C44      +$D44</f>
        <v>412413000</v>
      </c>
      <c r="F44" s="50">
        <v>412413000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48402000</v>
      </c>
      <c r="C52" s="46"/>
      <c r="D52" s="46"/>
      <c r="E52" s="46">
        <f t="shared" si="21"/>
        <v>48402000</v>
      </c>
      <c r="F52" s="47">
        <v>48402000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1004362000</v>
      </c>
      <c r="C58" s="43">
        <f t="shared" si="26"/>
        <v>0</v>
      </c>
      <c r="D58" s="43">
        <f t="shared" si="26"/>
        <v>0</v>
      </c>
      <c r="E58" s="43">
        <f t="shared" si="26"/>
        <v>1004362000</v>
      </c>
      <c r="F58" s="44">
        <f t="shared" si="26"/>
        <v>1004362000</v>
      </c>
      <c r="G58" s="45">
        <f t="shared" si="26"/>
        <v>183154000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131424000</v>
      </c>
      <c r="Q58" s="45">
        <f t="shared" si="26"/>
        <v>126524820</v>
      </c>
      <c r="R58" s="20">
        <f t="shared" si="14"/>
        <v>49.803273079774193</v>
      </c>
      <c r="S58" s="21">
        <f t="shared" si="15"/>
        <v>11.794771787774724</v>
      </c>
      <c r="T58" s="20">
        <f t="shared" si="16"/>
        <v>13.085321826194141</v>
      </c>
      <c r="U58" s="22">
        <f t="shared" si="17"/>
        <v>12.597531567303422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1004362000</v>
      </c>
      <c r="C62" s="55">
        <f t="shared" si="30"/>
        <v>0</v>
      </c>
      <c r="D62" s="55">
        <f t="shared" si="30"/>
        <v>0</v>
      </c>
      <c r="E62" s="55">
        <f t="shared" si="30"/>
        <v>1004362000</v>
      </c>
      <c r="F62" s="56">
        <f t="shared" si="30"/>
        <v>1004362000</v>
      </c>
      <c r="G62" s="57">
        <f t="shared" si="30"/>
        <v>183154000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131424000</v>
      </c>
      <c r="Q62" s="57">
        <f t="shared" si="30"/>
        <v>126524820</v>
      </c>
      <c r="R62" s="38">
        <f t="shared" si="14"/>
        <v>49.803273079774193</v>
      </c>
      <c r="S62" s="39">
        <f t="shared" si="15"/>
        <v>11.794771787774724</v>
      </c>
      <c r="T62" s="38">
        <f t="shared" si="16"/>
        <v>13.085321826194141</v>
      </c>
      <c r="U62" s="39">
        <f t="shared" si="17"/>
        <v>12.597531567303422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200958000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279396000</v>
      </c>
      <c r="Q8" s="42">
        <f t="shared" si="0"/>
        <v>0</v>
      </c>
      <c r="R8" s="16">
        <f>IF(($H8       =0),0,((($J8       -$H8       )/$H8       )*100))</f>
        <v>86.651140362576811</v>
      </c>
      <c r="S8" s="17">
        <f>IF(($I8       =0),0,((($K8       -$I8       )/$I8       )*100))</f>
        <v>0</v>
      </c>
      <c r="T8" s="16">
        <f>IF(($E8       =0),0,(($P8       /$E8       )*100))</f>
        <v>46.760993342237128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196486000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277999000</v>
      </c>
      <c r="Q9" s="45">
        <f t="shared" si="2"/>
        <v>0</v>
      </c>
      <c r="R9" s="20">
        <f>IF(($H9       =0),0,((($J9       -$H9       )/$H9       )*100))</f>
        <v>86.928205763355621</v>
      </c>
      <c r="S9" s="21">
        <f>IF(($I9       =0),0,((($K9       -$I9       )/$I9       )*100))</f>
        <v>0</v>
      </c>
      <c r="T9" s="20">
        <f>IF(($E9       =0),0,(($P9       /$E9       )*100))</f>
        <v>46.93130616372332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150877000</v>
      </c>
      <c r="H10" s="47">
        <v>88690000</v>
      </c>
      <c r="I10" s="48"/>
      <c r="J10" s="47">
        <v>176802000</v>
      </c>
      <c r="K10" s="48"/>
      <c r="L10" s="47"/>
      <c r="M10" s="48"/>
      <c r="N10" s="47"/>
      <c r="O10" s="48"/>
      <c r="P10" s="47">
        <f t="shared" ref="P10:P41" si="5">$H10      +$J10      +$L10      +$N10</f>
        <v>265492000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99.348291802909003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48.62009984360521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1609000</v>
      </c>
      <c r="H16" s="47">
        <v>655000</v>
      </c>
      <c r="I16" s="48"/>
      <c r="J16" s="47">
        <v>519000</v>
      </c>
      <c r="K16" s="48"/>
      <c r="L16" s="47"/>
      <c r="M16" s="48"/>
      <c r="N16" s="47"/>
      <c r="O16" s="48"/>
      <c r="P16" s="47">
        <f t="shared" si="5"/>
        <v>1174000</v>
      </c>
      <c r="Q16" s="48">
        <f t="shared" si="6"/>
        <v>0</v>
      </c>
      <c r="R16" s="24">
        <f t="shared" si="7"/>
        <v>-20.763358778625953</v>
      </c>
      <c r="S16" s="25">
        <f t="shared" si="8"/>
        <v>0</v>
      </c>
      <c r="T16" s="24">
        <f t="shared" si="9"/>
        <v>51.065680730752504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/>
      <c r="M23" s="48"/>
      <c r="N23" s="47"/>
      <c r="O23" s="48"/>
      <c r="P23" s="47">
        <f t="shared" si="5"/>
        <v>11333000</v>
      </c>
      <c r="Q23" s="48">
        <f t="shared" si="6"/>
        <v>0</v>
      </c>
      <c r="R23" s="24">
        <f t="shared" si="7"/>
        <v>-49.754739493570199</v>
      </c>
      <c r="S23" s="25">
        <f t="shared" si="8"/>
        <v>0</v>
      </c>
      <c r="T23" s="24">
        <f t="shared" si="9"/>
        <v>25.756818181818179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4472000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1397000</v>
      </c>
      <c r="Q27" s="45">
        <f t="shared" si="11"/>
        <v>0</v>
      </c>
      <c r="R27" s="20">
        <f t="shared" si="7"/>
        <v>40.447504302925992</v>
      </c>
      <c r="S27" s="21">
        <f t="shared" si="8"/>
        <v>0</v>
      </c>
      <c r="T27" s="20">
        <f t="shared" si="9"/>
        <v>27.152575315840622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/>
      <c r="M30" s="48"/>
      <c r="N30" s="47"/>
      <c r="O30" s="48"/>
      <c r="P30" s="47">
        <f t="shared" si="5"/>
        <v>437000</v>
      </c>
      <c r="Q30" s="48">
        <f t="shared" si="6"/>
        <v>0</v>
      </c>
      <c r="R30" s="24">
        <f t="shared" si="7"/>
        <v>-17.916666666666668</v>
      </c>
      <c r="S30" s="25">
        <f t="shared" si="8"/>
        <v>0</v>
      </c>
      <c r="T30" s="24">
        <f t="shared" si="9"/>
        <v>15.068965517241379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1572000</v>
      </c>
      <c r="H32" s="47">
        <v>341000</v>
      </c>
      <c r="I32" s="48"/>
      <c r="J32" s="47">
        <v>619000</v>
      </c>
      <c r="K32" s="48"/>
      <c r="L32" s="47"/>
      <c r="M32" s="48"/>
      <c r="N32" s="47"/>
      <c r="O32" s="48"/>
      <c r="P32" s="47">
        <f t="shared" si="5"/>
        <v>960000</v>
      </c>
      <c r="Q32" s="48">
        <f t="shared" si="6"/>
        <v>0</v>
      </c>
      <c r="R32" s="24">
        <f t="shared" si="7"/>
        <v>81.524926686217015</v>
      </c>
      <c r="S32" s="25">
        <f t="shared" si="8"/>
        <v>0</v>
      </c>
      <c r="T32" s="24">
        <f t="shared" si="9"/>
        <v>42.761692650334076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83031000</v>
      </c>
      <c r="C42" s="52">
        <f t="shared" si="13"/>
        <v>0</v>
      </c>
      <c r="D42" s="52">
        <f t="shared" si="13"/>
        <v>0</v>
      </c>
      <c r="E42" s="52">
        <f t="shared" si="13"/>
        <v>83031000</v>
      </c>
      <c r="F42" s="53">
        <f t="shared" si="13"/>
        <v>83031000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80000000</v>
      </c>
      <c r="C43" s="43">
        <f t="shared" si="19"/>
        <v>0</v>
      </c>
      <c r="D43" s="43">
        <f t="shared" si="19"/>
        <v>0</v>
      </c>
      <c r="E43" s="43">
        <f t="shared" si="19"/>
        <v>80000000</v>
      </c>
      <c r="F43" s="44">
        <f t="shared" si="19"/>
        <v>80000000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680529000</v>
      </c>
      <c r="C58" s="43">
        <f t="shared" si="26"/>
        <v>0</v>
      </c>
      <c r="D58" s="43">
        <f t="shared" si="26"/>
        <v>0</v>
      </c>
      <c r="E58" s="43">
        <f t="shared" si="26"/>
        <v>680529000</v>
      </c>
      <c r="F58" s="44">
        <f t="shared" si="26"/>
        <v>680529000</v>
      </c>
      <c r="G58" s="45">
        <f t="shared" si="26"/>
        <v>200958000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279396000</v>
      </c>
      <c r="Q58" s="45">
        <f t="shared" si="26"/>
        <v>0</v>
      </c>
      <c r="R58" s="20">
        <f t="shared" si="14"/>
        <v>86.651140362576811</v>
      </c>
      <c r="S58" s="21">
        <f t="shared" si="15"/>
        <v>0</v>
      </c>
      <c r="T58" s="20">
        <f t="shared" si="16"/>
        <v>41.05570813293776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680529000</v>
      </c>
      <c r="C62" s="55">
        <f t="shared" si="30"/>
        <v>0</v>
      </c>
      <c r="D62" s="55">
        <f t="shared" si="30"/>
        <v>0</v>
      </c>
      <c r="E62" s="55">
        <f t="shared" si="30"/>
        <v>680529000</v>
      </c>
      <c r="F62" s="56">
        <f t="shared" si="30"/>
        <v>680529000</v>
      </c>
      <c r="G62" s="57">
        <f t="shared" si="30"/>
        <v>200958000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279396000</v>
      </c>
      <c r="Q62" s="57">
        <f t="shared" si="30"/>
        <v>0</v>
      </c>
      <c r="R62" s="38">
        <f t="shared" si="14"/>
        <v>86.651140362576811</v>
      </c>
      <c r="S62" s="39">
        <f t="shared" si="15"/>
        <v>0</v>
      </c>
      <c r="T62" s="38">
        <f t="shared" si="16"/>
        <v>41.05570813293776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0</v>
      </c>
      <c r="D8" s="40">
        <f t="shared" si="0"/>
        <v>0</v>
      </c>
      <c r="E8" s="40">
        <f t="shared" si="0"/>
        <v>3000442000</v>
      </c>
      <c r="F8" s="41">
        <f t="shared" si="0"/>
        <v>3000442000</v>
      </c>
      <c r="G8" s="42">
        <f t="shared" si="0"/>
        <v>954392000</v>
      </c>
      <c r="H8" s="41">
        <f t="shared" si="0"/>
        <v>153487000</v>
      </c>
      <c r="I8" s="42">
        <f t="shared" si="0"/>
        <v>143195901</v>
      </c>
      <c r="J8" s="41">
        <f t="shared" si="0"/>
        <v>289989000</v>
      </c>
      <c r="K8" s="42">
        <f t="shared" si="0"/>
        <v>415147468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443476000</v>
      </c>
      <c r="Q8" s="42">
        <f t="shared" si="0"/>
        <v>558343369</v>
      </c>
      <c r="R8" s="16">
        <f>IF(($H8       =0),0,((($J8       -$H8       )/$H8       )*100))</f>
        <v>88.933916227432945</v>
      </c>
      <c r="S8" s="17">
        <f>IF(($I8       =0),0,((($K8       -$I8       )/$I8       )*100))</f>
        <v>189.91574835651198</v>
      </c>
      <c r="T8" s="16">
        <f>IF(($E8       =0),0,(($P8       /$E8       )*100))</f>
        <v>14.780355694261047</v>
      </c>
      <c r="U8" s="18">
        <f>IF(($E8       =0),0,(($Q8       /$E8       )*100))</f>
        <v>18.608703950951227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2856780000</v>
      </c>
      <c r="C9" s="43">
        <f t="shared" si="2"/>
        <v>0</v>
      </c>
      <c r="D9" s="43">
        <f t="shared" si="2"/>
        <v>0</v>
      </c>
      <c r="E9" s="43">
        <f t="shared" si="2"/>
        <v>2856780000</v>
      </c>
      <c r="F9" s="44">
        <f t="shared" si="2"/>
        <v>2856780000</v>
      </c>
      <c r="G9" s="45">
        <f t="shared" si="2"/>
        <v>880422000</v>
      </c>
      <c r="H9" s="44">
        <f t="shared" si="2"/>
        <v>140792000</v>
      </c>
      <c r="I9" s="45">
        <f t="shared" si="2"/>
        <v>132074219</v>
      </c>
      <c r="J9" s="44">
        <f t="shared" si="2"/>
        <v>270536000</v>
      </c>
      <c r="K9" s="45">
        <f t="shared" si="2"/>
        <v>392263130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411328000</v>
      </c>
      <c r="Q9" s="45">
        <f t="shared" si="2"/>
        <v>524337349</v>
      </c>
      <c r="R9" s="20">
        <f>IF(($H9       =0),0,((($J9       -$H9       )/$H9       )*100))</f>
        <v>92.152963236547535</v>
      </c>
      <c r="S9" s="21">
        <f>IF(($I9       =0),0,((($K9       -$I9       )/$I9       )*100))</f>
        <v>197.00204397952942</v>
      </c>
      <c r="T9" s="20">
        <f>IF(($E9       =0),0,(($P9       /$E9       )*100))</f>
        <v>14.398308585190319</v>
      </c>
      <c r="U9" s="22">
        <f>IF(($E9       =0),0,(($Q9       /$E9       )*100))</f>
        <v>18.354138190550202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2288640000</v>
      </c>
      <c r="C12" s="46"/>
      <c r="D12" s="46"/>
      <c r="E12" s="46">
        <f t="shared" si="4"/>
        <v>2288640000</v>
      </c>
      <c r="F12" s="47">
        <v>2288640000</v>
      </c>
      <c r="G12" s="48">
        <v>773562000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/>
      <c r="M12" s="48"/>
      <c r="N12" s="47"/>
      <c r="O12" s="48"/>
      <c r="P12" s="47">
        <f t="shared" si="5"/>
        <v>342697000</v>
      </c>
      <c r="Q12" s="48">
        <f t="shared" si="6"/>
        <v>326239753</v>
      </c>
      <c r="R12" s="24">
        <f t="shared" si="7"/>
        <v>256.63100107929483</v>
      </c>
      <c r="S12" s="25">
        <f t="shared" si="8"/>
        <v>294.39155665142937</v>
      </c>
      <c r="T12" s="24">
        <f t="shared" si="9"/>
        <v>14.973827251118568</v>
      </c>
      <c r="U12" s="26">
        <f t="shared" si="10"/>
        <v>14.254743122553132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50000000</v>
      </c>
      <c r="C14" s="46"/>
      <c r="D14" s="46"/>
      <c r="E14" s="46">
        <f t="shared" si="4"/>
        <v>50000000</v>
      </c>
      <c r="F14" s="47">
        <v>50000000</v>
      </c>
      <c r="G14" s="48"/>
      <c r="H14" s="47"/>
      <c r="I14" s="48">
        <v>47801</v>
      </c>
      <c r="J14" s="47">
        <v>2888000</v>
      </c>
      <c r="K14" s="48">
        <v>12505636</v>
      </c>
      <c r="L14" s="47"/>
      <c r="M14" s="48"/>
      <c r="N14" s="47"/>
      <c r="O14" s="48"/>
      <c r="P14" s="47">
        <f t="shared" si="5"/>
        <v>2888000</v>
      </c>
      <c r="Q14" s="48">
        <f t="shared" si="6"/>
        <v>12553437</v>
      </c>
      <c r="R14" s="24">
        <f t="shared" si="7"/>
        <v>0</v>
      </c>
      <c r="S14" s="25">
        <f t="shared" si="8"/>
        <v>26061.87109056296</v>
      </c>
      <c r="T14" s="24">
        <f t="shared" si="9"/>
        <v>5.7759999999999998</v>
      </c>
      <c r="U14" s="26">
        <f t="shared" si="10"/>
        <v>25.106874000000001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106860000</v>
      </c>
      <c r="H26" s="47">
        <v>65743000</v>
      </c>
      <c r="I26" s="48">
        <v>66038286</v>
      </c>
      <c r="J26" s="47"/>
      <c r="K26" s="48">
        <v>119505873</v>
      </c>
      <c r="L26" s="47"/>
      <c r="M26" s="48"/>
      <c r="N26" s="47"/>
      <c r="O26" s="48"/>
      <c r="P26" s="47">
        <f t="shared" si="5"/>
        <v>65743000</v>
      </c>
      <c r="Q26" s="48">
        <f t="shared" si="6"/>
        <v>185544159</v>
      </c>
      <c r="R26" s="24">
        <f t="shared" si="7"/>
        <v>-100</v>
      </c>
      <c r="S26" s="25">
        <f t="shared" si="8"/>
        <v>80.964528667506613</v>
      </c>
      <c r="T26" s="24">
        <f t="shared" si="9"/>
        <v>12.688269579650289</v>
      </c>
      <c r="U26" s="26">
        <f t="shared" si="10"/>
        <v>35.809657428494226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73970000</v>
      </c>
      <c r="H27" s="44">
        <f t="shared" si="11"/>
        <v>12695000</v>
      </c>
      <c r="I27" s="45">
        <f t="shared" si="11"/>
        <v>11121682</v>
      </c>
      <c r="J27" s="44">
        <f t="shared" si="11"/>
        <v>19453000</v>
      </c>
      <c r="K27" s="45">
        <f t="shared" si="11"/>
        <v>22884338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32148000</v>
      </c>
      <c r="Q27" s="45">
        <f t="shared" si="11"/>
        <v>34006020</v>
      </c>
      <c r="R27" s="20">
        <f t="shared" si="7"/>
        <v>53.233556518314295</v>
      </c>
      <c r="S27" s="21">
        <f t="shared" si="8"/>
        <v>105.76328292788806</v>
      </c>
      <c r="T27" s="20">
        <f t="shared" si="9"/>
        <v>22.377525024014702</v>
      </c>
      <c r="U27" s="22">
        <f t="shared" si="10"/>
        <v>23.670852417479917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23630000</v>
      </c>
      <c r="H29" s="47">
        <v>1478000</v>
      </c>
      <c r="I29" s="48"/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0</v>
      </c>
      <c r="R29" s="24">
        <f t="shared" si="7"/>
        <v>-100</v>
      </c>
      <c r="S29" s="25">
        <f t="shared" si="8"/>
        <v>0</v>
      </c>
      <c r="T29" s="24">
        <f t="shared" si="9"/>
        <v>2.0849202990548736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/>
      <c r="M30" s="48"/>
      <c r="N30" s="47"/>
      <c r="O30" s="48"/>
      <c r="P30" s="47">
        <f t="shared" si="5"/>
        <v>796000</v>
      </c>
      <c r="Q30" s="48">
        <f t="shared" si="6"/>
        <v>796408</v>
      </c>
      <c r="R30" s="24">
        <f t="shared" si="7"/>
        <v>34.80825958702065</v>
      </c>
      <c r="S30" s="25">
        <f t="shared" si="8"/>
        <v>34.829555674155152</v>
      </c>
      <c r="T30" s="24">
        <f t="shared" si="9"/>
        <v>79.600000000000009</v>
      </c>
      <c r="U30" s="26">
        <f t="shared" si="10"/>
        <v>79.640799999999999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34840000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/>
      <c r="M32" s="48"/>
      <c r="N32" s="47"/>
      <c r="O32" s="48"/>
      <c r="P32" s="47">
        <f t="shared" si="5"/>
        <v>22673000</v>
      </c>
      <c r="Q32" s="48">
        <f t="shared" si="6"/>
        <v>22361563</v>
      </c>
      <c r="R32" s="24">
        <f t="shared" si="7"/>
        <v>143.79075056861259</v>
      </c>
      <c r="S32" s="25">
        <f t="shared" si="8"/>
        <v>144.06628690722337</v>
      </c>
      <c r="T32" s="24">
        <f t="shared" si="9"/>
        <v>45.553724985935865</v>
      </c>
      <c r="U32" s="26">
        <f t="shared" si="10"/>
        <v>44.927997669372338</v>
      </c>
      <c r="V32" s="47"/>
      <c r="W32" s="48"/>
    </row>
    <row r="33" spans="1:23" x14ac:dyDescent="0.2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6500000</v>
      </c>
      <c r="H33" s="47">
        <v>2009000</v>
      </c>
      <c r="I33" s="48">
        <v>2009762</v>
      </c>
      <c r="J33" s="47"/>
      <c r="K33" s="48">
        <v>3645873</v>
      </c>
      <c r="L33" s="47"/>
      <c r="M33" s="48"/>
      <c r="N33" s="47"/>
      <c r="O33" s="48"/>
      <c r="P33" s="47">
        <f t="shared" si="5"/>
        <v>2009000</v>
      </c>
      <c r="Q33" s="48">
        <f t="shared" si="6"/>
        <v>5655635</v>
      </c>
      <c r="R33" s="24">
        <f t="shared" si="7"/>
        <v>-100</v>
      </c>
      <c r="S33" s="25">
        <f t="shared" si="8"/>
        <v>81.408196592432333</v>
      </c>
      <c r="T33" s="24">
        <f t="shared" si="9"/>
        <v>16.741666666666667</v>
      </c>
      <c r="U33" s="26">
        <f t="shared" si="10"/>
        <v>47.130291666666665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8000000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/>
      <c r="M35" s="48"/>
      <c r="N35" s="47"/>
      <c r="O35" s="48"/>
      <c r="P35" s="47">
        <f t="shared" si="5"/>
        <v>5192000</v>
      </c>
      <c r="Q35" s="48">
        <f t="shared" si="6"/>
        <v>5192414</v>
      </c>
      <c r="R35" s="24">
        <f t="shared" si="7"/>
        <v>28.320140721196129</v>
      </c>
      <c r="S35" s="25">
        <f t="shared" si="8"/>
        <v>28.381029875856306</v>
      </c>
      <c r="T35" s="24">
        <f t="shared" si="9"/>
        <v>51.92</v>
      </c>
      <c r="U35" s="26">
        <f t="shared" si="10"/>
        <v>51.924139999999994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3090480000</v>
      </c>
      <c r="C58" s="43">
        <f t="shared" si="26"/>
        <v>0</v>
      </c>
      <c r="D58" s="43">
        <f t="shared" si="26"/>
        <v>0</v>
      </c>
      <c r="E58" s="43">
        <f t="shared" si="26"/>
        <v>3090480000</v>
      </c>
      <c r="F58" s="44">
        <f t="shared" si="26"/>
        <v>3090480000</v>
      </c>
      <c r="G58" s="45">
        <f t="shared" si="26"/>
        <v>954392000</v>
      </c>
      <c r="H58" s="44">
        <f t="shared" si="26"/>
        <v>153487000</v>
      </c>
      <c r="I58" s="45">
        <f t="shared" si="26"/>
        <v>143195901</v>
      </c>
      <c r="J58" s="44">
        <f t="shared" si="26"/>
        <v>289989000</v>
      </c>
      <c r="K58" s="45">
        <f t="shared" si="26"/>
        <v>415147468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443476000</v>
      </c>
      <c r="Q58" s="45">
        <f t="shared" si="26"/>
        <v>558343369</v>
      </c>
      <c r="R58" s="20">
        <f t="shared" si="14"/>
        <v>88.933916227432945</v>
      </c>
      <c r="S58" s="21">
        <f t="shared" si="15"/>
        <v>189.91574835651198</v>
      </c>
      <c r="T58" s="20">
        <f t="shared" si="16"/>
        <v>14.349745023426783</v>
      </c>
      <c r="U58" s="22">
        <f t="shared" si="17"/>
        <v>18.066558236908183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403277882</v>
      </c>
      <c r="R59" s="20">
        <f t="shared" si="14"/>
        <v>0</v>
      </c>
      <c r="S59" s="21">
        <f t="shared" si="15"/>
        <v>258.60146197837531</v>
      </c>
      <c r="T59" s="20">
        <f t="shared" si="16"/>
        <v>0</v>
      </c>
      <c r="U59" s="22">
        <f t="shared" si="17"/>
        <v>41.471105096402724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/>
      <c r="N60" s="50"/>
      <c r="O60" s="51"/>
      <c r="P60" s="50">
        <f t="shared" si="22"/>
        <v>0</v>
      </c>
      <c r="Q60" s="51">
        <f t="shared" si="23"/>
        <v>403277882</v>
      </c>
      <c r="R60" s="28">
        <f t="shared" si="14"/>
        <v>0</v>
      </c>
      <c r="S60" s="29">
        <f t="shared" si="15"/>
        <v>258.60146197837531</v>
      </c>
      <c r="T60" s="28">
        <f t="shared" si="16"/>
        <v>0</v>
      </c>
      <c r="U60" s="30">
        <f t="shared" si="17"/>
        <v>41.471105096402724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4062911000</v>
      </c>
      <c r="C62" s="55">
        <f t="shared" si="30"/>
        <v>0</v>
      </c>
      <c r="D62" s="55">
        <f t="shared" si="30"/>
        <v>0</v>
      </c>
      <c r="E62" s="55">
        <f t="shared" si="30"/>
        <v>4062911000</v>
      </c>
      <c r="F62" s="56">
        <f t="shared" si="30"/>
        <v>3090480000</v>
      </c>
      <c r="G62" s="57">
        <f t="shared" si="30"/>
        <v>954392000</v>
      </c>
      <c r="H62" s="56">
        <f t="shared" si="30"/>
        <v>153487000</v>
      </c>
      <c r="I62" s="57">
        <f t="shared" si="30"/>
        <v>231132359</v>
      </c>
      <c r="J62" s="56">
        <f t="shared" si="30"/>
        <v>289989000</v>
      </c>
      <c r="K62" s="57">
        <f t="shared" si="30"/>
        <v>730488892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443476000</v>
      </c>
      <c r="Q62" s="57">
        <f t="shared" si="30"/>
        <v>961621251</v>
      </c>
      <c r="R62" s="38">
        <f t="shared" si="14"/>
        <v>88.933916227432945</v>
      </c>
      <c r="S62" s="39">
        <f t="shared" si="15"/>
        <v>216.04786762030147</v>
      </c>
      <c r="T62" s="38">
        <f t="shared" si="16"/>
        <v>10.915228022469602</v>
      </c>
      <c r="U62" s="39">
        <f t="shared" si="17"/>
        <v>23.668282445763641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0</v>
      </c>
      <c r="D8" s="40">
        <f t="shared" si="0"/>
        <v>0</v>
      </c>
      <c r="E8" s="40">
        <f t="shared" si="0"/>
        <v>346987000</v>
      </c>
      <c r="F8" s="41">
        <f t="shared" si="0"/>
        <v>346987000</v>
      </c>
      <c r="G8" s="42">
        <f t="shared" si="0"/>
        <v>241439000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185360000</v>
      </c>
      <c r="Q8" s="42">
        <f t="shared" si="0"/>
        <v>192390377</v>
      </c>
      <c r="R8" s="16">
        <f>IF(($H8       =0),0,((($J8       -$H8       )/$H8       )*100))</f>
        <v>-29.564993517658632</v>
      </c>
      <c r="S8" s="17">
        <f>IF(($I8       =0),0,((($K8       -$I8       )/$I8       )*100))</f>
        <v>-26.895306875446888</v>
      </c>
      <c r="T8" s="16">
        <f>IF(($E8       =0),0,(($P8       /$E8       )*100))</f>
        <v>53.419868755889986</v>
      </c>
      <c r="U8" s="18">
        <f>IF(($E8       =0),0,(($Q8       /$E8       )*100))</f>
        <v>55.445989907402868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342121000</v>
      </c>
      <c r="C9" s="43">
        <f t="shared" si="2"/>
        <v>0</v>
      </c>
      <c r="D9" s="43">
        <f t="shared" si="2"/>
        <v>0</v>
      </c>
      <c r="E9" s="43">
        <f t="shared" si="2"/>
        <v>342121000</v>
      </c>
      <c r="F9" s="44">
        <f t="shared" si="2"/>
        <v>342121000</v>
      </c>
      <c r="G9" s="45">
        <f t="shared" si="2"/>
        <v>237733000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183690000</v>
      </c>
      <c r="Q9" s="45">
        <f t="shared" si="2"/>
        <v>190641976</v>
      </c>
      <c r="R9" s="20">
        <f>IF(($H9       =0),0,((($J9       -$H9       )/$H9       )*100))</f>
        <v>-30.263996821319338</v>
      </c>
      <c r="S9" s="21">
        <f>IF(($I9       =0),0,((($K9       -$I9       )/$I9       )*100))</f>
        <v>-27.58935958829084</v>
      </c>
      <c r="T9" s="20">
        <f>IF(($E9       =0),0,(($P9       /$E9       )*100))</f>
        <v>53.691530189611278</v>
      </c>
      <c r="U9" s="22">
        <f>IF(($E9       =0),0,(($Q9       /$E9       )*100))</f>
        <v>55.723552778110665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171000000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/>
      <c r="M10" s="48"/>
      <c r="N10" s="47"/>
      <c r="O10" s="48"/>
      <c r="P10" s="47">
        <f t="shared" ref="P10:P41" si="5">$H10      +$J10      +$L10      +$N10</f>
        <v>134775000</v>
      </c>
      <c r="Q10" s="48">
        <f t="shared" ref="Q10:Q41" si="6">$I10      +$K10      +$M10      +$O10</f>
        <v>123697513</v>
      </c>
      <c r="R10" s="24">
        <f t="shared" ref="R10:R41" si="7">IF(($H10      =0),0,((($J10      -$H10      )/$H10      )*100))</f>
        <v>-55.704374638658706</v>
      </c>
      <c r="S10" s="25">
        <f t="shared" ref="S10:S41" si="8">IF(($I10      =0),0,((($K10      -$I10      )/$I10      )*100))</f>
        <v>-17.81291599545504</v>
      </c>
      <c r="T10" s="24">
        <f t="shared" ref="T10:T41" si="9">IF(($E10      =0),0,(($P10      /$E10      )*100))</f>
        <v>55.089803225885568</v>
      </c>
      <c r="U10" s="26">
        <f t="shared" ref="U10:U41" si="10">IF(($E10      =0),0,(($Q10      /$E10      )*100))</f>
        <v>50.561837512160423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1733000</v>
      </c>
      <c r="H16" s="47">
        <v>605000</v>
      </c>
      <c r="I16" s="48">
        <v>719672</v>
      </c>
      <c r="J16" s="47">
        <v>684000</v>
      </c>
      <c r="K16" s="48">
        <v>1032247</v>
      </c>
      <c r="L16" s="47"/>
      <c r="M16" s="48"/>
      <c r="N16" s="47"/>
      <c r="O16" s="48"/>
      <c r="P16" s="47">
        <f t="shared" si="5"/>
        <v>1289000</v>
      </c>
      <c r="Q16" s="48">
        <f t="shared" si="6"/>
        <v>1751919</v>
      </c>
      <c r="R16" s="24">
        <f t="shared" si="7"/>
        <v>13.057851239669422</v>
      </c>
      <c r="S16" s="25">
        <f t="shared" si="8"/>
        <v>43.43298058004202</v>
      </c>
      <c r="T16" s="24">
        <f t="shared" si="9"/>
        <v>52.080808080808083</v>
      </c>
      <c r="U16" s="26">
        <f t="shared" si="10"/>
        <v>70.784606060606052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/>
      <c r="D23" s="46"/>
      <c r="E23" s="46">
        <f t="shared" si="4"/>
        <v>95000000</v>
      </c>
      <c r="F23" s="47">
        <v>95000000</v>
      </c>
      <c r="G23" s="48">
        <v>65000000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/>
      <c r="M23" s="48"/>
      <c r="N23" s="47"/>
      <c r="O23" s="48"/>
      <c r="P23" s="47">
        <f t="shared" si="5"/>
        <v>47626000</v>
      </c>
      <c r="Q23" s="48">
        <f t="shared" si="6"/>
        <v>65192544</v>
      </c>
      <c r="R23" s="24">
        <f t="shared" si="7"/>
        <v>135.06402138736456</v>
      </c>
      <c r="S23" s="25">
        <f t="shared" si="8"/>
        <v>-44.62732533339473</v>
      </c>
      <c r="T23" s="24">
        <f t="shared" si="9"/>
        <v>50.132631578947375</v>
      </c>
      <c r="U23" s="26">
        <f t="shared" si="10"/>
        <v>68.623730526315782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3706000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1670000</v>
      </c>
      <c r="Q27" s="45">
        <f t="shared" si="11"/>
        <v>1748401</v>
      </c>
      <c r="R27" s="20">
        <f t="shared" si="7"/>
        <v>111.56716417910448</v>
      </c>
      <c r="S27" s="21">
        <f t="shared" si="8"/>
        <v>108.53191549434959</v>
      </c>
      <c r="T27" s="20">
        <f t="shared" si="9"/>
        <v>34.319769831483768</v>
      </c>
      <c r="U27" s="22">
        <f t="shared" si="10"/>
        <v>35.930969995889853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/>
      <c r="M30" s="48"/>
      <c r="N30" s="47"/>
      <c r="O30" s="48"/>
      <c r="P30" s="47">
        <f t="shared" si="5"/>
        <v>721000</v>
      </c>
      <c r="Q30" s="48">
        <f t="shared" si="6"/>
        <v>798320</v>
      </c>
      <c r="R30" s="24">
        <f t="shared" si="7"/>
        <v>15.868263473053892</v>
      </c>
      <c r="S30" s="25">
        <f t="shared" si="8"/>
        <v>19.121231417843262</v>
      </c>
      <c r="T30" s="24">
        <f t="shared" si="9"/>
        <v>72.099999999999994</v>
      </c>
      <c r="U30" s="26">
        <f t="shared" si="10"/>
        <v>79.832000000000008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2706000</v>
      </c>
      <c r="H32" s="47">
        <v>202000</v>
      </c>
      <c r="I32" s="48">
        <v>202356</v>
      </c>
      <c r="J32" s="47">
        <v>747000</v>
      </c>
      <c r="K32" s="48">
        <v>747725</v>
      </c>
      <c r="L32" s="47"/>
      <c r="M32" s="48"/>
      <c r="N32" s="47"/>
      <c r="O32" s="48"/>
      <c r="P32" s="47">
        <f t="shared" si="5"/>
        <v>949000</v>
      </c>
      <c r="Q32" s="48">
        <f t="shared" si="6"/>
        <v>950081</v>
      </c>
      <c r="R32" s="24">
        <f t="shared" si="7"/>
        <v>269.80198019801981</v>
      </c>
      <c r="S32" s="25">
        <f t="shared" si="8"/>
        <v>269.50967601652536</v>
      </c>
      <c r="T32" s="24">
        <f t="shared" si="9"/>
        <v>24.547335747542679</v>
      </c>
      <c r="U32" s="26">
        <f t="shared" si="10"/>
        <v>24.575297465080187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3871000</v>
      </c>
      <c r="C42" s="52">
        <f t="shared" si="13"/>
        <v>0</v>
      </c>
      <c r="D42" s="52">
        <f t="shared" si="13"/>
        <v>0</v>
      </c>
      <c r="E42" s="52">
        <f t="shared" si="13"/>
        <v>3871000</v>
      </c>
      <c r="F42" s="53">
        <f t="shared" si="13"/>
        <v>3871000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350858000</v>
      </c>
      <c r="C58" s="43">
        <f t="shared" si="26"/>
        <v>0</v>
      </c>
      <c r="D58" s="43">
        <f t="shared" si="26"/>
        <v>0</v>
      </c>
      <c r="E58" s="43">
        <f t="shared" si="26"/>
        <v>350858000</v>
      </c>
      <c r="F58" s="44">
        <f t="shared" si="26"/>
        <v>350858000</v>
      </c>
      <c r="G58" s="45">
        <f t="shared" si="26"/>
        <v>241439000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185360000</v>
      </c>
      <c r="Q58" s="45">
        <f t="shared" si="26"/>
        <v>192390377</v>
      </c>
      <c r="R58" s="20">
        <f t="shared" si="14"/>
        <v>-29.564993517658632</v>
      </c>
      <c r="S58" s="21">
        <f t="shared" si="15"/>
        <v>-26.895306875446888</v>
      </c>
      <c r="T58" s="20">
        <f t="shared" si="16"/>
        <v>52.830489827793578</v>
      </c>
      <c r="U58" s="22">
        <f t="shared" si="17"/>
        <v>54.834256878851271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350858000</v>
      </c>
      <c r="C62" s="55">
        <f t="shared" si="30"/>
        <v>0</v>
      </c>
      <c r="D62" s="55">
        <f t="shared" si="30"/>
        <v>0</v>
      </c>
      <c r="E62" s="55">
        <f t="shared" si="30"/>
        <v>350858000</v>
      </c>
      <c r="F62" s="56">
        <f t="shared" si="30"/>
        <v>350858000</v>
      </c>
      <c r="G62" s="57">
        <f t="shared" si="30"/>
        <v>241439000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185360000</v>
      </c>
      <c r="Q62" s="57">
        <f t="shared" si="30"/>
        <v>192390377</v>
      </c>
      <c r="R62" s="38">
        <f t="shared" si="14"/>
        <v>-29.564993517658632</v>
      </c>
      <c r="S62" s="39">
        <f t="shared" si="15"/>
        <v>-26.895306875446888</v>
      </c>
      <c r="T62" s="38">
        <f t="shared" si="16"/>
        <v>52.830489827793578</v>
      </c>
      <c r="U62" s="39">
        <f t="shared" si="17"/>
        <v>54.834256878851271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2525000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1211000</v>
      </c>
      <c r="Q8" s="42">
        <f t="shared" si="0"/>
        <v>0</v>
      </c>
      <c r="R8" s="16">
        <f>IF(($H8       =0),0,((($J8       -$H8       )/$H8       )*100))</f>
        <v>18.198198198198199</v>
      </c>
      <c r="S8" s="17">
        <f>IF(($I8       =0),0,((($K8       -$I8       )/$I8       )*100))</f>
        <v>0</v>
      </c>
      <c r="T8" s="16">
        <f>IF(($E8       =0),0,(($P8       /$E8       )*100))</f>
        <v>38.093740169864738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1525000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900000</v>
      </c>
      <c r="Q9" s="45">
        <f t="shared" si="2"/>
        <v>0</v>
      </c>
      <c r="R9" s="20">
        <f>IF(($H9       =0),0,((($J9       -$H9       )/$H9       )*100))</f>
        <v>8.8167053364269137</v>
      </c>
      <c r="S9" s="21">
        <f>IF(($I9       =0),0,((($K9       -$I9       )/$I9       )*100))</f>
        <v>0</v>
      </c>
      <c r="T9" s="20">
        <f>IF(($E9       =0),0,(($P9       /$E9       )*100))</f>
        <v>41.303350160624142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1525000</v>
      </c>
      <c r="H16" s="47">
        <v>431000</v>
      </c>
      <c r="I16" s="48"/>
      <c r="J16" s="47">
        <v>469000</v>
      </c>
      <c r="K16" s="48"/>
      <c r="L16" s="47"/>
      <c r="M16" s="48"/>
      <c r="N16" s="47"/>
      <c r="O16" s="48"/>
      <c r="P16" s="47">
        <f t="shared" si="5"/>
        <v>900000</v>
      </c>
      <c r="Q16" s="48">
        <f t="shared" si="6"/>
        <v>0</v>
      </c>
      <c r="R16" s="24">
        <f t="shared" si="7"/>
        <v>8.8167053364269137</v>
      </c>
      <c r="S16" s="25">
        <f t="shared" si="8"/>
        <v>0</v>
      </c>
      <c r="T16" s="24">
        <f t="shared" si="9"/>
        <v>41.303350160624142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311000</v>
      </c>
      <c r="Q27" s="45">
        <f t="shared" si="11"/>
        <v>0</v>
      </c>
      <c r="R27" s="20">
        <f t="shared" si="7"/>
        <v>50.806451612903224</v>
      </c>
      <c r="S27" s="21">
        <f t="shared" si="8"/>
        <v>0</v>
      </c>
      <c r="T27" s="20">
        <f t="shared" si="9"/>
        <v>31.1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/>
      <c r="M30" s="48"/>
      <c r="N30" s="47"/>
      <c r="O30" s="48"/>
      <c r="P30" s="47">
        <f t="shared" si="5"/>
        <v>311000</v>
      </c>
      <c r="Q30" s="48">
        <f t="shared" si="6"/>
        <v>0</v>
      </c>
      <c r="R30" s="24">
        <f t="shared" si="7"/>
        <v>50.806451612903224</v>
      </c>
      <c r="S30" s="25">
        <f t="shared" si="8"/>
        <v>0</v>
      </c>
      <c r="T30" s="24">
        <f t="shared" si="9"/>
        <v>31.1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2525000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1211000</v>
      </c>
      <c r="Q58" s="45">
        <f t="shared" si="26"/>
        <v>0</v>
      </c>
      <c r="R58" s="20">
        <f t="shared" si="14"/>
        <v>18.198198198198199</v>
      </c>
      <c r="S58" s="21">
        <f t="shared" si="15"/>
        <v>0</v>
      </c>
      <c r="T58" s="20">
        <f t="shared" si="16"/>
        <v>15.982578857067441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2525000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1211000</v>
      </c>
      <c r="Q62" s="57">
        <f t="shared" si="30"/>
        <v>0</v>
      </c>
      <c r="R62" s="38">
        <f t="shared" si="14"/>
        <v>18.198198198198199</v>
      </c>
      <c r="S62" s="39">
        <f t="shared" si="15"/>
        <v>0</v>
      </c>
      <c r="T62" s="38">
        <f t="shared" si="16"/>
        <v>15.982578857067441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4368000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2969000</v>
      </c>
      <c r="Q8" s="42">
        <f t="shared" si="0"/>
        <v>0</v>
      </c>
      <c r="R8" s="16">
        <f>IF(($H8       =0),0,((($J8       -$H8       )/$H8       )*100))</f>
        <v>185.08430609597926</v>
      </c>
      <c r="S8" s="17">
        <f>IF(($I8       =0),0,((($K8       -$I8       )/$I8       )*100))</f>
        <v>0</v>
      </c>
      <c r="T8" s="16">
        <f>IF(($E8       =0),0,(($P8       /$E8       )*100))</f>
        <v>53.650162631008314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1691000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1208000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50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/>
      <c r="I16" s="48"/>
      <c r="J16" s="47">
        <v>1208000</v>
      </c>
      <c r="K16" s="48"/>
      <c r="L16" s="47"/>
      <c r="M16" s="48"/>
      <c r="N16" s="47"/>
      <c r="O16" s="48"/>
      <c r="P16" s="47">
        <f t="shared" si="5"/>
        <v>1208000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2677000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1761000</v>
      </c>
      <c r="Q27" s="45">
        <f t="shared" si="11"/>
        <v>0</v>
      </c>
      <c r="R27" s="20">
        <f t="shared" si="7"/>
        <v>28.404669260700388</v>
      </c>
      <c r="S27" s="21">
        <f t="shared" si="8"/>
        <v>0</v>
      </c>
      <c r="T27" s="20">
        <f t="shared" si="9"/>
        <v>56.478511866581137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/>
      <c r="M30" s="48"/>
      <c r="N30" s="47"/>
      <c r="O30" s="48"/>
      <c r="P30" s="47">
        <f t="shared" si="5"/>
        <v>294000</v>
      </c>
      <c r="Q30" s="48">
        <f t="shared" si="6"/>
        <v>0</v>
      </c>
      <c r="R30" s="24">
        <f t="shared" si="7"/>
        <v>-23.952095808383234</v>
      </c>
      <c r="S30" s="25">
        <f t="shared" si="8"/>
        <v>0</v>
      </c>
      <c r="T30" s="24">
        <f t="shared" si="9"/>
        <v>17.81818181818182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1027000</v>
      </c>
      <c r="H32" s="47">
        <v>604000</v>
      </c>
      <c r="I32" s="48"/>
      <c r="J32" s="47">
        <v>863000</v>
      </c>
      <c r="K32" s="48"/>
      <c r="L32" s="47"/>
      <c r="M32" s="48"/>
      <c r="N32" s="47"/>
      <c r="O32" s="48"/>
      <c r="P32" s="47">
        <f t="shared" si="5"/>
        <v>1467000</v>
      </c>
      <c r="Q32" s="48">
        <f t="shared" si="6"/>
        <v>0</v>
      </c>
      <c r="R32" s="24">
        <f t="shared" si="7"/>
        <v>42.880794701986758</v>
      </c>
      <c r="S32" s="25">
        <f t="shared" si="8"/>
        <v>0</v>
      </c>
      <c r="T32" s="24">
        <f t="shared" si="9"/>
        <v>99.93188010899182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4368000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2969000</v>
      </c>
      <c r="Q58" s="45">
        <f t="shared" si="26"/>
        <v>0</v>
      </c>
      <c r="R58" s="20">
        <f t="shared" si="14"/>
        <v>185.08430609597926</v>
      </c>
      <c r="S58" s="21">
        <f t="shared" si="15"/>
        <v>0</v>
      </c>
      <c r="T58" s="20">
        <f t="shared" si="16"/>
        <v>29.589396053418376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4368000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2969000</v>
      </c>
      <c r="Q62" s="57">
        <f t="shared" si="30"/>
        <v>0</v>
      </c>
      <c r="R62" s="38">
        <f t="shared" si="14"/>
        <v>185.08430609597926</v>
      </c>
      <c r="S62" s="39">
        <f t="shared" si="15"/>
        <v>0</v>
      </c>
      <c r="T62" s="38">
        <f t="shared" si="16"/>
        <v>29.589396053418376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250411000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171632000</v>
      </c>
      <c r="Q8" s="42">
        <f t="shared" si="0"/>
        <v>-247561000</v>
      </c>
      <c r="R8" s="16">
        <f>IF(($H8       =0),0,((($J8       -$H8       )/$H8       )*100))</f>
        <v>31.653394520178164</v>
      </c>
      <c r="S8" s="17">
        <f>IF(($I8       =0),0,((($K8       -$I8       )/$I8       )*100))</f>
        <v>-34.772075018354137</v>
      </c>
      <c r="T8" s="16">
        <f>IF(($E8       =0),0,(($P8       /$E8       )*100))</f>
        <v>52.784022585873366</v>
      </c>
      <c r="U8" s="18">
        <f>IF(($E8       =0),0,(($Q8       /$E8       )*100))</f>
        <v>-76.135367620148912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246063000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170516000</v>
      </c>
      <c r="Q9" s="45">
        <f t="shared" si="2"/>
        <v>-246063000</v>
      </c>
      <c r="R9" s="20">
        <f>IF(($H9       =0),0,((($J9       -$H9       )/$H9       )*100))</f>
        <v>31.214405814394969</v>
      </c>
      <c r="S9" s="21">
        <f>IF(($I9       =0),0,((($K9       -$I9       )/$I9       )*100))</f>
        <v>-35.183361800462173</v>
      </c>
      <c r="T9" s="20">
        <f>IF(($E9       =0),0,(($P9       /$E9       )*100))</f>
        <v>53.258123053762233</v>
      </c>
      <c r="U9" s="22">
        <f>IF(($E9       =0),0,(($Q9       /$E9       )*100))</f>
        <v>-76.854098929003129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244246000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/>
      <c r="M10" s="48"/>
      <c r="N10" s="47"/>
      <c r="O10" s="48"/>
      <c r="P10" s="47">
        <f t="shared" ref="P10:P41" si="5">$H10      +$J10      +$L10      +$N10</f>
        <v>170516000</v>
      </c>
      <c r="Q10" s="48">
        <f t="shared" ref="Q10:Q41" si="6">$I10      +$K10      +$M10      +$O10</f>
        <v>-244246000</v>
      </c>
      <c r="R10" s="24">
        <f t="shared" ref="R10:R41" si="7">IF(($H10      =0),0,((($J10      -$H10      )/$H10      )*100))</f>
        <v>31.214405814394969</v>
      </c>
      <c r="S10" s="25">
        <f t="shared" ref="S10:S41" si="8">IF(($I10      =0),0,((($K10      -$I10      )/$I10      )*100))</f>
        <v>-34.384789595736315</v>
      </c>
      <c r="T10" s="24">
        <f t="shared" ref="T10:T41" si="9">IF(($E10      =0),0,(($P10      /$E10      )*100))</f>
        <v>53.693481498742024</v>
      </c>
      <c r="U10" s="26">
        <f t="shared" ref="U10:U41" si="10">IF(($E10      =0),0,(($Q10      /$E10      )*100))</f>
        <v>-76.910190727801165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1817000</v>
      </c>
      <c r="H16" s="47"/>
      <c r="I16" s="48">
        <v>-1817000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-1817000</v>
      </c>
      <c r="R16" s="24">
        <f t="shared" si="7"/>
        <v>0</v>
      </c>
      <c r="S16" s="25">
        <f t="shared" si="8"/>
        <v>-100</v>
      </c>
      <c r="T16" s="24">
        <f t="shared" si="9"/>
        <v>0</v>
      </c>
      <c r="U16" s="26">
        <f t="shared" si="10"/>
        <v>-69.992295839753467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4348000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1116000</v>
      </c>
      <c r="Q27" s="45">
        <f t="shared" si="11"/>
        <v>-1498000</v>
      </c>
      <c r="R27" s="20">
        <f t="shared" si="7"/>
        <v>126.31578947368421</v>
      </c>
      <c r="S27" s="21">
        <f t="shared" si="8"/>
        <v>80</v>
      </c>
      <c r="T27" s="20">
        <f t="shared" si="9"/>
        <v>22.364729458917836</v>
      </c>
      <c r="U27" s="22">
        <f t="shared" si="10"/>
        <v>-30.020040080160321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/>
      <c r="M30" s="48"/>
      <c r="N30" s="47"/>
      <c r="O30" s="48"/>
      <c r="P30" s="47">
        <f t="shared" si="5"/>
        <v>774000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27.157894736842103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1498000</v>
      </c>
      <c r="H32" s="47">
        <v>342000</v>
      </c>
      <c r="I32" s="48">
        <v>-535000</v>
      </c>
      <c r="J32" s="47"/>
      <c r="K32" s="48">
        <v>-963000</v>
      </c>
      <c r="L32" s="47"/>
      <c r="M32" s="48"/>
      <c r="N32" s="47"/>
      <c r="O32" s="48"/>
      <c r="P32" s="47">
        <f t="shared" si="5"/>
        <v>342000</v>
      </c>
      <c r="Q32" s="48">
        <f t="shared" si="6"/>
        <v>-1498000</v>
      </c>
      <c r="R32" s="24">
        <f t="shared" si="7"/>
        <v>-100</v>
      </c>
      <c r="S32" s="25">
        <f t="shared" si="8"/>
        <v>80</v>
      </c>
      <c r="T32" s="24">
        <f t="shared" si="9"/>
        <v>15.981308411214954</v>
      </c>
      <c r="U32" s="26">
        <f t="shared" si="10"/>
        <v>-70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170549000</v>
      </c>
      <c r="C42" s="52">
        <f t="shared" si="13"/>
        <v>0</v>
      </c>
      <c r="D42" s="52">
        <f t="shared" si="13"/>
        <v>0</v>
      </c>
      <c r="E42" s="52">
        <f t="shared" si="13"/>
        <v>170549000</v>
      </c>
      <c r="F42" s="53">
        <f t="shared" si="13"/>
        <v>170549000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166529000</v>
      </c>
      <c r="C43" s="43">
        <f t="shared" si="19"/>
        <v>0</v>
      </c>
      <c r="D43" s="43">
        <f t="shared" si="19"/>
        <v>0</v>
      </c>
      <c r="E43" s="43">
        <f t="shared" si="19"/>
        <v>166529000</v>
      </c>
      <c r="F43" s="44">
        <f t="shared" si="19"/>
        <v>166529000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/>
      <c r="D44" s="49"/>
      <c r="E44" s="49">
        <f t="shared" ref="E44:E61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76529000</v>
      </c>
      <c r="C52" s="46"/>
      <c r="D52" s="46"/>
      <c r="E52" s="46">
        <f t="shared" si="21"/>
        <v>76529000</v>
      </c>
      <c r="F52" s="47">
        <v>76529000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495708000</v>
      </c>
      <c r="C58" s="43">
        <f t="shared" si="26"/>
        <v>0</v>
      </c>
      <c r="D58" s="43">
        <f t="shared" si="26"/>
        <v>0</v>
      </c>
      <c r="E58" s="43">
        <f t="shared" si="26"/>
        <v>495708000</v>
      </c>
      <c r="F58" s="44">
        <f t="shared" si="26"/>
        <v>495708000</v>
      </c>
      <c r="G58" s="45">
        <f t="shared" si="26"/>
        <v>250411000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171632000</v>
      </c>
      <c r="Q58" s="45">
        <f t="shared" si="26"/>
        <v>-247561000</v>
      </c>
      <c r="R58" s="20">
        <f t="shared" si="14"/>
        <v>31.653394520178164</v>
      </c>
      <c r="S58" s="21">
        <f t="shared" si="15"/>
        <v>-34.772075018354137</v>
      </c>
      <c r="T58" s="20">
        <f t="shared" si="16"/>
        <v>34.623609060172519</v>
      </c>
      <c r="U58" s="22">
        <f t="shared" si="17"/>
        <v>-49.940892622269558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495708000</v>
      </c>
      <c r="C62" s="55">
        <f t="shared" si="30"/>
        <v>0</v>
      </c>
      <c r="D62" s="55">
        <f t="shared" si="30"/>
        <v>0</v>
      </c>
      <c r="E62" s="55">
        <f t="shared" si="30"/>
        <v>495708000</v>
      </c>
      <c r="F62" s="56">
        <f t="shared" si="30"/>
        <v>495708000</v>
      </c>
      <c r="G62" s="57">
        <f t="shared" si="30"/>
        <v>250411000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171632000</v>
      </c>
      <c r="Q62" s="57">
        <f t="shared" si="30"/>
        <v>-247561000</v>
      </c>
      <c r="R62" s="38">
        <f t="shared" si="14"/>
        <v>31.653394520178164</v>
      </c>
      <c r="S62" s="39">
        <f t="shared" si="15"/>
        <v>-34.772075018354137</v>
      </c>
      <c r="T62" s="38">
        <f t="shared" si="16"/>
        <v>34.623609060172519</v>
      </c>
      <c r="U62" s="39">
        <f t="shared" si="17"/>
        <v>-49.940892622269558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0</v>
      </c>
      <c r="D8" s="40">
        <f t="shared" si="0"/>
        <v>0</v>
      </c>
      <c r="E8" s="40">
        <f t="shared" si="0"/>
        <v>678198000</v>
      </c>
      <c r="F8" s="41">
        <f t="shared" si="0"/>
        <v>678198000</v>
      </c>
      <c r="G8" s="42">
        <f t="shared" si="0"/>
        <v>427777000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139162000</v>
      </c>
      <c r="Q8" s="42">
        <f t="shared" si="0"/>
        <v>0</v>
      </c>
      <c r="R8" s="16">
        <f>IF(($H8       =0),0,((($J8       -$H8       )/$H8       )*100))</f>
        <v>212.85786335182601</v>
      </c>
      <c r="S8" s="17">
        <f>IF(($I8       =0),0,((($K8       -$I8       )/$I8       )*100))</f>
        <v>0</v>
      </c>
      <c r="T8" s="16">
        <f>IF(($E8       =0),0,(($P8       /$E8       )*100))</f>
        <v>20.519376347320399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674263000</v>
      </c>
      <c r="C9" s="43">
        <f t="shared" si="2"/>
        <v>0</v>
      </c>
      <c r="D9" s="43">
        <f t="shared" si="2"/>
        <v>0</v>
      </c>
      <c r="E9" s="43">
        <f t="shared" si="2"/>
        <v>674263000</v>
      </c>
      <c r="F9" s="44">
        <f t="shared" si="2"/>
        <v>674263000</v>
      </c>
      <c r="G9" s="45">
        <f t="shared" si="2"/>
        <v>424393000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138360000</v>
      </c>
      <c r="Q9" s="45">
        <f t="shared" si="2"/>
        <v>0</v>
      </c>
      <c r="R9" s="20">
        <f>IF(($H9       =0),0,((($J9       -$H9       )/$H9       )*100))</f>
        <v>210.47853561574749</v>
      </c>
      <c r="S9" s="21">
        <f>IF(($I9       =0),0,((($K9       -$I9       )/$I9       )*100))</f>
        <v>0</v>
      </c>
      <c r="T9" s="20">
        <f>IF(($E9       =0),0,(($P9       /$E9       )*100))</f>
        <v>20.52018277734356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117644000</v>
      </c>
      <c r="H10" s="47">
        <v>33707000</v>
      </c>
      <c r="I10" s="48"/>
      <c r="J10" s="47">
        <v>82644000</v>
      </c>
      <c r="K10" s="48"/>
      <c r="L10" s="47"/>
      <c r="M10" s="48"/>
      <c r="N10" s="47"/>
      <c r="O10" s="48"/>
      <c r="P10" s="47">
        <f t="shared" ref="P10:P41" si="5">$H10      +$J10      +$L10      +$N10</f>
        <v>116351000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145.18349304298809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79.377673473007732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1749000</v>
      </c>
      <c r="H16" s="47"/>
      <c r="I16" s="48"/>
      <c r="J16" s="47">
        <v>366000</v>
      </c>
      <c r="K16" s="48"/>
      <c r="L16" s="47"/>
      <c r="M16" s="48"/>
      <c r="N16" s="47"/>
      <c r="O16" s="48"/>
      <c r="P16" s="47">
        <f t="shared" si="5"/>
        <v>366000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14.651721377101682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458318000</v>
      </c>
      <c r="C22" s="46"/>
      <c r="D22" s="46"/>
      <c r="E22" s="46">
        <f t="shared" si="4"/>
        <v>458318000</v>
      </c>
      <c r="F22" s="47">
        <v>458318000</v>
      </c>
      <c r="G22" s="48">
        <v>275000000</v>
      </c>
      <c r="H22" s="47"/>
      <c r="I22" s="48"/>
      <c r="J22" s="47">
        <v>21643000</v>
      </c>
      <c r="K22" s="48"/>
      <c r="L22" s="47"/>
      <c r="M22" s="48"/>
      <c r="N22" s="47"/>
      <c r="O22" s="48"/>
      <c r="P22" s="47">
        <f t="shared" si="5"/>
        <v>21643000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4.7222670722075071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66868000</v>
      </c>
      <c r="C23" s="46"/>
      <c r="D23" s="46"/>
      <c r="E23" s="46">
        <f t="shared" si="4"/>
        <v>66868000</v>
      </c>
      <c r="F23" s="47">
        <v>66868000</v>
      </c>
      <c r="G23" s="48">
        <v>30000000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3384000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20.381194409148666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/>
      <c r="M30" s="48"/>
      <c r="N30" s="47"/>
      <c r="O30" s="48"/>
      <c r="P30" s="47">
        <f t="shared" si="5"/>
        <v>134000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6.3809523809523814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1284000</v>
      </c>
      <c r="H32" s="47"/>
      <c r="I32" s="48"/>
      <c r="J32" s="47">
        <v>668000</v>
      </c>
      <c r="K32" s="48"/>
      <c r="L32" s="47"/>
      <c r="M32" s="48"/>
      <c r="N32" s="47"/>
      <c r="O32" s="48"/>
      <c r="P32" s="47">
        <f t="shared" si="5"/>
        <v>668000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36.403269754768388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681229000</v>
      </c>
      <c r="C58" s="43">
        <f t="shared" si="26"/>
        <v>0</v>
      </c>
      <c r="D58" s="43">
        <f t="shared" si="26"/>
        <v>0</v>
      </c>
      <c r="E58" s="43">
        <f t="shared" si="26"/>
        <v>681229000</v>
      </c>
      <c r="F58" s="44">
        <f t="shared" si="26"/>
        <v>681229000</v>
      </c>
      <c r="G58" s="45">
        <f t="shared" si="26"/>
        <v>427777000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139162000</v>
      </c>
      <c r="Q58" s="45">
        <f t="shared" si="26"/>
        <v>0</v>
      </c>
      <c r="R58" s="20">
        <f t="shared" si="14"/>
        <v>212.85786335182601</v>
      </c>
      <c r="S58" s="21">
        <f t="shared" si="15"/>
        <v>0</v>
      </c>
      <c r="T58" s="20">
        <f t="shared" si="16"/>
        <v>20.428079250883329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681229000</v>
      </c>
      <c r="C62" s="55">
        <f t="shared" si="30"/>
        <v>0</v>
      </c>
      <c r="D62" s="55">
        <f t="shared" si="30"/>
        <v>0</v>
      </c>
      <c r="E62" s="55">
        <f t="shared" si="30"/>
        <v>681229000</v>
      </c>
      <c r="F62" s="56">
        <f t="shared" si="30"/>
        <v>681229000</v>
      </c>
      <c r="G62" s="57">
        <f t="shared" si="30"/>
        <v>427777000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139162000</v>
      </c>
      <c r="Q62" s="57">
        <f t="shared" si="30"/>
        <v>0</v>
      </c>
      <c r="R62" s="38">
        <f t="shared" si="14"/>
        <v>212.85786335182601</v>
      </c>
      <c r="S62" s="39">
        <f t="shared" si="15"/>
        <v>0</v>
      </c>
      <c r="T62" s="38">
        <f t="shared" si="16"/>
        <v>20.428079250883329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4184000</v>
      </c>
      <c r="H8" s="41">
        <f t="shared" si="0"/>
        <v>1650000</v>
      </c>
      <c r="I8" s="42">
        <f t="shared" si="0"/>
        <v>0</v>
      </c>
      <c r="J8" s="41">
        <f t="shared" si="0"/>
        <v>1409000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3059000</v>
      </c>
      <c r="Q8" s="42">
        <f t="shared" si="0"/>
        <v>0</v>
      </c>
      <c r="R8" s="16">
        <f>IF(($H8       =0),0,((($J8       -$H8       )/$H8       )*100))</f>
        <v>-14.606060606060606</v>
      </c>
      <c r="S8" s="17">
        <f>IF(($I8       =0),0,((($K8       -$I8       )/$I8       )*100))</f>
        <v>0</v>
      </c>
      <c r="T8" s="16">
        <f>IF(($E8       =0),0,(($P8       /$E8       )*100))</f>
        <v>55.127049918904305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1735000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1735000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2449000</v>
      </c>
      <c r="H27" s="44">
        <f t="shared" si="11"/>
        <v>1650000</v>
      </c>
      <c r="I27" s="45">
        <f t="shared" si="11"/>
        <v>0</v>
      </c>
      <c r="J27" s="44">
        <f t="shared" si="11"/>
        <v>1409000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3059000</v>
      </c>
      <c r="Q27" s="45">
        <f t="shared" si="11"/>
        <v>0</v>
      </c>
      <c r="R27" s="20">
        <f t="shared" si="7"/>
        <v>-14.606060606060606</v>
      </c>
      <c r="S27" s="21">
        <f t="shared" si="8"/>
        <v>0</v>
      </c>
      <c r="T27" s="20">
        <f t="shared" si="9"/>
        <v>99.609247802018885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/>
      <c r="M30" s="48"/>
      <c r="N30" s="47"/>
      <c r="O30" s="48"/>
      <c r="P30" s="47">
        <f t="shared" si="5"/>
        <v>266000</v>
      </c>
      <c r="Q30" s="48">
        <f t="shared" si="6"/>
        <v>0</v>
      </c>
      <c r="R30" s="24">
        <f t="shared" si="7"/>
        <v>77.083333333333343</v>
      </c>
      <c r="S30" s="25">
        <f t="shared" si="8"/>
        <v>0</v>
      </c>
      <c r="T30" s="24">
        <f t="shared" si="9"/>
        <v>26.6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1449000</v>
      </c>
      <c r="H32" s="47">
        <v>1554000</v>
      </c>
      <c r="I32" s="48"/>
      <c r="J32" s="47">
        <v>1239000</v>
      </c>
      <c r="K32" s="48"/>
      <c r="L32" s="47"/>
      <c r="M32" s="48"/>
      <c r="N32" s="47"/>
      <c r="O32" s="48"/>
      <c r="P32" s="47">
        <f t="shared" si="5"/>
        <v>2793000</v>
      </c>
      <c r="Q32" s="48">
        <f t="shared" si="6"/>
        <v>0</v>
      </c>
      <c r="R32" s="24">
        <f t="shared" si="7"/>
        <v>-20.27027027027027</v>
      </c>
      <c r="S32" s="25">
        <f t="shared" si="8"/>
        <v>0</v>
      </c>
      <c r="T32" s="24">
        <f t="shared" si="9"/>
        <v>134.8623853211009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4184000</v>
      </c>
      <c r="H58" s="44">
        <f t="shared" si="26"/>
        <v>1650000</v>
      </c>
      <c r="I58" s="45">
        <f t="shared" si="26"/>
        <v>0</v>
      </c>
      <c r="J58" s="44">
        <f t="shared" si="26"/>
        <v>1409000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3059000</v>
      </c>
      <c r="Q58" s="45">
        <f t="shared" si="26"/>
        <v>0</v>
      </c>
      <c r="R58" s="20">
        <f t="shared" si="14"/>
        <v>-14.606060606060606</v>
      </c>
      <c r="S58" s="21">
        <f t="shared" si="15"/>
        <v>0</v>
      </c>
      <c r="T58" s="20">
        <f t="shared" si="16"/>
        <v>30.44083988456563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4184000</v>
      </c>
      <c r="H62" s="56">
        <f t="shared" si="30"/>
        <v>1650000</v>
      </c>
      <c r="I62" s="57">
        <f t="shared" si="30"/>
        <v>0</v>
      </c>
      <c r="J62" s="56">
        <f t="shared" si="30"/>
        <v>1409000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3059000</v>
      </c>
      <c r="Q62" s="57">
        <f t="shared" si="30"/>
        <v>0</v>
      </c>
      <c r="R62" s="38">
        <f t="shared" si="14"/>
        <v>-14.606060606060606</v>
      </c>
      <c r="S62" s="39">
        <f t="shared" si="15"/>
        <v>0</v>
      </c>
      <c r="T62" s="38">
        <f t="shared" si="16"/>
        <v>30.44083988456563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4245000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3246000</v>
      </c>
      <c r="Q8" s="42">
        <f t="shared" si="0"/>
        <v>3043978</v>
      </c>
      <c r="R8" s="16">
        <f>IF(($H8       =0),0,((($J8       -$H8       )/$H8       )*100))</f>
        <v>104.21743205248359</v>
      </c>
      <c r="S8" s="17">
        <f>IF(($I8       =0),0,((($K8       -$I8       )/$I8       )*100))</f>
        <v>0</v>
      </c>
      <c r="T8" s="16">
        <f>IF(($E8       =0),0,(($P8       /$E8       )*100))</f>
        <v>57.594038325053234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1760000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1434000</v>
      </c>
      <c r="Q9" s="45">
        <f t="shared" si="2"/>
        <v>1432963</v>
      </c>
      <c r="R9" s="20">
        <f>IF(($H9       =0),0,((($J9       -$H9       )/$H9       )*100))</f>
        <v>-14.007782101167315</v>
      </c>
      <c r="S9" s="21">
        <f>IF(($I9       =0),0,((($K9       -$I9       )/$I9       )*100))</f>
        <v>0</v>
      </c>
      <c r="T9" s="20">
        <f>IF(($E9       =0),0,(($P9       /$E9       )*100))</f>
        <v>57.040572792362767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1760000</v>
      </c>
      <c r="H16" s="47">
        <v>771000</v>
      </c>
      <c r="I16" s="48"/>
      <c r="J16" s="47">
        <v>663000</v>
      </c>
      <c r="K16" s="48">
        <v>1432963</v>
      </c>
      <c r="L16" s="47"/>
      <c r="M16" s="48"/>
      <c r="N16" s="47"/>
      <c r="O16" s="48"/>
      <c r="P16" s="47">
        <f t="shared" si="5"/>
        <v>1434000</v>
      </c>
      <c r="Q16" s="48">
        <f t="shared" si="6"/>
        <v>1432963</v>
      </c>
      <c r="R16" s="24">
        <f t="shared" si="7"/>
        <v>-14.007782101167315</v>
      </c>
      <c r="S16" s="25">
        <f t="shared" si="8"/>
        <v>0</v>
      </c>
      <c r="T16" s="24">
        <f t="shared" si="9"/>
        <v>57.040572792362767</v>
      </c>
      <c r="U16" s="26">
        <f t="shared" si="10"/>
        <v>56.999323786793951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2485000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1812000</v>
      </c>
      <c r="Q27" s="45">
        <f t="shared" si="11"/>
        <v>1611015</v>
      </c>
      <c r="R27" s="20">
        <f t="shared" si="7"/>
        <v>412.16216216216219</v>
      </c>
      <c r="S27" s="21">
        <f t="shared" si="8"/>
        <v>0</v>
      </c>
      <c r="T27" s="20">
        <f t="shared" si="9"/>
        <v>58.039718129404228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/>
      <c r="M30" s="48"/>
      <c r="N30" s="47"/>
      <c r="O30" s="48"/>
      <c r="P30" s="47">
        <f t="shared" si="5"/>
        <v>364000</v>
      </c>
      <c r="Q30" s="48">
        <f t="shared" si="6"/>
        <v>404389</v>
      </c>
      <c r="R30" s="24">
        <f t="shared" si="7"/>
        <v>-46.413502109704638</v>
      </c>
      <c r="S30" s="25">
        <f t="shared" si="8"/>
        <v>0</v>
      </c>
      <c r="T30" s="24">
        <f t="shared" si="9"/>
        <v>36.4</v>
      </c>
      <c r="U30" s="26">
        <f t="shared" si="10"/>
        <v>40.438899999999997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1485000</v>
      </c>
      <c r="H32" s="47">
        <v>59000</v>
      </c>
      <c r="I32" s="48"/>
      <c r="J32" s="47">
        <v>1389000</v>
      </c>
      <c r="K32" s="48">
        <v>1206626</v>
      </c>
      <c r="L32" s="47"/>
      <c r="M32" s="48"/>
      <c r="N32" s="47"/>
      <c r="O32" s="48"/>
      <c r="P32" s="47">
        <f t="shared" si="5"/>
        <v>1448000</v>
      </c>
      <c r="Q32" s="48">
        <f t="shared" si="6"/>
        <v>1206626</v>
      </c>
      <c r="R32" s="24">
        <f t="shared" si="7"/>
        <v>2254.2372881355932</v>
      </c>
      <c r="S32" s="25">
        <f t="shared" si="8"/>
        <v>0</v>
      </c>
      <c r="T32" s="24">
        <f t="shared" si="9"/>
        <v>68.237511781338355</v>
      </c>
      <c r="U32" s="26">
        <f t="shared" si="10"/>
        <v>56.862676720075399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4245000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3246000</v>
      </c>
      <c r="Q58" s="45">
        <f t="shared" si="26"/>
        <v>3043978</v>
      </c>
      <c r="R58" s="20">
        <f t="shared" si="14"/>
        <v>104.21743205248359</v>
      </c>
      <c r="S58" s="21">
        <f t="shared" si="15"/>
        <v>0</v>
      </c>
      <c r="T58" s="20">
        <f t="shared" si="16"/>
        <v>57.594038325053234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4245000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3246000</v>
      </c>
      <c r="Q62" s="57">
        <f t="shared" si="30"/>
        <v>3043978</v>
      </c>
      <c r="R62" s="38">
        <f t="shared" si="14"/>
        <v>104.21743205248359</v>
      </c>
      <c r="S62" s="39">
        <f t="shared" si="15"/>
        <v>0</v>
      </c>
      <c r="T62" s="38">
        <f t="shared" si="16"/>
        <v>57.594038325053234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3658000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2965000</v>
      </c>
      <c r="Q8" s="42">
        <f t="shared" si="0"/>
        <v>2983748</v>
      </c>
      <c r="R8" s="16">
        <f>IF(($H8       =0),0,((($J8       -$H8       )/$H8       )*100))</f>
        <v>674.63126843657813</v>
      </c>
      <c r="S8" s="17">
        <f>IF(($I8       =0),0,((($K8       -$I8       )/$I8       )*100))</f>
        <v>55.3230014624124</v>
      </c>
      <c r="T8" s="16">
        <f>IF(($E8       =0),0,(($P8       /$E8       )*100))</f>
        <v>62.924448217317483</v>
      </c>
      <c r="U8" s="18">
        <f>IF(($E8       =0),0,(($Q8       /$E8       )*100))</f>
        <v>63.3223259762309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1742000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1720000</v>
      </c>
      <c r="Q9" s="45">
        <f t="shared" si="2"/>
        <v>1727710</v>
      </c>
      <c r="R9" s="20">
        <f>IF(($H9       =0),0,((($J9       -$H9       )/$H9       )*100))</f>
        <v>5012.121212121212</v>
      </c>
      <c r="S9" s="21">
        <f>IF(($I9       =0),0,((($K9       -$I9       )/$I9       )*100))</f>
        <v>44.207922541432559</v>
      </c>
      <c r="T9" s="20">
        <f>IF(($E9       =0),0,(($P9       /$E9       )*100))</f>
        <v>69.104057854560068</v>
      </c>
      <c r="U9" s="22">
        <f>IF(($E9       =0),0,(($Q9       /$E9       )*100))</f>
        <v>69.413820811570915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1742000</v>
      </c>
      <c r="H16" s="47">
        <v>33000</v>
      </c>
      <c r="I16" s="48">
        <v>707475</v>
      </c>
      <c r="J16" s="47">
        <v>1687000</v>
      </c>
      <c r="K16" s="48">
        <v>1020235</v>
      </c>
      <c r="L16" s="47"/>
      <c r="M16" s="48"/>
      <c r="N16" s="47"/>
      <c r="O16" s="48"/>
      <c r="P16" s="47">
        <f t="shared" si="5"/>
        <v>1720000</v>
      </c>
      <c r="Q16" s="48">
        <f t="shared" si="6"/>
        <v>1727710</v>
      </c>
      <c r="R16" s="24">
        <f t="shared" si="7"/>
        <v>5012.121212121212</v>
      </c>
      <c r="S16" s="25">
        <f t="shared" si="8"/>
        <v>44.207922541432559</v>
      </c>
      <c r="T16" s="24">
        <f t="shared" si="9"/>
        <v>69.104057854560068</v>
      </c>
      <c r="U16" s="26">
        <f t="shared" si="10"/>
        <v>69.413820811570915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1916000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1245000</v>
      </c>
      <c r="Q27" s="45">
        <f t="shared" si="11"/>
        <v>1256038</v>
      </c>
      <c r="R27" s="20">
        <f t="shared" si="7"/>
        <v>206.86274509803923</v>
      </c>
      <c r="S27" s="21">
        <f t="shared" si="8"/>
        <v>72.375537253167138</v>
      </c>
      <c r="T27" s="20">
        <f t="shared" si="9"/>
        <v>56.005398110661261</v>
      </c>
      <c r="U27" s="22">
        <f t="shared" si="10"/>
        <v>56.501934322986955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/>
      <c r="M30" s="48"/>
      <c r="N30" s="47"/>
      <c r="O30" s="48"/>
      <c r="P30" s="47">
        <f t="shared" si="5"/>
        <v>777000</v>
      </c>
      <c r="Q30" s="48">
        <f t="shared" si="6"/>
        <v>786779</v>
      </c>
      <c r="R30" s="24">
        <f t="shared" si="7"/>
        <v>53.921568627450981</v>
      </c>
      <c r="S30" s="25">
        <f t="shared" si="8"/>
        <v>57.112278844205669</v>
      </c>
      <c r="T30" s="24">
        <f t="shared" si="9"/>
        <v>64.75</v>
      </c>
      <c r="U30" s="26">
        <f t="shared" si="10"/>
        <v>65.564916666666662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716000</v>
      </c>
      <c r="H32" s="47"/>
      <c r="I32" s="48">
        <v>155136</v>
      </c>
      <c r="J32" s="47">
        <v>468000</v>
      </c>
      <c r="K32" s="48">
        <v>314123</v>
      </c>
      <c r="L32" s="47"/>
      <c r="M32" s="48"/>
      <c r="N32" s="47"/>
      <c r="O32" s="48"/>
      <c r="P32" s="47">
        <f t="shared" si="5"/>
        <v>468000</v>
      </c>
      <c r="Q32" s="48">
        <f t="shared" si="6"/>
        <v>469259</v>
      </c>
      <c r="R32" s="24">
        <f t="shared" si="7"/>
        <v>0</v>
      </c>
      <c r="S32" s="25">
        <f t="shared" si="8"/>
        <v>102.48233807755776</v>
      </c>
      <c r="T32" s="24">
        <f t="shared" si="9"/>
        <v>45.747800586510259</v>
      </c>
      <c r="U32" s="26">
        <f t="shared" si="10"/>
        <v>45.870869990224826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3658000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2965000</v>
      </c>
      <c r="Q58" s="45">
        <f t="shared" si="26"/>
        <v>2983748</v>
      </c>
      <c r="R58" s="20">
        <f t="shared" si="14"/>
        <v>674.63126843657813</v>
      </c>
      <c r="S58" s="21">
        <f t="shared" si="15"/>
        <v>55.3230014624124</v>
      </c>
      <c r="T58" s="20">
        <f t="shared" si="16"/>
        <v>32.882333370300543</v>
      </c>
      <c r="U58" s="22">
        <f t="shared" si="17"/>
        <v>33.09025174670068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3658000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2965000</v>
      </c>
      <c r="Q62" s="57">
        <f t="shared" si="30"/>
        <v>2983748</v>
      </c>
      <c r="R62" s="38">
        <f t="shared" si="14"/>
        <v>674.63126843657813</v>
      </c>
      <c r="S62" s="39">
        <f t="shared" si="15"/>
        <v>55.3230014624124</v>
      </c>
      <c r="T62" s="38">
        <f t="shared" si="16"/>
        <v>32.882333370300543</v>
      </c>
      <c r="U62" s="39">
        <f t="shared" si="17"/>
        <v>33.09025174670068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0</v>
      </c>
      <c r="D8" s="40">
        <f t="shared" si="0"/>
        <v>0</v>
      </c>
      <c r="E8" s="40">
        <f t="shared" si="0"/>
        <v>311651000</v>
      </c>
      <c r="F8" s="41">
        <f t="shared" si="0"/>
        <v>311651000</v>
      </c>
      <c r="G8" s="42">
        <f t="shared" si="0"/>
        <v>264210000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176007000</v>
      </c>
      <c r="Q8" s="42">
        <f t="shared" si="0"/>
        <v>174170024</v>
      </c>
      <c r="R8" s="16">
        <f>IF(($H8       =0),0,((($J8       -$H8       )/$H8       )*100))</f>
        <v>-29.954785229841747</v>
      </c>
      <c r="S8" s="17">
        <f>IF(($I8       =0),0,((($K8       -$I8       )/$I8       )*100))</f>
        <v>0</v>
      </c>
      <c r="T8" s="16">
        <f>IF(($E8       =0),0,(($P8       /$E8       )*100))</f>
        <v>56.47567310870172</v>
      </c>
      <c r="U8" s="18">
        <f>IF(($E8       =0),0,(($Q8       /$E8       )*100))</f>
        <v>55.886239415243331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305855000</v>
      </c>
      <c r="C9" s="43">
        <f t="shared" si="2"/>
        <v>0</v>
      </c>
      <c r="D9" s="43">
        <f t="shared" si="2"/>
        <v>0</v>
      </c>
      <c r="E9" s="43">
        <f t="shared" si="2"/>
        <v>305855000</v>
      </c>
      <c r="F9" s="44">
        <f t="shared" si="2"/>
        <v>305855000</v>
      </c>
      <c r="G9" s="45">
        <f t="shared" si="2"/>
        <v>259793000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172081000</v>
      </c>
      <c r="Q9" s="45">
        <f t="shared" si="2"/>
        <v>170597150</v>
      </c>
      <c r="R9" s="20">
        <f>IF(($H9       =0),0,((($J9       -$H9       )/$H9       )*100))</f>
        <v>-31.789523074065745</v>
      </c>
      <c r="S9" s="21">
        <f>IF(($I9       =0),0,((($K9       -$I9       )/$I9       )*100))</f>
        <v>0</v>
      </c>
      <c r="T9" s="20">
        <f>IF(($E9       =0),0,(($P9       /$E9       )*100))</f>
        <v>56.262281146294811</v>
      </c>
      <c r="U9" s="22">
        <f>IF(($E9       =0),0,(($Q9       /$E9       )*100))</f>
        <v>55.777132955158493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212880000</v>
      </c>
      <c r="C10" s="46"/>
      <c r="D10" s="46"/>
      <c r="E10" s="46">
        <f t="shared" ref="E10:E41" si="4">$B10      +$C10      +$D10</f>
        <v>212880000</v>
      </c>
      <c r="F10" s="47">
        <v>212880000</v>
      </c>
      <c r="G10" s="48">
        <v>188200000</v>
      </c>
      <c r="H10" s="47">
        <v>80462000</v>
      </c>
      <c r="I10" s="48"/>
      <c r="J10" s="47">
        <v>47980000</v>
      </c>
      <c r="K10" s="48">
        <v>126918560</v>
      </c>
      <c r="L10" s="47"/>
      <c r="M10" s="48"/>
      <c r="N10" s="47"/>
      <c r="O10" s="48"/>
      <c r="P10" s="47">
        <f t="shared" ref="P10:P41" si="5">$H10      +$J10      +$L10      +$N10</f>
        <v>128442000</v>
      </c>
      <c r="Q10" s="48">
        <f t="shared" ref="Q10:Q41" si="6">$I10      +$K10      +$M10      +$O10</f>
        <v>126918560</v>
      </c>
      <c r="R10" s="24">
        <f t="shared" ref="R10:R41" si="7">IF(($H10      =0),0,((($J10      -$H10      )/$H10      )*100))</f>
        <v>-40.369366906117172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60.335400225479141</v>
      </c>
      <c r="U10" s="26">
        <f t="shared" ref="U10:U41" si="10">IF(($E10      =0),0,(($Q10      /$E10      )*100))</f>
        <v>59.619767004885382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1593000</v>
      </c>
      <c r="H16" s="47"/>
      <c r="I16" s="48"/>
      <c r="J16" s="47">
        <v>1000000</v>
      </c>
      <c r="K16" s="48">
        <v>1000000</v>
      </c>
      <c r="L16" s="47"/>
      <c r="M16" s="48"/>
      <c r="N16" s="47"/>
      <c r="O16" s="48"/>
      <c r="P16" s="47">
        <f t="shared" si="5"/>
        <v>1000000</v>
      </c>
      <c r="Q16" s="48">
        <f t="shared" si="6"/>
        <v>1000000</v>
      </c>
      <c r="R16" s="24">
        <f t="shared" si="7"/>
        <v>0</v>
      </c>
      <c r="S16" s="25">
        <f t="shared" si="8"/>
        <v>0</v>
      </c>
      <c r="T16" s="24">
        <f t="shared" si="9"/>
        <v>43.956043956043956</v>
      </c>
      <c r="U16" s="26">
        <f t="shared" si="10"/>
        <v>43.956043956043956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90700000</v>
      </c>
      <c r="C23" s="46"/>
      <c r="D23" s="46"/>
      <c r="E23" s="46">
        <f t="shared" si="4"/>
        <v>90700000</v>
      </c>
      <c r="F23" s="47">
        <v>90700000</v>
      </c>
      <c r="G23" s="48">
        <v>70000000</v>
      </c>
      <c r="H23" s="47">
        <v>21839000</v>
      </c>
      <c r="I23" s="48"/>
      <c r="J23" s="47">
        <v>20800000</v>
      </c>
      <c r="K23" s="48">
        <v>42678590</v>
      </c>
      <c r="L23" s="47"/>
      <c r="M23" s="48"/>
      <c r="N23" s="47"/>
      <c r="O23" s="48"/>
      <c r="P23" s="47">
        <f t="shared" si="5"/>
        <v>42639000</v>
      </c>
      <c r="Q23" s="48">
        <f t="shared" si="6"/>
        <v>42678590</v>
      </c>
      <c r="R23" s="24">
        <f t="shared" si="7"/>
        <v>-4.7575438435825816</v>
      </c>
      <c r="S23" s="25">
        <f t="shared" si="8"/>
        <v>0</v>
      </c>
      <c r="T23" s="24">
        <f t="shared" si="9"/>
        <v>47.01102535832414</v>
      </c>
      <c r="U23" s="26">
        <f t="shared" si="10"/>
        <v>47.05467475192944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4417000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3926000</v>
      </c>
      <c r="Q27" s="45">
        <f t="shared" si="11"/>
        <v>3572874</v>
      </c>
      <c r="R27" s="20">
        <f t="shared" si="7"/>
        <v>125.80912863070539</v>
      </c>
      <c r="S27" s="21">
        <f t="shared" si="8"/>
        <v>0</v>
      </c>
      <c r="T27" s="20">
        <f t="shared" si="9"/>
        <v>67.73636991028296</v>
      </c>
      <c r="U27" s="22">
        <f t="shared" si="10"/>
        <v>61.64378881987578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/>
      <c r="M30" s="48"/>
      <c r="N30" s="47"/>
      <c r="O30" s="48"/>
      <c r="P30" s="47">
        <f t="shared" si="5"/>
        <v>354000</v>
      </c>
      <c r="Q30" s="48">
        <f t="shared" si="6"/>
        <v>355874</v>
      </c>
      <c r="R30" s="24">
        <f t="shared" si="7"/>
        <v>31.372549019607842</v>
      </c>
      <c r="S30" s="25">
        <f t="shared" si="8"/>
        <v>0</v>
      </c>
      <c r="T30" s="24">
        <f t="shared" si="9"/>
        <v>29.5</v>
      </c>
      <c r="U30" s="26">
        <f t="shared" si="10"/>
        <v>29.656166666666667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3217000</v>
      </c>
      <c r="H32" s="47">
        <v>1052000</v>
      </c>
      <c r="I32" s="48"/>
      <c r="J32" s="47">
        <v>2520000</v>
      </c>
      <c r="K32" s="48">
        <v>3217000</v>
      </c>
      <c r="L32" s="47"/>
      <c r="M32" s="48"/>
      <c r="N32" s="47"/>
      <c r="O32" s="48"/>
      <c r="P32" s="47">
        <f t="shared" si="5"/>
        <v>3572000</v>
      </c>
      <c r="Q32" s="48">
        <f t="shared" si="6"/>
        <v>3217000</v>
      </c>
      <c r="R32" s="24">
        <f t="shared" si="7"/>
        <v>139.54372623574145</v>
      </c>
      <c r="S32" s="25">
        <f t="shared" si="8"/>
        <v>0</v>
      </c>
      <c r="T32" s="24">
        <f t="shared" si="9"/>
        <v>77.719756309834636</v>
      </c>
      <c r="U32" s="26">
        <f t="shared" si="10"/>
        <v>69.995648389904261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315682000</v>
      </c>
      <c r="C58" s="43">
        <f t="shared" si="26"/>
        <v>0</v>
      </c>
      <c r="D58" s="43">
        <f t="shared" si="26"/>
        <v>0</v>
      </c>
      <c r="E58" s="43">
        <f t="shared" si="26"/>
        <v>315682000</v>
      </c>
      <c r="F58" s="44">
        <f t="shared" si="26"/>
        <v>315682000</v>
      </c>
      <c r="G58" s="45">
        <f t="shared" si="26"/>
        <v>264210000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176007000</v>
      </c>
      <c r="Q58" s="45">
        <f t="shared" si="26"/>
        <v>174170024</v>
      </c>
      <c r="R58" s="20">
        <f t="shared" si="14"/>
        <v>-29.954785229841747</v>
      </c>
      <c r="S58" s="21">
        <f t="shared" si="15"/>
        <v>0</v>
      </c>
      <c r="T58" s="20">
        <f t="shared" si="16"/>
        <v>55.754525123383658</v>
      </c>
      <c r="U58" s="22">
        <f t="shared" si="17"/>
        <v>55.17261801433088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315682000</v>
      </c>
      <c r="C62" s="55">
        <f t="shared" si="30"/>
        <v>0</v>
      </c>
      <c r="D62" s="55">
        <f t="shared" si="30"/>
        <v>0</v>
      </c>
      <c r="E62" s="55">
        <f t="shared" si="30"/>
        <v>315682000</v>
      </c>
      <c r="F62" s="56">
        <f t="shared" si="30"/>
        <v>315682000</v>
      </c>
      <c r="G62" s="57">
        <f t="shared" si="30"/>
        <v>264210000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176007000</v>
      </c>
      <c r="Q62" s="57">
        <f t="shared" si="30"/>
        <v>174170024</v>
      </c>
      <c r="R62" s="38">
        <f t="shared" si="14"/>
        <v>-29.954785229841747</v>
      </c>
      <c r="S62" s="39">
        <f t="shared" si="15"/>
        <v>0</v>
      </c>
      <c r="T62" s="38">
        <f t="shared" si="16"/>
        <v>55.754525123383658</v>
      </c>
      <c r="U62" s="39">
        <f t="shared" si="17"/>
        <v>55.17261801433088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0</v>
      </c>
      <c r="D8" s="40">
        <f t="shared" si="0"/>
        <v>0</v>
      </c>
      <c r="E8" s="40">
        <f t="shared" si="0"/>
        <v>532308000</v>
      </c>
      <c r="F8" s="41">
        <f t="shared" si="0"/>
        <v>532308000</v>
      </c>
      <c r="G8" s="42">
        <f t="shared" si="0"/>
        <v>223883000</v>
      </c>
      <c r="H8" s="41">
        <f t="shared" si="0"/>
        <v>74687000</v>
      </c>
      <c r="I8" s="42">
        <f t="shared" si="0"/>
        <v>16068696</v>
      </c>
      <c r="J8" s="41">
        <f t="shared" si="0"/>
        <v>170452000</v>
      </c>
      <c r="K8" s="42">
        <f t="shared" si="0"/>
        <v>191915658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245139000</v>
      </c>
      <c r="Q8" s="42">
        <f t="shared" si="0"/>
        <v>207984354</v>
      </c>
      <c r="R8" s="16">
        <f>IF(($H8       =0),0,((($J8       -$H8       )/$H8       )*100))</f>
        <v>128.22177889056999</v>
      </c>
      <c r="S8" s="17">
        <f>IF(($I8       =0),0,((($K8       -$I8       )/$I8       )*100))</f>
        <v>1094.3449424894218</v>
      </c>
      <c r="T8" s="16">
        <f>IF(($E8       =0),0,(($P8       /$E8       )*100))</f>
        <v>46.052097657747019</v>
      </c>
      <c r="U8" s="18">
        <f>IF(($E8       =0),0,(($Q8       /$E8       )*100))</f>
        <v>39.0721826461372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511118000</v>
      </c>
      <c r="C9" s="43">
        <f t="shared" si="2"/>
        <v>0</v>
      </c>
      <c r="D9" s="43">
        <f t="shared" si="2"/>
        <v>0</v>
      </c>
      <c r="E9" s="43">
        <f t="shared" si="2"/>
        <v>511118000</v>
      </c>
      <c r="F9" s="44">
        <f t="shared" si="2"/>
        <v>511118000</v>
      </c>
      <c r="G9" s="45">
        <f t="shared" si="2"/>
        <v>209115000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234765000</v>
      </c>
      <c r="Q9" s="45">
        <f t="shared" si="2"/>
        <v>196676198</v>
      </c>
      <c r="R9" s="20">
        <f>IF(($H9       =0),0,((($J9       -$H9       )/$H9       )*100))</f>
        <v>129.47161602694547</v>
      </c>
      <c r="S9" s="21">
        <f>IF(($I9       =0),0,((($K9       -$I9       )/$I9       )*100))</f>
        <v>1172.771841021181</v>
      </c>
      <c r="T9" s="20">
        <f>IF(($E9       =0),0,(($P9       /$E9       )*100))</f>
        <v>45.931663529752427</v>
      </c>
      <c r="U9" s="22">
        <f>IF(($E9       =0),0,(($Q9       /$E9       )*100))</f>
        <v>38.479607057470098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143677000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/>
      <c r="M10" s="48"/>
      <c r="N10" s="47"/>
      <c r="O10" s="48"/>
      <c r="P10" s="47">
        <f t="shared" ref="P10:P41" si="5">$H10      +$J10      +$L10      +$N10</f>
        <v>176336000</v>
      </c>
      <c r="Q10" s="48">
        <f t="shared" ref="Q10:Q41" si="6">$I10      +$K10      +$M10      +$O10</f>
        <v>146437884</v>
      </c>
      <c r="R10" s="24">
        <f t="shared" ref="R10:R41" si="7">IF(($H10      =0),0,((($J10      -$H10      )/$H10      )*100))</f>
        <v>122.04547529905945</v>
      </c>
      <c r="S10" s="25">
        <f t="shared" ref="S10:S41" si="8">IF(($I10      =0),0,((($K10      -$I10      )/$I10      )*100))</f>
        <v>822.11556689704855</v>
      </c>
      <c r="T10" s="24">
        <f t="shared" ref="T10:T41" si="9">IF(($E10      =0),0,(($P10      /$E10      )*100))</f>
        <v>44.219089317866079</v>
      </c>
      <c r="U10" s="26">
        <f t="shared" ref="U10:U41" si="10">IF(($E10      =0),0,(($Q10      /$E10      )*100))</f>
        <v>36.721655658035296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1638000</v>
      </c>
      <c r="H16" s="47"/>
      <c r="I16" s="48"/>
      <c r="J16" s="47">
        <v>1105000</v>
      </c>
      <c r="K16" s="48">
        <v>241810</v>
      </c>
      <c r="L16" s="47"/>
      <c r="M16" s="48"/>
      <c r="N16" s="47"/>
      <c r="O16" s="48"/>
      <c r="P16" s="47">
        <f t="shared" si="5"/>
        <v>1105000</v>
      </c>
      <c r="Q16" s="48">
        <f t="shared" si="6"/>
        <v>241810</v>
      </c>
      <c r="R16" s="24">
        <f t="shared" si="7"/>
        <v>0</v>
      </c>
      <c r="S16" s="25">
        <f t="shared" si="8"/>
        <v>0</v>
      </c>
      <c r="T16" s="24">
        <f t="shared" si="9"/>
        <v>47.222222222222221</v>
      </c>
      <c r="U16" s="26">
        <f t="shared" si="10"/>
        <v>10.333760683760683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63800000</v>
      </c>
      <c r="H23" s="47">
        <v>16500000</v>
      </c>
      <c r="I23" s="48"/>
      <c r="J23" s="47">
        <v>40824000</v>
      </c>
      <c r="K23" s="48">
        <v>49996504</v>
      </c>
      <c r="L23" s="47"/>
      <c r="M23" s="48"/>
      <c r="N23" s="47"/>
      <c r="O23" s="48"/>
      <c r="P23" s="47">
        <f t="shared" si="5"/>
        <v>57324000</v>
      </c>
      <c r="Q23" s="48">
        <f t="shared" si="6"/>
        <v>49996504</v>
      </c>
      <c r="R23" s="24">
        <f t="shared" si="7"/>
        <v>147.41818181818184</v>
      </c>
      <c r="S23" s="25">
        <f t="shared" si="8"/>
        <v>0</v>
      </c>
      <c r="T23" s="24">
        <f t="shared" si="9"/>
        <v>52.112727272727277</v>
      </c>
      <c r="U23" s="26">
        <f t="shared" si="10"/>
        <v>45.451367272727275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14768000</v>
      </c>
      <c r="H27" s="44">
        <f t="shared" si="11"/>
        <v>3432000</v>
      </c>
      <c r="I27" s="45">
        <f t="shared" si="11"/>
        <v>1741756</v>
      </c>
      <c r="J27" s="44">
        <f t="shared" si="11"/>
        <v>6942000</v>
      </c>
      <c r="K27" s="45">
        <f t="shared" si="11"/>
        <v>9566400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10374000</v>
      </c>
      <c r="Q27" s="45">
        <f t="shared" si="11"/>
        <v>11308156</v>
      </c>
      <c r="R27" s="20">
        <f t="shared" si="7"/>
        <v>102.27272727272727</v>
      </c>
      <c r="S27" s="21">
        <f t="shared" si="8"/>
        <v>449.2388141622593</v>
      </c>
      <c r="T27" s="20">
        <f t="shared" si="9"/>
        <v>48.95705521472393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/>
      <c r="M30" s="48"/>
      <c r="N30" s="47"/>
      <c r="O30" s="48"/>
      <c r="P30" s="47">
        <f t="shared" si="5"/>
        <v>509000</v>
      </c>
      <c r="Q30" s="48">
        <f t="shared" si="6"/>
        <v>417821</v>
      </c>
      <c r="R30" s="24">
        <f t="shared" si="7"/>
        <v>330.20833333333337</v>
      </c>
      <c r="S30" s="25">
        <f t="shared" si="8"/>
        <v>621.3666476636065</v>
      </c>
      <c r="T30" s="24">
        <f t="shared" si="9"/>
        <v>26.102564102564102</v>
      </c>
      <c r="U30" s="26">
        <f t="shared" si="10"/>
        <v>21.42671794871795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6818000</v>
      </c>
      <c r="H32" s="47">
        <v>2322000</v>
      </c>
      <c r="I32" s="48">
        <v>1334321</v>
      </c>
      <c r="J32" s="47">
        <v>5029000</v>
      </c>
      <c r="K32" s="48">
        <v>6347896</v>
      </c>
      <c r="L32" s="47"/>
      <c r="M32" s="48"/>
      <c r="N32" s="47"/>
      <c r="O32" s="48"/>
      <c r="P32" s="47">
        <f t="shared" si="5"/>
        <v>7351000</v>
      </c>
      <c r="Q32" s="48">
        <f t="shared" si="6"/>
        <v>7682217</v>
      </c>
      <c r="R32" s="24">
        <f t="shared" si="7"/>
        <v>116.58053402239447</v>
      </c>
      <c r="S32" s="25">
        <f t="shared" si="8"/>
        <v>375.73979574630096</v>
      </c>
      <c r="T32" s="24">
        <f t="shared" si="9"/>
        <v>75.472279260780283</v>
      </c>
      <c r="U32" s="26">
        <f t="shared" si="10"/>
        <v>78.872864476386042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1014000</v>
      </c>
      <c r="I33" s="48">
        <v>356566</v>
      </c>
      <c r="J33" s="47"/>
      <c r="K33" s="48">
        <v>1538152</v>
      </c>
      <c r="L33" s="47"/>
      <c r="M33" s="48"/>
      <c r="N33" s="47"/>
      <c r="O33" s="48"/>
      <c r="P33" s="47">
        <f t="shared" si="5"/>
        <v>1014000</v>
      </c>
      <c r="Q33" s="48">
        <f t="shared" si="6"/>
        <v>1894718</v>
      </c>
      <c r="R33" s="24">
        <f t="shared" si="7"/>
        <v>-100</v>
      </c>
      <c r="S33" s="25">
        <f t="shared" si="8"/>
        <v>331.37932388393733</v>
      </c>
      <c r="T33" s="24">
        <f t="shared" si="9"/>
        <v>18.436363636363637</v>
      </c>
      <c r="U33" s="26">
        <f t="shared" si="10"/>
        <v>34.449418181818181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1500000</v>
      </c>
      <c r="K35" s="48">
        <v>1313400</v>
      </c>
      <c r="L35" s="47"/>
      <c r="M35" s="48"/>
      <c r="N35" s="47"/>
      <c r="O35" s="48"/>
      <c r="P35" s="47">
        <f t="shared" si="5"/>
        <v>1500000</v>
      </c>
      <c r="Q35" s="48">
        <f t="shared" si="6"/>
        <v>1313400</v>
      </c>
      <c r="R35" s="24">
        <f t="shared" si="7"/>
        <v>0</v>
      </c>
      <c r="S35" s="25">
        <f t="shared" si="8"/>
        <v>0</v>
      </c>
      <c r="T35" s="24">
        <f t="shared" si="9"/>
        <v>37.5</v>
      </c>
      <c r="U35" s="26">
        <f t="shared" si="10"/>
        <v>32.835000000000001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34031000</v>
      </c>
      <c r="C42" s="52">
        <f t="shared" si="13"/>
        <v>0</v>
      </c>
      <c r="D42" s="52">
        <f t="shared" si="13"/>
        <v>0</v>
      </c>
      <c r="E42" s="52">
        <f t="shared" si="13"/>
        <v>34031000</v>
      </c>
      <c r="F42" s="53">
        <f t="shared" si="13"/>
        <v>34031000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31000000</v>
      </c>
      <c r="C43" s="43">
        <f t="shared" si="19"/>
        <v>0</v>
      </c>
      <c r="D43" s="43">
        <f t="shared" si="19"/>
        <v>0</v>
      </c>
      <c r="E43" s="43">
        <f t="shared" si="19"/>
        <v>31000000</v>
      </c>
      <c r="F43" s="44">
        <f t="shared" si="19"/>
        <v>31000000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31000000</v>
      </c>
      <c r="C44" s="49"/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566339000</v>
      </c>
      <c r="C58" s="43">
        <f t="shared" si="26"/>
        <v>0</v>
      </c>
      <c r="D58" s="43">
        <f t="shared" si="26"/>
        <v>0</v>
      </c>
      <c r="E58" s="43">
        <f t="shared" si="26"/>
        <v>566339000</v>
      </c>
      <c r="F58" s="44">
        <f t="shared" si="26"/>
        <v>566339000</v>
      </c>
      <c r="G58" s="45">
        <f t="shared" si="26"/>
        <v>223883000</v>
      </c>
      <c r="H58" s="44">
        <f t="shared" si="26"/>
        <v>74687000</v>
      </c>
      <c r="I58" s="45">
        <f t="shared" si="26"/>
        <v>16068696</v>
      </c>
      <c r="J58" s="44">
        <f t="shared" si="26"/>
        <v>170452000</v>
      </c>
      <c r="K58" s="45">
        <f t="shared" si="26"/>
        <v>191915658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245139000</v>
      </c>
      <c r="Q58" s="45">
        <f t="shared" si="26"/>
        <v>207984354</v>
      </c>
      <c r="R58" s="20">
        <f t="shared" si="14"/>
        <v>128.22177889056999</v>
      </c>
      <c r="S58" s="21">
        <f t="shared" si="15"/>
        <v>1094.3449424894218</v>
      </c>
      <c r="T58" s="20">
        <f t="shared" si="16"/>
        <v>43.284852358746264</v>
      </c>
      <c r="U58" s="22">
        <f t="shared" si="17"/>
        <v>36.724356613265201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566339000</v>
      </c>
      <c r="C62" s="55">
        <f t="shared" si="30"/>
        <v>0</v>
      </c>
      <c r="D62" s="55">
        <f t="shared" si="30"/>
        <v>0</v>
      </c>
      <c r="E62" s="55">
        <f t="shared" si="30"/>
        <v>566339000</v>
      </c>
      <c r="F62" s="56">
        <f t="shared" si="30"/>
        <v>566339000</v>
      </c>
      <c r="G62" s="57">
        <f t="shared" si="30"/>
        <v>223883000</v>
      </c>
      <c r="H62" s="56">
        <f t="shared" si="30"/>
        <v>74687000</v>
      </c>
      <c r="I62" s="57">
        <f t="shared" si="30"/>
        <v>16068696</v>
      </c>
      <c r="J62" s="56">
        <f t="shared" si="30"/>
        <v>170452000</v>
      </c>
      <c r="K62" s="57">
        <f t="shared" si="30"/>
        <v>191915658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245139000</v>
      </c>
      <c r="Q62" s="57">
        <f t="shared" si="30"/>
        <v>207984354</v>
      </c>
      <c r="R62" s="38">
        <f t="shared" si="14"/>
        <v>128.22177889056999</v>
      </c>
      <c r="S62" s="39">
        <f t="shared" si="15"/>
        <v>1094.3449424894218</v>
      </c>
      <c r="T62" s="38">
        <f t="shared" si="16"/>
        <v>43.284852358746264</v>
      </c>
      <c r="U62" s="39">
        <f t="shared" si="17"/>
        <v>36.724356613265201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3791000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1677000</v>
      </c>
      <c r="Q8" s="42">
        <f t="shared" si="0"/>
        <v>2305316</v>
      </c>
      <c r="R8" s="16">
        <f>IF(($H8       =0),0,((($J8       -$H8       )/$H8       )*100))</f>
        <v>-42.830365510777888</v>
      </c>
      <c r="S8" s="17">
        <f>IF(($I8       =0),0,((($K8       -$I8       )/$I8       )*100))</f>
        <v>18.318843873704946</v>
      </c>
      <c r="T8" s="16">
        <f>IF(($E8       =0),0,(($P8       /$E8       )*100))</f>
        <v>33.627431321435736</v>
      </c>
      <c r="U8" s="18">
        <f>IF(($E8       =0),0,(($Q8       /$E8       )*100))</f>
        <v>46.226508923200321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1810000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1267000</v>
      </c>
      <c r="Q9" s="45">
        <f t="shared" si="2"/>
        <v>1418127</v>
      </c>
      <c r="R9" s="20">
        <f>IF(($H9       =0),0,((($J9       -$H9       )/$H9       )*100))</f>
        <v>-38.186462324393361</v>
      </c>
      <c r="S9" s="21">
        <f>IF(($I9       =0),0,((($K9       -$I9       )/$I9       )*100))</f>
        <v>8.1046417266736039</v>
      </c>
      <c r="T9" s="20">
        <f>IF(($E9       =0),0,(($P9       /$E9       )*100))</f>
        <v>48.99458623356535</v>
      </c>
      <c r="U9" s="22">
        <f>IF(($E9       =0),0,(($Q9       /$E9       )*100))</f>
        <v>54.838631090487247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1810000</v>
      </c>
      <c r="H16" s="47">
        <v>783000</v>
      </c>
      <c r="I16" s="48">
        <v>681449</v>
      </c>
      <c r="J16" s="47">
        <v>484000</v>
      </c>
      <c r="K16" s="48">
        <v>736678</v>
      </c>
      <c r="L16" s="47"/>
      <c r="M16" s="48"/>
      <c r="N16" s="47"/>
      <c r="O16" s="48"/>
      <c r="P16" s="47">
        <f t="shared" si="5"/>
        <v>1267000</v>
      </c>
      <c r="Q16" s="48">
        <f t="shared" si="6"/>
        <v>1418127</v>
      </c>
      <c r="R16" s="24">
        <f t="shared" si="7"/>
        <v>-38.186462324393361</v>
      </c>
      <c r="S16" s="25">
        <f t="shared" si="8"/>
        <v>8.1046417266736039</v>
      </c>
      <c r="T16" s="24">
        <f t="shared" si="9"/>
        <v>48.99458623356535</v>
      </c>
      <c r="U16" s="26">
        <f t="shared" si="10"/>
        <v>54.838631090487247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1981000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410000</v>
      </c>
      <c r="Q27" s="45">
        <f t="shared" si="11"/>
        <v>887189</v>
      </c>
      <c r="R27" s="20">
        <f t="shared" si="7"/>
        <v>-55.633802816901415</v>
      </c>
      <c r="S27" s="21">
        <f t="shared" si="8"/>
        <v>36.905292784072245</v>
      </c>
      <c r="T27" s="20">
        <f t="shared" si="9"/>
        <v>17.076218242399001</v>
      </c>
      <c r="U27" s="22">
        <f t="shared" si="10"/>
        <v>36.95081216159933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/>
      <c r="M30" s="48"/>
      <c r="N30" s="47"/>
      <c r="O30" s="48"/>
      <c r="P30" s="47">
        <f t="shared" si="5"/>
        <v>319000</v>
      </c>
      <c r="Q30" s="48">
        <f t="shared" si="6"/>
        <v>318626</v>
      </c>
      <c r="R30" s="24">
        <f t="shared" si="7"/>
        <v>-34.715025906735754</v>
      </c>
      <c r="S30" s="25">
        <f t="shared" si="8"/>
        <v>-34.990030813848108</v>
      </c>
      <c r="T30" s="24">
        <f t="shared" si="9"/>
        <v>31.900000000000002</v>
      </c>
      <c r="U30" s="26">
        <f t="shared" si="10"/>
        <v>31.8626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981000</v>
      </c>
      <c r="H32" s="47">
        <v>91000</v>
      </c>
      <c r="I32" s="48">
        <v>181396</v>
      </c>
      <c r="J32" s="47"/>
      <c r="K32" s="48">
        <v>387167</v>
      </c>
      <c r="L32" s="47"/>
      <c r="M32" s="48"/>
      <c r="N32" s="47"/>
      <c r="O32" s="48"/>
      <c r="P32" s="47">
        <f t="shared" si="5"/>
        <v>91000</v>
      </c>
      <c r="Q32" s="48">
        <f t="shared" si="6"/>
        <v>568563</v>
      </c>
      <c r="R32" s="24">
        <f t="shared" si="7"/>
        <v>-100</v>
      </c>
      <c r="S32" s="25">
        <f t="shared" si="8"/>
        <v>113.43745176299367</v>
      </c>
      <c r="T32" s="24">
        <f t="shared" si="9"/>
        <v>6.4953604568165595</v>
      </c>
      <c r="U32" s="26">
        <f t="shared" si="10"/>
        <v>40.582655246252678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3791000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1677000</v>
      </c>
      <c r="Q58" s="45">
        <f t="shared" si="26"/>
        <v>2305316</v>
      </c>
      <c r="R58" s="20">
        <f t="shared" si="14"/>
        <v>-42.830365510777888</v>
      </c>
      <c r="S58" s="21">
        <f t="shared" si="15"/>
        <v>18.318843873704946</v>
      </c>
      <c r="T58" s="20">
        <f t="shared" si="16"/>
        <v>33.627431321435736</v>
      </c>
      <c r="U58" s="22">
        <f t="shared" si="17"/>
        <v>46.226508923200321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3791000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1677000</v>
      </c>
      <c r="Q62" s="57">
        <f t="shared" si="30"/>
        <v>2305316</v>
      </c>
      <c r="R62" s="38">
        <f t="shared" si="14"/>
        <v>-42.830365510777888</v>
      </c>
      <c r="S62" s="39">
        <f t="shared" si="15"/>
        <v>18.318843873704946</v>
      </c>
      <c r="T62" s="38">
        <f t="shared" si="16"/>
        <v>33.627431321435736</v>
      </c>
      <c r="U62" s="39">
        <f t="shared" si="17"/>
        <v>46.226508923200321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0</v>
      </c>
      <c r="D8" s="40">
        <f t="shared" si="0"/>
        <v>0</v>
      </c>
      <c r="E8" s="40">
        <f t="shared" si="0"/>
        <v>9602000</v>
      </c>
      <c r="F8" s="41">
        <f t="shared" si="0"/>
        <v>9602000</v>
      </c>
      <c r="G8" s="42">
        <f t="shared" si="0"/>
        <v>6171000</v>
      </c>
      <c r="H8" s="41">
        <f t="shared" si="0"/>
        <v>1246000</v>
      </c>
      <c r="I8" s="42">
        <f t="shared" si="0"/>
        <v>979119</v>
      </c>
      <c r="J8" s="41">
        <f t="shared" si="0"/>
        <v>778000</v>
      </c>
      <c r="K8" s="42">
        <f t="shared" si="0"/>
        <v>1591274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2024000</v>
      </c>
      <c r="Q8" s="42">
        <f t="shared" si="0"/>
        <v>2570393</v>
      </c>
      <c r="R8" s="16">
        <f>IF(($H8       =0),0,((($J8       -$H8       )/$H8       )*100))</f>
        <v>-37.56019261637239</v>
      </c>
      <c r="S8" s="17">
        <f>IF(($I8       =0),0,((($K8       -$I8       )/$I8       )*100))</f>
        <v>62.521001022347647</v>
      </c>
      <c r="T8" s="16">
        <f>IF(($E8       =0),0,(($P8       /$E8       )*100))</f>
        <v>21.078941887106854</v>
      </c>
      <c r="U8" s="18">
        <f>IF(($E8       =0),0,(($Q8       /$E8       )*100))</f>
        <v>26.769350135388457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2027000</v>
      </c>
      <c r="C9" s="43">
        <f t="shared" si="2"/>
        <v>0</v>
      </c>
      <c r="D9" s="43">
        <f t="shared" si="2"/>
        <v>0</v>
      </c>
      <c r="E9" s="43">
        <f t="shared" si="2"/>
        <v>2027000</v>
      </c>
      <c r="F9" s="44">
        <f t="shared" si="2"/>
        <v>2027000</v>
      </c>
      <c r="G9" s="45">
        <f t="shared" si="2"/>
        <v>1419000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643000</v>
      </c>
      <c r="Q9" s="45">
        <f t="shared" si="2"/>
        <v>598629</v>
      </c>
      <c r="R9" s="20">
        <f>IF(($H9       =0),0,((($J9       -$H9       )/$H9       )*100))</f>
        <v>50.194552529182879</v>
      </c>
      <c r="S9" s="21">
        <f>IF(($I9       =0),0,((($K9       -$I9       )/$I9       )*100))</f>
        <v>81.945262126685535</v>
      </c>
      <c r="T9" s="20">
        <f>IF(($E9       =0),0,(($P9       /$E9       )*100))</f>
        <v>31.721756290083867</v>
      </c>
      <c r="U9" s="22">
        <f>IF(($E9       =0),0,(($Q9       /$E9       )*100))</f>
        <v>29.532757770103601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1419000</v>
      </c>
      <c r="H16" s="47">
        <v>257000</v>
      </c>
      <c r="I16" s="48">
        <v>212321</v>
      </c>
      <c r="J16" s="47">
        <v>386000</v>
      </c>
      <c r="K16" s="48">
        <v>386308</v>
      </c>
      <c r="L16" s="47"/>
      <c r="M16" s="48"/>
      <c r="N16" s="47"/>
      <c r="O16" s="48"/>
      <c r="P16" s="47">
        <f t="shared" si="5"/>
        <v>643000</v>
      </c>
      <c r="Q16" s="48">
        <f t="shared" si="6"/>
        <v>598629</v>
      </c>
      <c r="R16" s="24">
        <f t="shared" si="7"/>
        <v>50.194552529182879</v>
      </c>
      <c r="S16" s="25">
        <f t="shared" si="8"/>
        <v>81.945262126685535</v>
      </c>
      <c r="T16" s="24">
        <f t="shared" si="9"/>
        <v>31.721756290083867</v>
      </c>
      <c r="U16" s="26">
        <f t="shared" si="10"/>
        <v>29.532757770103601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4752000</v>
      </c>
      <c r="H27" s="44">
        <f t="shared" si="11"/>
        <v>989000</v>
      </c>
      <c r="I27" s="45">
        <f t="shared" si="11"/>
        <v>766798</v>
      </c>
      <c r="J27" s="44">
        <f t="shared" si="11"/>
        <v>392000</v>
      </c>
      <c r="K27" s="45">
        <f t="shared" si="11"/>
        <v>1204966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1381000</v>
      </c>
      <c r="Q27" s="45">
        <f t="shared" si="11"/>
        <v>1971764</v>
      </c>
      <c r="R27" s="20">
        <f t="shared" si="7"/>
        <v>-60.364004044489384</v>
      </c>
      <c r="S27" s="21">
        <f t="shared" si="8"/>
        <v>57.142559057274532</v>
      </c>
      <c r="T27" s="20">
        <f t="shared" si="9"/>
        <v>18.231023102310232</v>
      </c>
      <c r="U27" s="22">
        <f t="shared" si="10"/>
        <v>26.029887788778876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/>
      <c r="M30" s="48"/>
      <c r="N30" s="47"/>
      <c r="O30" s="48"/>
      <c r="P30" s="47">
        <f t="shared" si="5"/>
        <v>556000</v>
      </c>
      <c r="Q30" s="48">
        <f t="shared" si="6"/>
        <v>514130</v>
      </c>
      <c r="R30" s="24">
        <f t="shared" si="7"/>
        <v>102.17391304347827</v>
      </c>
      <c r="S30" s="25">
        <f t="shared" si="8"/>
        <v>163.5174500820182</v>
      </c>
      <c r="T30" s="24">
        <f t="shared" si="9"/>
        <v>55.600000000000009</v>
      </c>
      <c r="U30" s="26">
        <f t="shared" si="10"/>
        <v>51.412999999999997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/>
      <c r="I32" s="48"/>
      <c r="J32" s="47">
        <v>20000</v>
      </c>
      <c r="K32" s="48">
        <v>20303</v>
      </c>
      <c r="L32" s="47"/>
      <c r="M32" s="48"/>
      <c r="N32" s="47"/>
      <c r="O32" s="48"/>
      <c r="P32" s="47">
        <f t="shared" si="5"/>
        <v>20000</v>
      </c>
      <c r="Q32" s="48">
        <f t="shared" si="6"/>
        <v>20303</v>
      </c>
      <c r="R32" s="24">
        <f t="shared" si="7"/>
        <v>0</v>
      </c>
      <c r="S32" s="25">
        <f t="shared" si="8"/>
        <v>0</v>
      </c>
      <c r="T32" s="24">
        <f t="shared" si="9"/>
        <v>1.8604651162790697</v>
      </c>
      <c r="U32" s="26">
        <f t="shared" si="10"/>
        <v>1.8886511627906979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805000</v>
      </c>
      <c r="I33" s="48">
        <v>625366</v>
      </c>
      <c r="J33" s="47"/>
      <c r="K33" s="48">
        <v>811965</v>
      </c>
      <c r="L33" s="47"/>
      <c r="M33" s="48"/>
      <c r="N33" s="47"/>
      <c r="O33" s="48"/>
      <c r="P33" s="47">
        <f t="shared" si="5"/>
        <v>805000</v>
      </c>
      <c r="Q33" s="48">
        <f t="shared" si="6"/>
        <v>1437331</v>
      </c>
      <c r="R33" s="24">
        <f t="shared" si="7"/>
        <v>-100</v>
      </c>
      <c r="S33" s="25">
        <f t="shared" si="8"/>
        <v>29.8383666524883</v>
      </c>
      <c r="T33" s="24">
        <f t="shared" si="9"/>
        <v>14.636363636363637</v>
      </c>
      <c r="U33" s="26">
        <f t="shared" si="10"/>
        <v>26.13329090909091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11102000</v>
      </c>
      <c r="C58" s="43">
        <f t="shared" si="26"/>
        <v>0</v>
      </c>
      <c r="D58" s="43">
        <f t="shared" si="26"/>
        <v>0</v>
      </c>
      <c r="E58" s="43">
        <f t="shared" si="26"/>
        <v>11102000</v>
      </c>
      <c r="F58" s="44">
        <f t="shared" si="26"/>
        <v>11102000</v>
      </c>
      <c r="G58" s="45">
        <f t="shared" si="26"/>
        <v>6171000</v>
      </c>
      <c r="H58" s="44">
        <f t="shared" si="26"/>
        <v>1246000</v>
      </c>
      <c r="I58" s="45">
        <f t="shared" si="26"/>
        <v>979119</v>
      </c>
      <c r="J58" s="44">
        <f t="shared" si="26"/>
        <v>778000</v>
      </c>
      <c r="K58" s="45">
        <f t="shared" si="26"/>
        <v>1591274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2024000</v>
      </c>
      <c r="Q58" s="45">
        <f t="shared" si="26"/>
        <v>2570393</v>
      </c>
      <c r="R58" s="20">
        <f t="shared" si="14"/>
        <v>-37.56019261637239</v>
      </c>
      <c r="S58" s="21">
        <f t="shared" si="15"/>
        <v>62.521001022347647</v>
      </c>
      <c r="T58" s="20">
        <f t="shared" si="16"/>
        <v>18.230949378490362</v>
      </c>
      <c r="U58" s="22">
        <f t="shared" si="17"/>
        <v>23.152522068095838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11102000</v>
      </c>
      <c r="C62" s="55">
        <f t="shared" si="30"/>
        <v>0</v>
      </c>
      <c r="D62" s="55">
        <f t="shared" si="30"/>
        <v>0</v>
      </c>
      <c r="E62" s="55">
        <f t="shared" si="30"/>
        <v>11102000</v>
      </c>
      <c r="F62" s="56">
        <f t="shared" si="30"/>
        <v>11102000</v>
      </c>
      <c r="G62" s="57">
        <f t="shared" si="30"/>
        <v>6171000</v>
      </c>
      <c r="H62" s="56">
        <f t="shared" si="30"/>
        <v>1246000</v>
      </c>
      <c r="I62" s="57">
        <f t="shared" si="30"/>
        <v>979119</v>
      </c>
      <c r="J62" s="56">
        <f t="shared" si="30"/>
        <v>778000</v>
      </c>
      <c r="K62" s="57">
        <f t="shared" si="30"/>
        <v>1591274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2024000</v>
      </c>
      <c r="Q62" s="57">
        <f t="shared" si="30"/>
        <v>2570393</v>
      </c>
      <c r="R62" s="38">
        <f t="shared" si="14"/>
        <v>-37.56019261637239</v>
      </c>
      <c r="S62" s="39">
        <f t="shared" si="15"/>
        <v>62.521001022347647</v>
      </c>
      <c r="T62" s="38">
        <f t="shared" si="16"/>
        <v>18.230949378490362</v>
      </c>
      <c r="U62" s="39">
        <f t="shared" si="17"/>
        <v>23.152522068095838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0</v>
      </c>
      <c r="D8" s="40">
        <f t="shared" si="0"/>
        <v>0</v>
      </c>
      <c r="E8" s="40">
        <f t="shared" si="0"/>
        <v>516873000</v>
      </c>
      <c r="F8" s="41">
        <f t="shared" si="0"/>
        <v>516873000</v>
      </c>
      <c r="G8" s="42">
        <f t="shared" si="0"/>
        <v>201796000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159534000</v>
      </c>
      <c r="Q8" s="42">
        <f t="shared" si="0"/>
        <v>160630136</v>
      </c>
      <c r="R8" s="16">
        <f>IF(($H8       =0),0,((($J8       -$H8       )/$H8       )*100))</f>
        <v>129.63613447114491</v>
      </c>
      <c r="S8" s="17">
        <f>IF(($I8       =0),0,((($K8       -$I8       )/$I8       )*100))</f>
        <v>129.63194099816931</v>
      </c>
      <c r="T8" s="16">
        <f>IF(($E8       =0),0,(($P8       /$E8       )*100))</f>
        <v>30.865222211258857</v>
      </c>
      <c r="U8" s="18">
        <f>IF(($E8       =0),0,(($Q8       /$E8       )*100))</f>
        <v>31.077292874651995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506393000</v>
      </c>
      <c r="C9" s="43">
        <f t="shared" si="2"/>
        <v>0</v>
      </c>
      <c r="D9" s="43">
        <f t="shared" si="2"/>
        <v>0</v>
      </c>
      <c r="E9" s="43">
        <f t="shared" si="2"/>
        <v>506393000</v>
      </c>
      <c r="F9" s="44">
        <f t="shared" si="2"/>
        <v>506393000</v>
      </c>
      <c r="G9" s="45">
        <f t="shared" si="2"/>
        <v>193770000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155769000</v>
      </c>
      <c r="Q9" s="45">
        <f t="shared" si="2"/>
        <v>156348175</v>
      </c>
      <c r="R9" s="20">
        <f>IF(($H9       =0),0,((($J9       -$H9       )/$H9       )*100))</f>
        <v>133.23849050145472</v>
      </c>
      <c r="S9" s="21">
        <f>IF(($I9       =0),0,((($K9       -$I9       )/$I9       )*100))</f>
        <v>132.46886520853144</v>
      </c>
      <c r="T9" s="20">
        <f>IF(($E9       =0),0,(($P9       /$E9       )*100))</f>
        <v>30.760496294380058</v>
      </c>
      <c r="U9" s="22">
        <f>IF(($E9       =0),0,(($Q9       /$E9       )*100))</f>
        <v>30.874868925913272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504052000</v>
      </c>
      <c r="C10" s="46"/>
      <c r="D10" s="46"/>
      <c r="E10" s="46">
        <f t="shared" ref="E10:E41" si="4">$B10      +$C10      +$D10</f>
        <v>504052000</v>
      </c>
      <c r="F10" s="47">
        <v>504052000</v>
      </c>
      <c r="G10" s="48">
        <v>192131000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/>
      <c r="M10" s="48"/>
      <c r="N10" s="47"/>
      <c r="O10" s="48"/>
      <c r="P10" s="47">
        <f t="shared" ref="P10:P41" si="5">$H10      +$J10      +$L10      +$N10</f>
        <v>155769000</v>
      </c>
      <c r="Q10" s="48">
        <f t="shared" ref="Q10:Q41" si="6">$I10      +$K10      +$M10      +$O10</f>
        <v>156348175</v>
      </c>
      <c r="R10" s="24">
        <f t="shared" ref="R10:R41" si="7">IF(($H10      =0),0,((($J10      -$H10      )/$H10      )*100))</f>
        <v>133.23849050145472</v>
      </c>
      <c r="S10" s="25">
        <f t="shared" ref="S10:S41" si="8">IF(($I10      =0),0,((($K10      -$I10      )/$I10      )*100))</f>
        <v>132.46886520853144</v>
      </c>
      <c r="T10" s="24">
        <f t="shared" ref="T10:T41" si="9">IF(($E10      =0),0,(($P10      /$E10      )*100))</f>
        <v>30.903359177227745</v>
      </c>
      <c r="U10" s="26">
        <f t="shared" ref="U10:U41" si="10">IF(($E10      =0),0,(($Q10      /$E10      )*100))</f>
        <v>31.018262996674945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1639000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8026000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3765000</v>
      </c>
      <c r="Q27" s="45">
        <f t="shared" si="11"/>
        <v>4281961</v>
      </c>
      <c r="R27" s="20">
        <f t="shared" si="7"/>
        <v>27.767695099818511</v>
      </c>
      <c r="S27" s="21">
        <f t="shared" si="8"/>
        <v>51.327434147738686</v>
      </c>
      <c r="T27" s="20">
        <f t="shared" si="9"/>
        <v>35.925572519083971</v>
      </c>
      <c r="U27" s="22">
        <f t="shared" si="10"/>
        <v>40.858406488549619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/>
      <c r="N30" s="47"/>
      <c r="O30" s="48"/>
      <c r="P30" s="47">
        <f t="shared" si="5"/>
        <v>279000</v>
      </c>
      <c r="Q30" s="48">
        <f t="shared" si="6"/>
        <v>797290</v>
      </c>
      <c r="R30" s="24">
        <f t="shared" si="7"/>
        <v>-51.595744680851062</v>
      </c>
      <c r="S30" s="25">
        <f t="shared" si="8"/>
        <v>133.4783317927247</v>
      </c>
      <c r="T30" s="24">
        <f t="shared" si="9"/>
        <v>12.130434782608695</v>
      </c>
      <c r="U30" s="26">
        <f t="shared" si="10"/>
        <v>34.664782608695653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5726000</v>
      </c>
      <c r="H32" s="47">
        <v>1465000</v>
      </c>
      <c r="I32" s="48">
        <v>1464655</v>
      </c>
      <c r="J32" s="47">
        <v>2021000</v>
      </c>
      <c r="K32" s="48">
        <v>2020016</v>
      </c>
      <c r="L32" s="47"/>
      <c r="M32" s="48"/>
      <c r="N32" s="47"/>
      <c r="O32" s="48"/>
      <c r="P32" s="47">
        <f t="shared" si="5"/>
        <v>3486000</v>
      </c>
      <c r="Q32" s="48">
        <f t="shared" si="6"/>
        <v>3484671</v>
      </c>
      <c r="R32" s="24">
        <f t="shared" si="7"/>
        <v>37.952218430034129</v>
      </c>
      <c r="S32" s="25">
        <f t="shared" si="8"/>
        <v>37.917530066807544</v>
      </c>
      <c r="T32" s="24">
        <f t="shared" si="9"/>
        <v>42.616136919315409</v>
      </c>
      <c r="U32" s="26">
        <f t="shared" si="10"/>
        <v>42.59988997555012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278676000</v>
      </c>
      <c r="C42" s="52">
        <f t="shared" si="13"/>
        <v>0</v>
      </c>
      <c r="D42" s="52">
        <f t="shared" si="13"/>
        <v>0</v>
      </c>
      <c r="E42" s="52">
        <f t="shared" si="13"/>
        <v>278676000</v>
      </c>
      <c r="F42" s="53">
        <f t="shared" si="13"/>
        <v>278676000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274645000</v>
      </c>
      <c r="C43" s="43">
        <f t="shared" si="19"/>
        <v>0</v>
      </c>
      <c r="D43" s="43">
        <f t="shared" si="19"/>
        <v>0</v>
      </c>
      <c r="E43" s="43">
        <f t="shared" si="19"/>
        <v>274645000</v>
      </c>
      <c r="F43" s="44">
        <f t="shared" si="19"/>
        <v>274645000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224645000</v>
      </c>
      <c r="C44" s="49"/>
      <c r="D44" s="49"/>
      <c r="E44" s="49">
        <f t="shared" ref="E44:E61" si="21">$B44      +$C44      +$D44</f>
        <v>224645000</v>
      </c>
      <c r="F44" s="50">
        <v>224645000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795549000</v>
      </c>
      <c r="C58" s="43">
        <f t="shared" si="26"/>
        <v>0</v>
      </c>
      <c r="D58" s="43">
        <f t="shared" si="26"/>
        <v>0</v>
      </c>
      <c r="E58" s="43">
        <f t="shared" si="26"/>
        <v>795549000</v>
      </c>
      <c r="F58" s="44">
        <f t="shared" si="26"/>
        <v>795549000</v>
      </c>
      <c r="G58" s="45">
        <f t="shared" si="26"/>
        <v>201796000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159534000</v>
      </c>
      <c r="Q58" s="45">
        <f t="shared" si="26"/>
        <v>160630136</v>
      </c>
      <c r="R58" s="20">
        <f t="shared" si="14"/>
        <v>129.63613447114491</v>
      </c>
      <c r="S58" s="21">
        <f t="shared" si="15"/>
        <v>129.63194099816931</v>
      </c>
      <c r="T58" s="20">
        <f t="shared" si="16"/>
        <v>20.053321668432741</v>
      </c>
      <c r="U58" s="22">
        <f t="shared" si="17"/>
        <v>20.191105261900901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795549000</v>
      </c>
      <c r="C62" s="55">
        <f t="shared" si="30"/>
        <v>0</v>
      </c>
      <c r="D62" s="55">
        <f t="shared" si="30"/>
        <v>0</v>
      </c>
      <c r="E62" s="55">
        <f t="shared" si="30"/>
        <v>795549000</v>
      </c>
      <c r="F62" s="56">
        <f t="shared" si="30"/>
        <v>795549000</v>
      </c>
      <c r="G62" s="57">
        <f t="shared" si="30"/>
        <v>201796000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159534000</v>
      </c>
      <c r="Q62" s="57">
        <f t="shared" si="30"/>
        <v>160630136</v>
      </c>
      <c r="R62" s="38">
        <f t="shared" si="14"/>
        <v>129.63613447114491</v>
      </c>
      <c r="S62" s="39">
        <f t="shared" si="15"/>
        <v>129.63194099816931</v>
      </c>
      <c r="T62" s="38">
        <f t="shared" si="16"/>
        <v>20.053321668432741</v>
      </c>
      <c r="U62" s="39">
        <f t="shared" si="17"/>
        <v>20.191105261900901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3619000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1255000</v>
      </c>
      <c r="Q8" s="42">
        <f t="shared" si="0"/>
        <v>0</v>
      </c>
      <c r="R8" s="16">
        <f>IF(($H8       =0),0,((($J8       -$H8       )/$H8       )*100))</f>
        <v>142.89617486338798</v>
      </c>
      <c r="S8" s="17">
        <f>IF(($I8       =0),0,((($K8       -$I8       )/$I8       )*100))</f>
        <v>0</v>
      </c>
      <c r="T8" s="16">
        <f>IF(($E8       =0),0,(($P8       /$E8       )*100))</f>
        <v>26.471208605779374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1856000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331000</v>
      </c>
      <c r="Q9" s="45">
        <f t="shared" si="2"/>
        <v>0</v>
      </c>
      <c r="R9" s="20">
        <f>IF(($H9       =0),0,((($J9       -$H9       )/$H9       )*100))</f>
        <v>-10.857142857142858</v>
      </c>
      <c r="S9" s="21">
        <f>IF(($I9       =0),0,((($K9       -$I9       )/$I9       )*100))</f>
        <v>0</v>
      </c>
      <c r="T9" s="20">
        <f>IF(($E9       =0),0,(($P9       /$E9       )*100))</f>
        <v>12.485854394568086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1856000</v>
      </c>
      <c r="H16" s="47">
        <v>175000</v>
      </c>
      <c r="I16" s="48"/>
      <c r="J16" s="47">
        <v>156000</v>
      </c>
      <c r="K16" s="48"/>
      <c r="L16" s="47"/>
      <c r="M16" s="48"/>
      <c r="N16" s="47"/>
      <c r="O16" s="48"/>
      <c r="P16" s="47">
        <f t="shared" si="5"/>
        <v>331000</v>
      </c>
      <c r="Q16" s="48">
        <f t="shared" si="6"/>
        <v>0</v>
      </c>
      <c r="R16" s="24">
        <f t="shared" si="7"/>
        <v>-10.857142857142858</v>
      </c>
      <c r="S16" s="25">
        <f t="shared" si="8"/>
        <v>0</v>
      </c>
      <c r="T16" s="24">
        <f t="shared" si="9"/>
        <v>12.485854394568086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1763000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924000</v>
      </c>
      <c r="Q27" s="45">
        <f t="shared" si="11"/>
        <v>0</v>
      </c>
      <c r="R27" s="20">
        <f t="shared" si="7"/>
        <v>283.76963350785343</v>
      </c>
      <c r="S27" s="21">
        <f t="shared" si="8"/>
        <v>0</v>
      </c>
      <c r="T27" s="20">
        <f t="shared" si="9"/>
        <v>44.210526315789473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0</v>
      </c>
      <c r="R30" s="24">
        <f t="shared" si="7"/>
        <v>441.79104477611941</v>
      </c>
      <c r="S30" s="25">
        <f t="shared" si="8"/>
        <v>0</v>
      </c>
      <c r="T30" s="24">
        <f t="shared" si="9"/>
        <v>43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763000</v>
      </c>
      <c r="H32" s="47">
        <v>124000</v>
      </c>
      <c r="I32" s="48"/>
      <c r="J32" s="47">
        <v>370000</v>
      </c>
      <c r="K32" s="48"/>
      <c r="L32" s="47"/>
      <c r="M32" s="48"/>
      <c r="N32" s="47"/>
      <c r="O32" s="48"/>
      <c r="P32" s="47">
        <f t="shared" si="5"/>
        <v>494000</v>
      </c>
      <c r="Q32" s="48">
        <f t="shared" si="6"/>
        <v>0</v>
      </c>
      <c r="R32" s="24">
        <f t="shared" si="7"/>
        <v>198.38709677419354</v>
      </c>
      <c r="S32" s="25">
        <f t="shared" si="8"/>
        <v>0</v>
      </c>
      <c r="T32" s="24">
        <f t="shared" si="9"/>
        <v>45.321100917431195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26081000</v>
      </c>
      <c r="C42" s="52">
        <f t="shared" si="13"/>
        <v>0</v>
      </c>
      <c r="D42" s="52">
        <f t="shared" si="13"/>
        <v>0</v>
      </c>
      <c r="E42" s="52">
        <f t="shared" si="13"/>
        <v>26081000</v>
      </c>
      <c r="F42" s="53">
        <f t="shared" si="13"/>
        <v>26081000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23136000</v>
      </c>
      <c r="C43" s="43">
        <f t="shared" si="19"/>
        <v>0</v>
      </c>
      <c r="D43" s="43">
        <f t="shared" si="19"/>
        <v>0</v>
      </c>
      <c r="E43" s="43">
        <f t="shared" si="19"/>
        <v>23136000</v>
      </c>
      <c r="F43" s="44">
        <f t="shared" si="19"/>
        <v>23136000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30822000</v>
      </c>
      <c r="C58" s="43">
        <f t="shared" si="26"/>
        <v>0</v>
      </c>
      <c r="D58" s="43">
        <f t="shared" si="26"/>
        <v>0</v>
      </c>
      <c r="E58" s="43">
        <f t="shared" si="26"/>
        <v>30822000</v>
      </c>
      <c r="F58" s="44">
        <f t="shared" si="26"/>
        <v>30822000</v>
      </c>
      <c r="G58" s="45">
        <f t="shared" si="26"/>
        <v>3619000</v>
      </c>
      <c r="H58" s="44">
        <f t="shared" si="26"/>
        <v>366000</v>
      </c>
      <c r="I58" s="45">
        <f t="shared" si="26"/>
        <v>0</v>
      </c>
      <c r="J58" s="44">
        <f t="shared" si="26"/>
        <v>889000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1255000</v>
      </c>
      <c r="Q58" s="45">
        <f t="shared" si="26"/>
        <v>0</v>
      </c>
      <c r="R58" s="20">
        <f t="shared" si="14"/>
        <v>142.89617486338798</v>
      </c>
      <c r="S58" s="21">
        <f t="shared" si="15"/>
        <v>0</v>
      </c>
      <c r="T58" s="20">
        <f t="shared" si="16"/>
        <v>4.0717669197326583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30822000</v>
      </c>
      <c r="C62" s="55">
        <f t="shared" si="30"/>
        <v>0</v>
      </c>
      <c r="D62" s="55">
        <f t="shared" si="30"/>
        <v>0</v>
      </c>
      <c r="E62" s="55">
        <f t="shared" si="30"/>
        <v>30822000</v>
      </c>
      <c r="F62" s="56">
        <f t="shared" si="30"/>
        <v>30822000</v>
      </c>
      <c r="G62" s="57">
        <f t="shared" si="30"/>
        <v>3619000</v>
      </c>
      <c r="H62" s="56">
        <f t="shared" si="30"/>
        <v>366000</v>
      </c>
      <c r="I62" s="57">
        <f t="shared" si="30"/>
        <v>0</v>
      </c>
      <c r="J62" s="56">
        <f t="shared" si="30"/>
        <v>889000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1255000</v>
      </c>
      <c r="Q62" s="57">
        <f t="shared" si="30"/>
        <v>0</v>
      </c>
      <c r="R62" s="38">
        <f t="shared" si="14"/>
        <v>142.89617486338798</v>
      </c>
      <c r="S62" s="39">
        <f t="shared" si="15"/>
        <v>0</v>
      </c>
      <c r="T62" s="38">
        <f t="shared" si="16"/>
        <v>4.0717669197326583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2692000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166000</v>
      </c>
      <c r="Q8" s="42">
        <f t="shared" si="0"/>
        <v>0</v>
      </c>
      <c r="R8" s="16">
        <f>IF(($H8       =0),0,((($J8       -$H8       )/$H8       )*100))</f>
        <v>0</v>
      </c>
      <c r="S8" s="17">
        <f>IF(($I8       =0),0,((($K8       -$I8       )/$I8       )*100))</f>
        <v>0</v>
      </c>
      <c r="T8" s="16">
        <f>IF(($E8       =0),0,(($P8       /$E8       )*100))</f>
        <v>3.9224952741020793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1374000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1.5282730514518594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1374000</v>
      </c>
      <c r="H16" s="47"/>
      <c r="I16" s="48"/>
      <c r="J16" s="47">
        <v>30000</v>
      </c>
      <c r="K16" s="48"/>
      <c r="L16" s="47"/>
      <c r="M16" s="48"/>
      <c r="N16" s="47"/>
      <c r="O16" s="48"/>
      <c r="P16" s="47">
        <f t="shared" si="5"/>
        <v>30000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1.5282730514518594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1318000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5.9938298810048485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/>
      <c r="M30" s="48"/>
      <c r="N30" s="47"/>
      <c r="O30" s="48"/>
      <c r="P30" s="47">
        <f t="shared" si="5"/>
        <v>136000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13.600000000000001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318000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2692000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2.6636713735558408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2692000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2.6636713735558408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4077000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1195000</v>
      </c>
      <c r="Q8" s="42">
        <f t="shared" si="0"/>
        <v>1226249</v>
      </c>
      <c r="R8" s="16">
        <f>IF(($H8       =0),0,((($J8       -$H8       )/$H8       )*100))</f>
        <v>120.37533512064343</v>
      </c>
      <c r="S8" s="17">
        <f>IF(($I8       =0),0,((($K8       -$I8       )/$I8       )*100))</f>
        <v>392.25920809868342</v>
      </c>
      <c r="T8" s="16">
        <f>IF(($E8       =0),0,(($P8       /$E8       )*100))</f>
        <v>24.058788000805315</v>
      </c>
      <c r="U8" s="18">
        <f>IF(($E8       =0),0,(($Q8       /$E8       )*100))</f>
        <v>24.687920273807126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2077000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5.5948769801145932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2077000</v>
      </c>
      <c r="H16" s="47">
        <v>166000</v>
      </c>
      <c r="I16" s="48"/>
      <c r="J16" s="47"/>
      <c r="K16" s="48"/>
      <c r="L16" s="47"/>
      <c r="M16" s="48"/>
      <c r="N16" s="47"/>
      <c r="O16" s="48"/>
      <c r="P16" s="47">
        <f t="shared" si="5"/>
        <v>166000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5.5948769801145932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1029000</v>
      </c>
      <c r="Q27" s="45">
        <f t="shared" si="11"/>
        <v>1226249</v>
      </c>
      <c r="R27" s="20">
        <f t="shared" si="7"/>
        <v>297.10144927536231</v>
      </c>
      <c r="S27" s="21">
        <f t="shared" si="8"/>
        <v>392.25920809868342</v>
      </c>
      <c r="T27" s="20">
        <f t="shared" si="9"/>
        <v>51.449999999999996</v>
      </c>
      <c r="U27" s="22">
        <f t="shared" si="10"/>
        <v>61.312449999999998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/>
      <c r="M30" s="48"/>
      <c r="N30" s="47"/>
      <c r="O30" s="48"/>
      <c r="P30" s="47">
        <f t="shared" si="5"/>
        <v>1029000</v>
      </c>
      <c r="Q30" s="48">
        <f t="shared" si="6"/>
        <v>1226249</v>
      </c>
      <c r="R30" s="24">
        <f t="shared" si="7"/>
        <v>297.10144927536231</v>
      </c>
      <c r="S30" s="25">
        <f t="shared" si="8"/>
        <v>392.25920809868342</v>
      </c>
      <c r="T30" s="24">
        <f t="shared" si="9"/>
        <v>51.449999999999996</v>
      </c>
      <c r="U30" s="26">
        <f t="shared" si="10"/>
        <v>61.312449999999998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4077000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1195000</v>
      </c>
      <c r="Q58" s="45">
        <f t="shared" si="26"/>
        <v>1226249</v>
      </c>
      <c r="R58" s="20">
        <f t="shared" si="14"/>
        <v>120.37533512064343</v>
      </c>
      <c r="S58" s="21">
        <f t="shared" si="15"/>
        <v>392.25920809868342</v>
      </c>
      <c r="T58" s="20">
        <f t="shared" si="16"/>
        <v>14.999372411196186</v>
      </c>
      <c r="U58" s="22">
        <f t="shared" si="17"/>
        <v>15.391602861804946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4077000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1195000</v>
      </c>
      <c r="Q62" s="57">
        <f t="shared" si="30"/>
        <v>1226249</v>
      </c>
      <c r="R62" s="38">
        <f t="shared" si="14"/>
        <v>120.37533512064343</v>
      </c>
      <c r="S62" s="39">
        <f t="shared" si="15"/>
        <v>392.25920809868342</v>
      </c>
      <c r="T62" s="38">
        <f t="shared" si="16"/>
        <v>14.999372411196186</v>
      </c>
      <c r="U62" s="39">
        <f t="shared" si="17"/>
        <v>15.391602861804946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4555000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2154000</v>
      </c>
      <c r="Q8" s="42">
        <f t="shared" si="0"/>
        <v>0</v>
      </c>
      <c r="R8" s="16">
        <f>IF(($H8       =0),0,((($J8       -$H8       )/$H8       )*100))</f>
        <v>-27.68</v>
      </c>
      <c r="S8" s="17">
        <f>IF(($I8       =0),0,((($K8       -$I8       )/$I8       )*100))</f>
        <v>0</v>
      </c>
      <c r="T8" s="16">
        <f>IF(($E8       =0),0,(($P8       /$E8       )*100))</f>
        <v>37.131529046716082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2153000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511000</v>
      </c>
      <c r="Q9" s="45">
        <f t="shared" si="2"/>
        <v>0</v>
      </c>
      <c r="R9" s="20">
        <f>IF(($H9       =0),0,((($J9       -$H9       )/$H9       )*100))</f>
        <v>-12.132352941176471</v>
      </c>
      <c r="S9" s="21">
        <f>IF(($I9       =0),0,((($K9       -$I9       )/$I9       )*100))</f>
        <v>0</v>
      </c>
      <c r="T9" s="20">
        <f>IF(($E9       =0),0,(($P9       /$E9       )*100))</f>
        <v>16.612483745123537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2153000</v>
      </c>
      <c r="H16" s="47">
        <v>272000</v>
      </c>
      <c r="I16" s="48"/>
      <c r="J16" s="47">
        <v>239000</v>
      </c>
      <c r="K16" s="48"/>
      <c r="L16" s="47"/>
      <c r="M16" s="48"/>
      <c r="N16" s="47"/>
      <c r="O16" s="48"/>
      <c r="P16" s="47">
        <f t="shared" si="5"/>
        <v>511000</v>
      </c>
      <c r="Q16" s="48">
        <f t="shared" si="6"/>
        <v>0</v>
      </c>
      <c r="R16" s="24">
        <f t="shared" si="7"/>
        <v>-12.132352941176471</v>
      </c>
      <c r="S16" s="25">
        <f t="shared" si="8"/>
        <v>0</v>
      </c>
      <c r="T16" s="24">
        <f t="shared" si="9"/>
        <v>16.612483745123537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2402000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1643000</v>
      </c>
      <c r="Q27" s="45">
        <f t="shared" si="11"/>
        <v>0</v>
      </c>
      <c r="R27" s="20">
        <f t="shared" si="7"/>
        <v>-32.004089979550102</v>
      </c>
      <c r="S27" s="21">
        <f t="shared" si="8"/>
        <v>0</v>
      </c>
      <c r="T27" s="20">
        <f t="shared" si="9"/>
        <v>60.293577981651381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/>
      <c r="M30" s="48"/>
      <c r="N30" s="47"/>
      <c r="O30" s="48"/>
      <c r="P30" s="47">
        <f t="shared" si="5"/>
        <v>1196000</v>
      </c>
      <c r="Q30" s="48">
        <f t="shared" si="6"/>
        <v>0</v>
      </c>
      <c r="R30" s="24">
        <f t="shared" si="7"/>
        <v>-33.888888888888893</v>
      </c>
      <c r="S30" s="25">
        <f t="shared" si="8"/>
        <v>0</v>
      </c>
      <c r="T30" s="24">
        <f t="shared" si="9"/>
        <v>72.484848484848484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258000</v>
      </c>
      <c r="I32" s="48"/>
      <c r="J32" s="47">
        <v>189000</v>
      </c>
      <c r="K32" s="48"/>
      <c r="L32" s="47"/>
      <c r="M32" s="48"/>
      <c r="N32" s="47"/>
      <c r="O32" s="48"/>
      <c r="P32" s="47">
        <f t="shared" si="5"/>
        <v>447000</v>
      </c>
      <c r="Q32" s="48">
        <f t="shared" si="6"/>
        <v>0</v>
      </c>
      <c r="R32" s="24">
        <f t="shared" si="7"/>
        <v>-26.744186046511626</v>
      </c>
      <c r="S32" s="25">
        <f t="shared" si="8"/>
        <v>0</v>
      </c>
      <c r="T32" s="24">
        <f t="shared" si="9"/>
        <v>41.581395348837205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4555000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2154000</v>
      </c>
      <c r="Q58" s="45">
        <f t="shared" si="26"/>
        <v>0</v>
      </c>
      <c r="R58" s="20">
        <f t="shared" si="14"/>
        <v>-27.68</v>
      </c>
      <c r="S58" s="21">
        <f t="shared" si="15"/>
        <v>0</v>
      </c>
      <c r="T58" s="20">
        <f t="shared" si="16"/>
        <v>29.502807834543216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4555000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2154000</v>
      </c>
      <c r="Q62" s="57">
        <f t="shared" si="30"/>
        <v>0</v>
      </c>
      <c r="R62" s="38">
        <f t="shared" si="14"/>
        <v>-27.68</v>
      </c>
      <c r="S62" s="39">
        <f t="shared" si="15"/>
        <v>0</v>
      </c>
      <c r="T62" s="38">
        <f t="shared" si="16"/>
        <v>29.502807834543216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3251000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1529000</v>
      </c>
      <c r="Q8" s="42">
        <f t="shared" si="0"/>
        <v>0</v>
      </c>
      <c r="R8" s="16">
        <f>IF(($H8       =0),0,((($J8       -$H8       )/$H8       )*100))</f>
        <v>13.846153846153847</v>
      </c>
      <c r="S8" s="17">
        <f>IF(($I8       =0),0,((($K8       -$I8       )/$I8       )*100))</f>
        <v>0</v>
      </c>
      <c r="T8" s="16">
        <f>IF(($E8       =0),0,(($P8       /$E8       )*100))</f>
        <v>37.021791767554483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2051000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1253000</v>
      </c>
      <c r="Q9" s="45">
        <f t="shared" si="2"/>
        <v>0</v>
      </c>
      <c r="R9" s="20">
        <f>IF(($H9       =0),0,((($J9       -$H9       )/$H9       )*100))</f>
        <v>29.067641681901279</v>
      </c>
      <c r="S9" s="21">
        <f>IF(($I9       =0),0,((($K9       -$I9       )/$I9       )*100))</f>
        <v>0</v>
      </c>
      <c r="T9" s="20">
        <f>IF(($E9       =0),0,(($P9       /$E9       )*100))</f>
        <v>42.764505119453929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2051000</v>
      </c>
      <c r="H16" s="47">
        <v>547000</v>
      </c>
      <c r="I16" s="48"/>
      <c r="J16" s="47">
        <v>706000</v>
      </c>
      <c r="K16" s="48"/>
      <c r="L16" s="47"/>
      <c r="M16" s="48"/>
      <c r="N16" s="47"/>
      <c r="O16" s="48"/>
      <c r="P16" s="47">
        <f t="shared" si="5"/>
        <v>1253000</v>
      </c>
      <c r="Q16" s="48">
        <f t="shared" si="6"/>
        <v>0</v>
      </c>
      <c r="R16" s="24">
        <f t="shared" si="7"/>
        <v>29.067641681901279</v>
      </c>
      <c r="S16" s="25">
        <f t="shared" si="8"/>
        <v>0</v>
      </c>
      <c r="T16" s="24">
        <f t="shared" si="9"/>
        <v>42.764505119453929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1200000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276000</v>
      </c>
      <c r="Q27" s="45">
        <f t="shared" si="11"/>
        <v>0</v>
      </c>
      <c r="R27" s="20">
        <f t="shared" si="7"/>
        <v>-35.714285714285715</v>
      </c>
      <c r="S27" s="21">
        <f t="shared" si="8"/>
        <v>0</v>
      </c>
      <c r="T27" s="20">
        <f t="shared" si="9"/>
        <v>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/>
      <c r="M30" s="48"/>
      <c r="N30" s="47"/>
      <c r="O30" s="48"/>
      <c r="P30" s="47">
        <f t="shared" si="5"/>
        <v>276000</v>
      </c>
      <c r="Q30" s="48">
        <f t="shared" si="6"/>
        <v>0</v>
      </c>
      <c r="R30" s="24">
        <f t="shared" si="7"/>
        <v>-35.714285714285715</v>
      </c>
      <c r="S30" s="25">
        <f t="shared" si="8"/>
        <v>0</v>
      </c>
      <c r="T30" s="24">
        <f t="shared" si="9"/>
        <v>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3251000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1529000</v>
      </c>
      <c r="Q58" s="45">
        <f t="shared" si="26"/>
        <v>0</v>
      </c>
      <c r="R58" s="20">
        <f t="shared" si="14"/>
        <v>13.846153846153847</v>
      </c>
      <c r="S58" s="21">
        <f t="shared" si="15"/>
        <v>0</v>
      </c>
      <c r="T58" s="20">
        <f t="shared" si="16"/>
        <v>27.158081705150977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>
        <f t="shared" si="30"/>
        <v>5630000</v>
      </c>
      <c r="F62" s="56">
        <f t="shared" si="30"/>
        <v>5630000</v>
      </c>
      <c r="G62" s="57">
        <f t="shared" si="30"/>
        <v>3251000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1529000</v>
      </c>
      <c r="Q62" s="57">
        <f t="shared" si="30"/>
        <v>0</v>
      </c>
      <c r="R62" s="38">
        <f t="shared" si="14"/>
        <v>13.846153846153847</v>
      </c>
      <c r="S62" s="39">
        <f t="shared" si="15"/>
        <v>0</v>
      </c>
      <c r="T62" s="38">
        <f t="shared" si="16"/>
        <v>27.158081705150977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3557000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528000</v>
      </c>
      <c r="Q8" s="42">
        <f t="shared" si="0"/>
        <v>525095</v>
      </c>
      <c r="R8" s="16">
        <f>IF(($H8       =0),0,((($J8       -$H8       )/$H8       )*100))</f>
        <v>159.18367346938774</v>
      </c>
      <c r="S8" s="17">
        <f>IF(($I8       =0),0,((($K8       -$I8       )/$I8       )*100))</f>
        <v>29.049073064340242</v>
      </c>
      <c r="T8" s="16">
        <f>IF(($E8       =0),0,(($P8       /$E8       )*100))</f>
        <v>11.347517730496454</v>
      </c>
      <c r="U8" s="18">
        <f>IF(($E8       =0),0,(($Q8       /$E8       )*100))</f>
        <v>11.28508489146787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1803000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2000</v>
      </c>
      <c r="Q9" s="45">
        <f t="shared" si="2"/>
        <v>2495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7.7639751552795025E-2</v>
      </c>
      <c r="U9" s="22">
        <f>IF(($E9       =0),0,(($Q9       /$E9       )*100))</f>
        <v>9.6855590062111807E-2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1803000</v>
      </c>
      <c r="H16" s="47"/>
      <c r="I16" s="48"/>
      <c r="J16" s="47">
        <v>2000</v>
      </c>
      <c r="K16" s="48">
        <v>2495</v>
      </c>
      <c r="L16" s="47"/>
      <c r="M16" s="48"/>
      <c r="N16" s="47"/>
      <c r="O16" s="48"/>
      <c r="P16" s="47">
        <f t="shared" si="5"/>
        <v>2000</v>
      </c>
      <c r="Q16" s="48">
        <f t="shared" si="6"/>
        <v>2495</v>
      </c>
      <c r="R16" s="24">
        <f t="shared" si="7"/>
        <v>0</v>
      </c>
      <c r="S16" s="25">
        <f t="shared" si="8"/>
        <v>0</v>
      </c>
      <c r="T16" s="24">
        <f t="shared" si="9"/>
        <v>7.7639751552795025E-2</v>
      </c>
      <c r="U16" s="26">
        <f t="shared" si="10"/>
        <v>9.6855590062111807E-2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1754000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526000</v>
      </c>
      <c r="Q27" s="45">
        <f t="shared" si="11"/>
        <v>522600</v>
      </c>
      <c r="R27" s="20">
        <f t="shared" si="7"/>
        <v>157.82312925170066</v>
      </c>
      <c r="S27" s="21">
        <f t="shared" si="8"/>
        <v>27.960741548527807</v>
      </c>
      <c r="T27" s="20">
        <f t="shared" si="9"/>
        <v>25.324987963408763</v>
      </c>
      <c r="U27" s="22">
        <f t="shared" si="10"/>
        <v>25.161290322580644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/>
      <c r="M30" s="48"/>
      <c r="N30" s="47"/>
      <c r="O30" s="48"/>
      <c r="P30" s="47">
        <f t="shared" si="5"/>
        <v>252000</v>
      </c>
      <c r="Q30" s="48">
        <f t="shared" si="6"/>
        <v>250000</v>
      </c>
      <c r="R30" s="24">
        <f t="shared" si="7"/>
        <v>400</v>
      </c>
      <c r="S30" s="25">
        <f t="shared" si="8"/>
        <v>0</v>
      </c>
      <c r="T30" s="24">
        <f t="shared" si="9"/>
        <v>25.2</v>
      </c>
      <c r="U30" s="26">
        <f t="shared" si="10"/>
        <v>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754000</v>
      </c>
      <c r="H32" s="47">
        <v>105000</v>
      </c>
      <c r="I32" s="48">
        <v>104250</v>
      </c>
      <c r="J32" s="47">
        <v>169000</v>
      </c>
      <c r="K32" s="48">
        <v>168350</v>
      </c>
      <c r="L32" s="47"/>
      <c r="M32" s="48"/>
      <c r="N32" s="47"/>
      <c r="O32" s="48"/>
      <c r="P32" s="47">
        <f t="shared" si="5"/>
        <v>274000</v>
      </c>
      <c r="Q32" s="48">
        <f t="shared" si="6"/>
        <v>272600</v>
      </c>
      <c r="R32" s="24">
        <f t="shared" si="7"/>
        <v>60.952380952380956</v>
      </c>
      <c r="S32" s="25">
        <f t="shared" si="8"/>
        <v>61.486810551558754</v>
      </c>
      <c r="T32" s="24">
        <f t="shared" si="9"/>
        <v>25.441039925719593</v>
      </c>
      <c r="U32" s="26">
        <f t="shared" si="10"/>
        <v>25.311049210770658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3557000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528000</v>
      </c>
      <c r="Q58" s="45">
        <f t="shared" si="26"/>
        <v>525095</v>
      </c>
      <c r="R58" s="20">
        <f t="shared" si="14"/>
        <v>159.18367346938774</v>
      </c>
      <c r="S58" s="21">
        <f t="shared" si="15"/>
        <v>29.049073064340242</v>
      </c>
      <c r="T58" s="20">
        <f t="shared" si="16"/>
        <v>6.1019299664856117</v>
      </c>
      <c r="U58" s="22">
        <f t="shared" si="17"/>
        <v>6.0683577949843981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3557000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528000</v>
      </c>
      <c r="Q62" s="57">
        <f t="shared" si="30"/>
        <v>525095</v>
      </c>
      <c r="R62" s="38">
        <f t="shared" si="14"/>
        <v>159.18367346938774</v>
      </c>
      <c r="S62" s="39">
        <f t="shared" si="15"/>
        <v>29.049073064340242</v>
      </c>
      <c r="T62" s="38">
        <f t="shared" si="16"/>
        <v>6.1019299664856117</v>
      </c>
      <c r="U62" s="39">
        <f t="shared" si="17"/>
        <v>6.0683577949843981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0</v>
      </c>
      <c r="D8" s="40">
        <f t="shared" si="0"/>
        <v>0</v>
      </c>
      <c r="E8" s="40">
        <f t="shared" si="0"/>
        <v>45216000</v>
      </c>
      <c r="F8" s="41">
        <f t="shared" si="0"/>
        <v>45216000</v>
      </c>
      <c r="G8" s="42">
        <f t="shared" si="0"/>
        <v>33288000</v>
      </c>
      <c r="H8" s="41">
        <f t="shared" si="0"/>
        <v>8424000</v>
      </c>
      <c r="I8" s="42">
        <f t="shared" si="0"/>
        <v>1210509</v>
      </c>
      <c r="J8" s="41">
        <f t="shared" si="0"/>
        <v>15936000</v>
      </c>
      <c r="K8" s="42">
        <f t="shared" si="0"/>
        <v>-122400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24360000</v>
      </c>
      <c r="Q8" s="42">
        <f t="shared" si="0"/>
        <v>1088109</v>
      </c>
      <c r="R8" s="16">
        <f>IF(($H8       =0),0,((($J8       -$H8       )/$H8       )*100))</f>
        <v>89.173789173789174</v>
      </c>
      <c r="S8" s="17">
        <f>IF(($I8       =0),0,((($K8       -$I8       )/$I8       )*100))</f>
        <v>-110.1114489855094</v>
      </c>
      <c r="T8" s="16">
        <f>IF(($E8       =0),0,(($P8       /$E8       )*100))</f>
        <v>53.874734607218691</v>
      </c>
      <c r="U8" s="18">
        <f>IF(($E8       =0),0,(($Q8       /$E8       )*100))</f>
        <v>2.4064689490445863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29102000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20258000</v>
      </c>
      <c r="Q9" s="45">
        <f t="shared" si="2"/>
        <v>1088109</v>
      </c>
      <c r="R9" s="20">
        <f>IF(($H9       =0),0,((($J9       -$H9       )/$H9       )*100))</f>
        <v>89.606862044317367</v>
      </c>
      <c r="S9" s="21">
        <f>IF(($I9       =0),0,((($K9       -$I9       )/$I9       )*100))</f>
        <v>-100</v>
      </c>
      <c r="T9" s="20">
        <f>IF(($E9       =0),0,(($P9       /$E9       )*100))</f>
        <v>49.940834237254712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23102000</v>
      </c>
      <c r="H10" s="47">
        <v>5357000</v>
      </c>
      <c r="I10" s="48"/>
      <c r="J10" s="47">
        <v>9370000</v>
      </c>
      <c r="K10" s="48"/>
      <c r="L10" s="47"/>
      <c r="M10" s="48"/>
      <c r="N10" s="47"/>
      <c r="O10" s="48"/>
      <c r="P10" s="47">
        <f t="shared" ref="P10:P41" si="5">$H10      +$J10      +$L10      +$N10</f>
        <v>14727000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74.911330968825837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51.557905055314379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6000000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/>
      <c r="O23" s="48"/>
      <c r="P23" s="47">
        <f t="shared" si="5"/>
        <v>5531000</v>
      </c>
      <c r="Q23" s="48">
        <f t="shared" si="6"/>
        <v>1088109</v>
      </c>
      <c r="R23" s="24">
        <f t="shared" si="7"/>
        <v>137.66788766788767</v>
      </c>
      <c r="S23" s="25">
        <f t="shared" si="8"/>
        <v>-100</v>
      </c>
      <c r="T23" s="24">
        <f t="shared" si="9"/>
        <v>46.091666666666661</v>
      </c>
      <c r="U23" s="26">
        <f t="shared" si="10"/>
        <v>9.0675749999999997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4652000</v>
      </c>
      <c r="C27" s="43">
        <f t="shared" si="11"/>
        <v>0</v>
      </c>
      <c r="D27" s="43">
        <f t="shared" si="11"/>
        <v>0</v>
      </c>
      <c r="E27" s="43">
        <f t="shared" si="11"/>
        <v>4652000</v>
      </c>
      <c r="F27" s="44">
        <f t="shared" si="11"/>
        <v>4652000</v>
      </c>
      <c r="G27" s="45">
        <f t="shared" si="11"/>
        <v>4186000</v>
      </c>
      <c r="H27" s="44">
        <f t="shared" si="11"/>
        <v>1429000</v>
      </c>
      <c r="I27" s="45">
        <f t="shared" si="11"/>
        <v>122400</v>
      </c>
      <c r="J27" s="44">
        <f t="shared" si="11"/>
        <v>2673000</v>
      </c>
      <c r="K27" s="45">
        <f t="shared" si="11"/>
        <v>-122400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4102000</v>
      </c>
      <c r="Q27" s="45">
        <f t="shared" si="11"/>
        <v>0</v>
      </c>
      <c r="R27" s="20">
        <f t="shared" si="7"/>
        <v>87.053883834849543</v>
      </c>
      <c r="S27" s="21">
        <f t="shared" si="8"/>
        <v>-200</v>
      </c>
      <c r="T27" s="20">
        <f t="shared" si="9"/>
        <v>88.177128116938945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/>
      <c r="M30" s="48"/>
      <c r="N30" s="47"/>
      <c r="O30" s="48"/>
      <c r="P30" s="47">
        <f t="shared" si="5"/>
        <v>2464000</v>
      </c>
      <c r="Q30" s="48">
        <f t="shared" si="6"/>
        <v>0</v>
      </c>
      <c r="R30" s="24">
        <f t="shared" si="7"/>
        <v>533.33333333333326</v>
      </c>
      <c r="S30" s="25">
        <f t="shared" si="8"/>
        <v>-200</v>
      </c>
      <c r="T30" s="24">
        <f t="shared" si="9"/>
        <v>79.483870967741936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1086000</v>
      </c>
      <c r="H32" s="47">
        <v>1093000</v>
      </c>
      <c r="I32" s="48"/>
      <c r="J32" s="47">
        <v>545000</v>
      </c>
      <c r="K32" s="48"/>
      <c r="L32" s="47"/>
      <c r="M32" s="48"/>
      <c r="N32" s="47"/>
      <c r="O32" s="48"/>
      <c r="P32" s="47">
        <f t="shared" si="5"/>
        <v>1638000</v>
      </c>
      <c r="Q32" s="48">
        <f t="shared" si="6"/>
        <v>0</v>
      </c>
      <c r="R32" s="24">
        <f t="shared" si="7"/>
        <v>-50.137236962488565</v>
      </c>
      <c r="S32" s="25">
        <f t="shared" si="8"/>
        <v>0</v>
      </c>
      <c r="T32" s="24">
        <f t="shared" si="9"/>
        <v>105.54123711340206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43248000</v>
      </c>
      <c r="C42" s="52">
        <f t="shared" si="13"/>
        <v>0</v>
      </c>
      <c r="D42" s="52">
        <f t="shared" si="13"/>
        <v>0</v>
      </c>
      <c r="E42" s="52">
        <f t="shared" si="13"/>
        <v>43248000</v>
      </c>
      <c r="F42" s="53">
        <f t="shared" si="13"/>
        <v>43248000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43248000</v>
      </c>
      <c r="C43" s="43">
        <f t="shared" si="19"/>
        <v>0</v>
      </c>
      <c r="D43" s="43">
        <f t="shared" si="19"/>
        <v>0</v>
      </c>
      <c r="E43" s="43">
        <f t="shared" si="19"/>
        <v>43248000</v>
      </c>
      <c r="F43" s="44">
        <f t="shared" si="19"/>
        <v>43248000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41000000</v>
      </c>
      <c r="C44" s="49"/>
      <c r="D44" s="49"/>
      <c r="E44" s="49">
        <f t="shared" ref="E44:E61" si="21">$B44      +$C44      +$D44</f>
        <v>41000000</v>
      </c>
      <c r="F44" s="50">
        <v>41000000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88464000</v>
      </c>
      <c r="C58" s="43">
        <f t="shared" si="26"/>
        <v>0</v>
      </c>
      <c r="D58" s="43">
        <f t="shared" si="26"/>
        <v>0</v>
      </c>
      <c r="E58" s="43">
        <f t="shared" si="26"/>
        <v>88464000</v>
      </c>
      <c r="F58" s="44">
        <f t="shared" si="26"/>
        <v>88464000</v>
      </c>
      <c r="G58" s="45">
        <f t="shared" si="26"/>
        <v>33288000</v>
      </c>
      <c r="H58" s="44">
        <f t="shared" si="26"/>
        <v>8424000</v>
      </c>
      <c r="I58" s="45">
        <f t="shared" si="26"/>
        <v>1210509</v>
      </c>
      <c r="J58" s="44">
        <f t="shared" si="26"/>
        <v>15936000</v>
      </c>
      <c r="K58" s="45">
        <f t="shared" si="26"/>
        <v>-122400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24360000</v>
      </c>
      <c r="Q58" s="45">
        <f t="shared" si="26"/>
        <v>1088109</v>
      </c>
      <c r="R58" s="20">
        <f t="shared" si="14"/>
        <v>89.173789173789174</v>
      </c>
      <c r="S58" s="21">
        <f t="shared" si="15"/>
        <v>-110.1114489855094</v>
      </c>
      <c r="T58" s="20">
        <f t="shared" si="16"/>
        <v>27.5366250678242</v>
      </c>
      <c r="U58" s="22">
        <f t="shared" si="17"/>
        <v>1.2300020347259903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88464000</v>
      </c>
      <c r="C62" s="55">
        <f t="shared" si="30"/>
        <v>0</v>
      </c>
      <c r="D62" s="55">
        <f t="shared" si="30"/>
        <v>0</v>
      </c>
      <c r="E62" s="55">
        <f t="shared" si="30"/>
        <v>88464000</v>
      </c>
      <c r="F62" s="56">
        <f t="shared" si="30"/>
        <v>88464000</v>
      </c>
      <c r="G62" s="57">
        <f t="shared" si="30"/>
        <v>33288000</v>
      </c>
      <c r="H62" s="56">
        <f t="shared" si="30"/>
        <v>8424000</v>
      </c>
      <c r="I62" s="57">
        <f t="shared" si="30"/>
        <v>1210509</v>
      </c>
      <c r="J62" s="56">
        <f t="shared" si="30"/>
        <v>15936000</v>
      </c>
      <c r="K62" s="57">
        <f t="shared" si="30"/>
        <v>-122400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24360000</v>
      </c>
      <c r="Q62" s="57">
        <f t="shared" si="30"/>
        <v>1088109</v>
      </c>
      <c r="R62" s="38">
        <f t="shared" si="14"/>
        <v>89.173789173789174</v>
      </c>
      <c r="S62" s="39">
        <f t="shared" si="15"/>
        <v>-110.1114489855094</v>
      </c>
      <c r="T62" s="38">
        <f t="shared" si="16"/>
        <v>27.5366250678242</v>
      </c>
      <c r="U62" s="39">
        <f t="shared" si="17"/>
        <v>1.2300020347259903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22693000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13006000</v>
      </c>
      <c r="Q8" s="42">
        <f t="shared" si="0"/>
        <v>8390659</v>
      </c>
      <c r="R8" s="16">
        <f>IF(($H8       =0),0,((($J8       -$H8       )/$H8       )*100))</f>
        <v>148.03318169654804</v>
      </c>
      <c r="S8" s="17">
        <f>IF(($I8       =0),0,((($K8       -$I8       )/$I8       )*100))</f>
        <v>310.74637985954661</v>
      </c>
      <c r="T8" s="16">
        <f>IF(($E8       =0),0,(($P8       /$E8       )*100))</f>
        <v>32.751630530583462</v>
      </c>
      <c r="U8" s="18">
        <f>IF(($E8       =0),0,(($Q8       /$E8       )*100))</f>
        <v>21.129306741205209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17900000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10775000</v>
      </c>
      <c r="Q9" s="45">
        <f t="shared" si="2"/>
        <v>6636015</v>
      </c>
      <c r="R9" s="20">
        <f>IF(($H9       =0),0,((($J9       -$H9       )/$H9       )*100))</f>
        <v>129.81328435873891</v>
      </c>
      <c r="S9" s="21">
        <f>IF(($I9       =0),0,((($K9       -$I9       )/$I9       )*100))</f>
        <v>319.5805312769391</v>
      </c>
      <c r="T9" s="20">
        <f>IF(($E9       =0),0,(($P9       /$E9       )*100))</f>
        <v>32.758725525963762</v>
      </c>
      <c r="U9" s="22">
        <f>IF(($E9       =0),0,(($Q9       /$E9       )*100))</f>
        <v>20.175164173659248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9950000</v>
      </c>
      <c r="H10" s="47">
        <v>3267000</v>
      </c>
      <c r="I10" s="48">
        <v>1277187</v>
      </c>
      <c r="J10" s="47">
        <v>4315000</v>
      </c>
      <c r="K10" s="48">
        <v>5358828</v>
      </c>
      <c r="L10" s="47"/>
      <c r="M10" s="48"/>
      <c r="N10" s="47"/>
      <c r="O10" s="48"/>
      <c r="P10" s="47">
        <f t="shared" ref="P10:P41" si="5">$H10      +$J10      +$L10      +$N10</f>
        <v>7582000</v>
      </c>
      <c r="Q10" s="48">
        <f t="shared" ref="Q10:Q41" si="6">$I10      +$K10      +$M10      +$O10</f>
        <v>6636015</v>
      </c>
      <c r="R10" s="24">
        <f t="shared" ref="R10:R41" si="7">IF(($H10      =0),0,((($J10      -$H10      )/$H10      )*100))</f>
        <v>32.078359351086618</v>
      </c>
      <c r="S10" s="25">
        <f t="shared" ref="S10:S41" si="8">IF(($I10      =0),0,((($K10      -$I10      )/$I10      )*100))</f>
        <v>319.5805312769391</v>
      </c>
      <c r="T10" s="24">
        <f t="shared" ref="T10:T41" si="9">IF(($E10      =0),0,(($P10      /$E10      )*100))</f>
        <v>50.913242009132418</v>
      </c>
      <c r="U10" s="26">
        <f t="shared" ref="U10:U41" si="10">IF(($E10      =0),0,(($Q10      /$E10      )*100))</f>
        <v>44.560938759065273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7950000</v>
      </c>
      <c r="H23" s="47"/>
      <c r="I23" s="48"/>
      <c r="J23" s="47">
        <v>3193000</v>
      </c>
      <c r="K23" s="48"/>
      <c r="L23" s="47"/>
      <c r="M23" s="48"/>
      <c r="N23" s="47"/>
      <c r="O23" s="48"/>
      <c r="P23" s="47">
        <f t="shared" si="5"/>
        <v>3193000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17.738888888888891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4793000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2231000</v>
      </c>
      <c r="Q27" s="45">
        <f t="shared" si="11"/>
        <v>1754644</v>
      </c>
      <c r="R27" s="20">
        <f t="shared" si="7"/>
        <v>274.68085106382978</v>
      </c>
      <c r="S27" s="21">
        <f t="shared" si="8"/>
        <v>279.88819481670293</v>
      </c>
      <c r="T27" s="20">
        <f t="shared" si="9"/>
        <v>32.717407244463999</v>
      </c>
      <c r="U27" s="22">
        <f t="shared" si="10"/>
        <v>25.731690863763014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/>
      <c r="M30" s="48"/>
      <c r="N30" s="47"/>
      <c r="O30" s="48"/>
      <c r="P30" s="47">
        <f t="shared" si="5"/>
        <v>1675000</v>
      </c>
      <c r="Q30" s="48">
        <f t="shared" si="6"/>
        <v>1754644</v>
      </c>
      <c r="R30" s="24">
        <f t="shared" si="7"/>
        <v>411.31386861313865</v>
      </c>
      <c r="S30" s="25">
        <f t="shared" si="8"/>
        <v>279.88819481670293</v>
      </c>
      <c r="T30" s="24">
        <f t="shared" si="9"/>
        <v>68.367346938775512</v>
      </c>
      <c r="U30" s="26">
        <f t="shared" si="10"/>
        <v>71.618122448979591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343000</v>
      </c>
      <c r="H32" s="47">
        <v>196000</v>
      </c>
      <c r="I32" s="48"/>
      <c r="J32" s="47">
        <v>360000</v>
      </c>
      <c r="K32" s="48"/>
      <c r="L32" s="47"/>
      <c r="M32" s="48"/>
      <c r="N32" s="47"/>
      <c r="O32" s="48"/>
      <c r="P32" s="47">
        <f t="shared" si="5"/>
        <v>556000</v>
      </c>
      <c r="Q32" s="48">
        <f t="shared" si="6"/>
        <v>0</v>
      </c>
      <c r="R32" s="24">
        <f t="shared" si="7"/>
        <v>83.673469387755105</v>
      </c>
      <c r="S32" s="25">
        <f t="shared" si="8"/>
        <v>0</v>
      </c>
      <c r="T32" s="24">
        <f t="shared" si="9"/>
        <v>40.613586559532507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22693000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13006000</v>
      </c>
      <c r="Q58" s="45">
        <f t="shared" si="26"/>
        <v>8390659</v>
      </c>
      <c r="R58" s="20">
        <f t="shared" si="14"/>
        <v>148.03318169654804</v>
      </c>
      <c r="S58" s="21">
        <f t="shared" si="15"/>
        <v>310.74637985954661</v>
      </c>
      <c r="T58" s="20">
        <f t="shared" si="16"/>
        <v>32.751630530583462</v>
      </c>
      <c r="U58" s="22">
        <f t="shared" si="17"/>
        <v>21.129306741205209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22693000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13006000</v>
      </c>
      <c r="Q62" s="57">
        <f t="shared" si="30"/>
        <v>8390659</v>
      </c>
      <c r="R62" s="38">
        <f t="shared" si="14"/>
        <v>148.03318169654804</v>
      </c>
      <c r="S62" s="39">
        <f t="shared" si="15"/>
        <v>310.74637985954661</v>
      </c>
      <c r="T62" s="38">
        <f t="shared" si="16"/>
        <v>32.751630530583462</v>
      </c>
      <c r="U62" s="39">
        <f t="shared" si="17"/>
        <v>21.129306741205209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3354000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1555000</v>
      </c>
      <c r="Q8" s="42">
        <f t="shared" si="0"/>
        <v>17778242</v>
      </c>
      <c r="R8" s="16">
        <f>IF(($H8       =0),0,((($J8       -$H8       )/$H8       )*100))</f>
        <v>-44.965104685942173</v>
      </c>
      <c r="S8" s="17">
        <f>IF(($I8       =0),0,((($K8       -$I8       )/$I8       )*100))</f>
        <v>-91.319101492994065</v>
      </c>
      <c r="T8" s="16">
        <f>IF(($E8       =0),0,(($P8       /$E8       )*100))</f>
        <v>35.632447296058665</v>
      </c>
      <c r="U8" s="18">
        <f>IF(($E8       =0),0,(($Q8       /$E8       )*100))</f>
        <v>407.38409715857011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1602000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</v>
      </c>
      <c r="Q9" s="45">
        <f t="shared" si="2"/>
        <v>7450470</v>
      </c>
      <c r="R9" s="20">
        <f>IF(($H9       =0),0,((($J9       -$H9       )/$H9       )*100))</f>
        <v>-100</v>
      </c>
      <c r="S9" s="21">
        <f>IF(($I9       =0),0,((($K9       -$I9       )/$I9       )*100))</f>
        <v>-90.155923045588011</v>
      </c>
      <c r="T9" s="20">
        <f>IF(($E9       =0),0,(($P9       /$E9       )*100))</f>
        <v>31.585845347313235</v>
      </c>
      <c r="U9" s="22">
        <f>IF(($E9       =0),0,(($Q9       /$E9       )*100))</f>
        <v>325.49017038007861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1602000</v>
      </c>
      <c r="H16" s="47">
        <v>723000</v>
      </c>
      <c r="I16" s="48">
        <v>6782769</v>
      </c>
      <c r="J16" s="47"/>
      <c r="K16" s="48">
        <v>667701</v>
      </c>
      <c r="L16" s="47"/>
      <c r="M16" s="48"/>
      <c r="N16" s="47"/>
      <c r="O16" s="48"/>
      <c r="P16" s="47">
        <f t="shared" si="5"/>
        <v>723000</v>
      </c>
      <c r="Q16" s="48">
        <f t="shared" si="6"/>
        <v>7450470</v>
      </c>
      <c r="R16" s="24">
        <f t="shared" si="7"/>
        <v>-100</v>
      </c>
      <c r="S16" s="25">
        <f t="shared" si="8"/>
        <v>-90.155923045588011</v>
      </c>
      <c r="T16" s="24">
        <f t="shared" si="9"/>
        <v>31.585845347313235</v>
      </c>
      <c r="U16" s="26">
        <f t="shared" si="10"/>
        <v>325.49017038007861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1752000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832000</v>
      </c>
      <c r="Q27" s="45">
        <f t="shared" si="11"/>
        <v>10327772</v>
      </c>
      <c r="R27" s="20">
        <f t="shared" si="7"/>
        <v>97.142857142857139</v>
      </c>
      <c r="S27" s="21">
        <f t="shared" si="8"/>
        <v>-92.143040200579946</v>
      </c>
      <c r="T27" s="20">
        <f t="shared" si="9"/>
        <v>40.096385542168669</v>
      </c>
      <c r="U27" s="22">
        <f t="shared" si="10"/>
        <v>497.7239518072289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/>
      <c r="M30" s="48"/>
      <c r="N30" s="47"/>
      <c r="O30" s="48"/>
      <c r="P30" s="47">
        <f t="shared" si="5"/>
        <v>310000</v>
      </c>
      <c r="Q30" s="48">
        <f t="shared" si="6"/>
        <v>4390177</v>
      </c>
      <c r="R30" s="24">
        <f t="shared" si="7"/>
        <v>152.27272727272728</v>
      </c>
      <c r="S30" s="25">
        <f t="shared" si="8"/>
        <v>-95.752748787076342</v>
      </c>
      <c r="T30" s="24">
        <f t="shared" si="9"/>
        <v>31</v>
      </c>
      <c r="U30" s="26">
        <f t="shared" si="10"/>
        <v>439.01770000000005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>
        <v>192000</v>
      </c>
      <c r="I32" s="48">
        <v>5364122</v>
      </c>
      <c r="J32" s="47">
        <v>330000</v>
      </c>
      <c r="K32" s="48">
        <v>573473</v>
      </c>
      <c r="L32" s="47"/>
      <c r="M32" s="48"/>
      <c r="N32" s="47"/>
      <c r="O32" s="48"/>
      <c r="P32" s="47">
        <f t="shared" si="5"/>
        <v>522000</v>
      </c>
      <c r="Q32" s="48">
        <f t="shared" si="6"/>
        <v>5937595</v>
      </c>
      <c r="R32" s="24">
        <f t="shared" si="7"/>
        <v>71.875</v>
      </c>
      <c r="S32" s="25">
        <f t="shared" si="8"/>
        <v>-89.309098488065715</v>
      </c>
      <c r="T32" s="24">
        <f t="shared" si="9"/>
        <v>48.558139534883722</v>
      </c>
      <c r="U32" s="26">
        <f t="shared" si="10"/>
        <v>552.33441860465109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3354000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1555000</v>
      </c>
      <c r="Q58" s="45">
        <f t="shared" si="26"/>
        <v>17778242</v>
      </c>
      <c r="R58" s="20">
        <f t="shared" si="14"/>
        <v>-44.965104685942173</v>
      </c>
      <c r="S58" s="21">
        <f t="shared" si="15"/>
        <v>-91.319101492994065</v>
      </c>
      <c r="T58" s="20">
        <f t="shared" si="16"/>
        <v>26.517735334242836</v>
      </c>
      <c r="U58" s="22">
        <f t="shared" si="17"/>
        <v>303.17602319236016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3354000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1555000</v>
      </c>
      <c r="Q62" s="57">
        <f t="shared" si="30"/>
        <v>17778242</v>
      </c>
      <c r="R62" s="38">
        <f t="shared" si="14"/>
        <v>-44.965104685942173</v>
      </c>
      <c r="S62" s="39">
        <f t="shared" si="15"/>
        <v>-91.319101492994065</v>
      </c>
      <c r="T62" s="38">
        <f t="shared" si="16"/>
        <v>26.517735334242836</v>
      </c>
      <c r="U62" s="39">
        <f t="shared" si="17"/>
        <v>303.17602319236016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0</v>
      </c>
      <c r="D8" s="40">
        <f t="shared" si="0"/>
        <v>0</v>
      </c>
      <c r="E8" s="40">
        <f t="shared" si="0"/>
        <v>59749000</v>
      </c>
      <c r="F8" s="41">
        <f t="shared" si="0"/>
        <v>59749000</v>
      </c>
      <c r="G8" s="42">
        <f t="shared" si="0"/>
        <v>40155000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30540000</v>
      </c>
      <c r="Q8" s="42">
        <f t="shared" si="0"/>
        <v>0</v>
      </c>
      <c r="R8" s="16">
        <f>IF(($H8       =0),0,((($J8       -$H8       )/$H8       )*100))</f>
        <v>7.7127116914915321</v>
      </c>
      <c r="S8" s="17">
        <f>IF(($I8       =0),0,((($K8       -$I8       )/$I8       )*100))</f>
        <v>0</v>
      </c>
      <c r="T8" s="16">
        <f>IF(($E8       =0),0,(($P8       /$E8       )*100))</f>
        <v>51.113826172822975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55590000</v>
      </c>
      <c r="C9" s="43">
        <f t="shared" si="2"/>
        <v>0</v>
      </c>
      <c r="D9" s="43">
        <f t="shared" si="2"/>
        <v>0</v>
      </c>
      <c r="E9" s="43">
        <f t="shared" si="2"/>
        <v>55590000</v>
      </c>
      <c r="F9" s="44">
        <f t="shared" si="2"/>
        <v>55590000</v>
      </c>
      <c r="G9" s="45">
        <f t="shared" si="2"/>
        <v>36344000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28725000</v>
      </c>
      <c r="Q9" s="45">
        <f t="shared" si="2"/>
        <v>0</v>
      </c>
      <c r="R9" s="20">
        <f>IF(($H9       =0),0,((($J9       -$H9       )/$H9       )*100))</f>
        <v>1.6213939776795114</v>
      </c>
      <c r="S9" s="21">
        <f>IF(($I9       =0),0,((($K9       -$I9       )/$I9       )*100))</f>
        <v>0</v>
      </c>
      <c r="T9" s="20">
        <f>IF(($E9       =0),0,(($P9       /$E9       )*100))</f>
        <v>51.672962763086886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25590000</v>
      </c>
      <c r="C10" s="46"/>
      <c r="D10" s="46"/>
      <c r="E10" s="46">
        <f t="shared" ref="E10:E41" si="4">$B10      +$C10      +$D10</f>
        <v>25590000</v>
      </c>
      <c r="F10" s="47">
        <v>25590000</v>
      </c>
      <c r="G10" s="48">
        <v>19290000</v>
      </c>
      <c r="H10" s="47">
        <v>9441000</v>
      </c>
      <c r="I10" s="48"/>
      <c r="J10" s="47">
        <v>6496000</v>
      </c>
      <c r="K10" s="48"/>
      <c r="L10" s="47"/>
      <c r="M10" s="48"/>
      <c r="N10" s="47"/>
      <c r="O10" s="48"/>
      <c r="P10" s="47">
        <f t="shared" ref="P10:P41" si="5">$H10      +$J10      +$L10      +$N10</f>
        <v>15937000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-31.193729477809555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62.278233685033214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3400000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13654000</v>
      </c>
      <c r="H23" s="47">
        <v>4806000</v>
      </c>
      <c r="I23" s="48"/>
      <c r="J23" s="47">
        <v>7982000</v>
      </c>
      <c r="K23" s="48"/>
      <c r="L23" s="47"/>
      <c r="M23" s="48"/>
      <c r="N23" s="47"/>
      <c r="O23" s="48"/>
      <c r="P23" s="47">
        <f t="shared" si="5"/>
        <v>12788000</v>
      </c>
      <c r="Q23" s="48">
        <f t="shared" si="6"/>
        <v>0</v>
      </c>
      <c r="R23" s="24">
        <f t="shared" si="7"/>
        <v>66.084061589679564</v>
      </c>
      <c r="S23" s="25">
        <f t="shared" si="8"/>
        <v>0</v>
      </c>
      <c r="T23" s="24">
        <f t="shared" si="9"/>
        <v>51.152000000000001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3811000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1815000</v>
      </c>
      <c r="Q27" s="45">
        <f t="shared" si="11"/>
        <v>0</v>
      </c>
      <c r="R27" s="20">
        <f t="shared" si="7"/>
        <v>198.0263157894737</v>
      </c>
      <c r="S27" s="21">
        <f t="shared" si="8"/>
        <v>0</v>
      </c>
      <c r="T27" s="20">
        <f t="shared" si="9"/>
        <v>43.640298148593409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/>
      <c r="M30" s="48"/>
      <c r="N30" s="47"/>
      <c r="O30" s="48"/>
      <c r="P30" s="47">
        <f t="shared" si="5"/>
        <v>1162000</v>
      </c>
      <c r="Q30" s="48">
        <f t="shared" si="6"/>
        <v>0</v>
      </c>
      <c r="R30" s="24">
        <f t="shared" si="7"/>
        <v>793.16239316239319</v>
      </c>
      <c r="S30" s="25">
        <f t="shared" si="8"/>
        <v>0</v>
      </c>
      <c r="T30" s="24">
        <f t="shared" si="9"/>
        <v>38.733333333333334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811000</v>
      </c>
      <c r="H32" s="47">
        <v>339000</v>
      </c>
      <c r="I32" s="48"/>
      <c r="J32" s="47">
        <v>314000</v>
      </c>
      <c r="K32" s="48"/>
      <c r="L32" s="47"/>
      <c r="M32" s="48"/>
      <c r="N32" s="47"/>
      <c r="O32" s="48"/>
      <c r="P32" s="47">
        <f t="shared" si="5"/>
        <v>653000</v>
      </c>
      <c r="Q32" s="48">
        <f t="shared" si="6"/>
        <v>0</v>
      </c>
      <c r="R32" s="24">
        <f t="shared" si="7"/>
        <v>-7.3746312684365778</v>
      </c>
      <c r="S32" s="25">
        <f t="shared" si="8"/>
        <v>0</v>
      </c>
      <c r="T32" s="24">
        <f t="shared" si="9"/>
        <v>56.341673856773077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108176000</v>
      </c>
      <c r="C42" s="52">
        <f t="shared" si="13"/>
        <v>0</v>
      </c>
      <c r="D42" s="52">
        <f t="shared" si="13"/>
        <v>0</v>
      </c>
      <c r="E42" s="52">
        <f t="shared" si="13"/>
        <v>108176000</v>
      </c>
      <c r="F42" s="53">
        <f t="shared" si="13"/>
        <v>108176000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108176000</v>
      </c>
      <c r="C43" s="43">
        <f t="shared" si="19"/>
        <v>0</v>
      </c>
      <c r="D43" s="43">
        <f t="shared" si="19"/>
        <v>0</v>
      </c>
      <c r="E43" s="43">
        <f t="shared" si="19"/>
        <v>108176000</v>
      </c>
      <c r="F43" s="44">
        <f t="shared" si="19"/>
        <v>108176000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167925000</v>
      </c>
      <c r="C58" s="43">
        <f t="shared" si="26"/>
        <v>0</v>
      </c>
      <c r="D58" s="43">
        <f t="shared" si="26"/>
        <v>0</v>
      </c>
      <c r="E58" s="43">
        <f t="shared" si="26"/>
        <v>167925000</v>
      </c>
      <c r="F58" s="44">
        <f t="shared" si="26"/>
        <v>167925000</v>
      </c>
      <c r="G58" s="45">
        <f t="shared" si="26"/>
        <v>40155000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30540000</v>
      </c>
      <c r="Q58" s="45">
        <f t="shared" si="26"/>
        <v>0</v>
      </c>
      <c r="R58" s="20">
        <f t="shared" si="14"/>
        <v>7.7127116914915321</v>
      </c>
      <c r="S58" s="21">
        <f t="shared" si="15"/>
        <v>0</v>
      </c>
      <c r="T58" s="20">
        <f t="shared" si="16"/>
        <v>18.186690486824475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167925000</v>
      </c>
      <c r="C62" s="55">
        <f t="shared" si="30"/>
        <v>0</v>
      </c>
      <c r="D62" s="55">
        <f t="shared" si="30"/>
        <v>0</v>
      </c>
      <c r="E62" s="55">
        <f t="shared" si="30"/>
        <v>167925000</v>
      </c>
      <c r="F62" s="56">
        <f t="shared" si="30"/>
        <v>167925000</v>
      </c>
      <c r="G62" s="57">
        <f t="shared" si="30"/>
        <v>40155000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30540000</v>
      </c>
      <c r="Q62" s="57">
        <f t="shared" si="30"/>
        <v>0</v>
      </c>
      <c r="R62" s="38">
        <f t="shared" si="14"/>
        <v>7.7127116914915321</v>
      </c>
      <c r="S62" s="39">
        <f t="shared" si="15"/>
        <v>0</v>
      </c>
      <c r="T62" s="38">
        <f t="shared" si="16"/>
        <v>18.186690486824475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0</v>
      </c>
      <c r="D8" s="40">
        <f t="shared" si="0"/>
        <v>0</v>
      </c>
      <c r="E8" s="40">
        <f t="shared" si="0"/>
        <v>67457000</v>
      </c>
      <c r="F8" s="41">
        <f t="shared" si="0"/>
        <v>67457000</v>
      </c>
      <c r="G8" s="42">
        <f t="shared" si="0"/>
        <v>48810000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27394000</v>
      </c>
      <c r="Q8" s="42">
        <f t="shared" si="0"/>
        <v>27850673</v>
      </c>
      <c r="R8" s="16">
        <f>IF(($H8       =0),0,((($J8       -$H8       )/$H8       )*100))</f>
        <v>-45.030265316512988</v>
      </c>
      <c r="S8" s="17">
        <f>IF(($I8       =0),0,((($K8       -$I8       )/$I8       )*100))</f>
        <v>-43.46937997836838</v>
      </c>
      <c r="T8" s="16">
        <f>IF(($E8       =0),0,(($P8       /$E8       )*100))</f>
        <v>40.609573506085354</v>
      </c>
      <c r="U8" s="18">
        <f>IF(($E8       =0),0,(($Q8       /$E8       )*100))</f>
        <v>41.286557362467939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45360000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26069000</v>
      </c>
      <c r="Q9" s="45">
        <f t="shared" si="2"/>
        <v>27311992</v>
      </c>
      <c r="R9" s="20">
        <f>IF(($H9       =0),0,((($J9       -$H9       )/$H9       )*100))</f>
        <v>-52.525881088419979</v>
      </c>
      <c r="S9" s="21">
        <f>IF(($I9       =0),0,((($K9       -$I9       )/$I9       )*100))</f>
        <v>-45.502834061046201</v>
      </c>
      <c r="T9" s="20">
        <f>IF(($E9       =0),0,(($P9       /$E9       )*100))</f>
        <v>40.948431585065109</v>
      </c>
      <c r="U9" s="22">
        <f>IF(($E9       =0),0,(($Q9       /$E9       )*100))</f>
        <v>42.900887485666708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25353000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/>
      <c r="M10" s="48"/>
      <c r="N10" s="47"/>
      <c r="O10" s="48"/>
      <c r="P10" s="47">
        <f t="shared" ref="P10:P41" si="5">$H10      +$J10      +$L10      +$N10</f>
        <v>16798000</v>
      </c>
      <c r="Q10" s="48">
        <f t="shared" ref="Q10:Q41" si="6">$I10      +$K10      +$M10      +$O10</f>
        <v>17191587</v>
      </c>
      <c r="R10" s="24">
        <f t="shared" ref="R10:R41" si="7">IF(($H10      =0),0,((($J10      -$H10      )/$H10      )*100))</f>
        <v>-56.267647813810214</v>
      </c>
      <c r="S10" s="25">
        <f t="shared" ref="S10:S41" si="8">IF(($I10      =0),0,((($K10      -$I10      )/$I10      )*100))</f>
        <v>-64.840212480818749</v>
      </c>
      <c r="T10" s="24">
        <f t="shared" ref="T10:T41" si="9">IF(($E10      =0),0,(($P10      /$E10      )*100))</f>
        <v>58.605170428775779</v>
      </c>
      <c r="U10" s="26">
        <f t="shared" ref="U10:U41" si="10">IF(($E10      =0),0,(($Q10      /$E10      )*100))</f>
        <v>59.978323971670797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10000000</v>
      </c>
      <c r="H13" s="47">
        <v>4958000</v>
      </c>
      <c r="I13" s="48">
        <v>4958535</v>
      </c>
      <c r="J13" s="47"/>
      <c r="K13" s="48"/>
      <c r="L13" s="47"/>
      <c r="M13" s="48"/>
      <c r="N13" s="47"/>
      <c r="O13" s="48"/>
      <c r="P13" s="47">
        <f t="shared" si="5"/>
        <v>4958000</v>
      </c>
      <c r="Q13" s="48">
        <f t="shared" si="6"/>
        <v>4958535</v>
      </c>
      <c r="R13" s="24">
        <f t="shared" si="7"/>
        <v>-100</v>
      </c>
      <c r="S13" s="25">
        <f t="shared" si="8"/>
        <v>-100</v>
      </c>
      <c r="T13" s="24">
        <f t="shared" si="9"/>
        <v>33.053333333333335</v>
      </c>
      <c r="U13" s="26">
        <f t="shared" si="10"/>
        <v>33.056899999999999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10007000</v>
      </c>
      <c r="H23" s="47">
        <v>1032000</v>
      </c>
      <c r="I23" s="48"/>
      <c r="J23" s="47">
        <v>3281000</v>
      </c>
      <c r="K23" s="48">
        <v>5161870</v>
      </c>
      <c r="L23" s="47"/>
      <c r="M23" s="48"/>
      <c r="N23" s="47"/>
      <c r="O23" s="48"/>
      <c r="P23" s="47">
        <f t="shared" si="5"/>
        <v>4313000</v>
      </c>
      <c r="Q23" s="48">
        <f t="shared" si="6"/>
        <v>5161870</v>
      </c>
      <c r="R23" s="24">
        <f t="shared" si="7"/>
        <v>217.9263565891473</v>
      </c>
      <c r="S23" s="25">
        <f t="shared" si="8"/>
        <v>0</v>
      </c>
      <c r="T23" s="24">
        <f t="shared" si="9"/>
        <v>21.565000000000001</v>
      </c>
      <c r="U23" s="26">
        <f t="shared" si="10"/>
        <v>25.809349999999998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3794000</v>
      </c>
      <c r="C27" s="43">
        <f t="shared" si="11"/>
        <v>0</v>
      </c>
      <c r="D27" s="43">
        <f t="shared" si="11"/>
        <v>0</v>
      </c>
      <c r="E27" s="43">
        <f t="shared" si="11"/>
        <v>3794000</v>
      </c>
      <c r="F27" s="44">
        <f t="shared" si="11"/>
        <v>3794000</v>
      </c>
      <c r="G27" s="45">
        <f t="shared" si="11"/>
        <v>3450000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1325000</v>
      </c>
      <c r="Q27" s="45">
        <f t="shared" si="11"/>
        <v>538681</v>
      </c>
      <c r="R27" s="20">
        <f t="shared" si="7"/>
        <v>0</v>
      </c>
      <c r="S27" s="21">
        <f t="shared" si="8"/>
        <v>270.51717662267333</v>
      </c>
      <c r="T27" s="20">
        <f t="shared" si="9"/>
        <v>34.9235635213495</v>
      </c>
      <c r="U27" s="22">
        <f t="shared" si="10"/>
        <v>14.198234053769109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/>
      <c r="M30" s="48"/>
      <c r="N30" s="47"/>
      <c r="O30" s="48"/>
      <c r="P30" s="47">
        <f t="shared" si="5"/>
        <v>523000</v>
      </c>
      <c r="Q30" s="48">
        <f t="shared" si="6"/>
        <v>538681</v>
      </c>
      <c r="R30" s="24">
        <f t="shared" si="7"/>
        <v>0</v>
      </c>
      <c r="S30" s="25">
        <f t="shared" si="8"/>
        <v>270.51717662267333</v>
      </c>
      <c r="T30" s="24">
        <f t="shared" si="9"/>
        <v>19.735849056603776</v>
      </c>
      <c r="U30" s="26">
        <f t="shared" si="10"/>
        <v>20.32758490566038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800000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70.104895104895107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32059000</v>
      </c>
      <c r="C42" s="52">
        <f t="shared" si="13"/>
        <v>0</v>
      </c>
      <c r="D42" s="52">
        <f t="shared" si="13"/>
        <v>0</v>
      </c>
      <c r="E42" s="52">
        <f t="shared" si="13"/>
        <v>32059000</v>
      </c>
      <c r="F42" s="53">
        <f t="shared" si="13"/>
        <v>32059000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32059000</v>
      </c>
      <c r="C43" s="43">
        <f t="shared" si="19"/>
        <v>0</v>
      </c>
      <c r="D43" s="43">
        <f t="shared" si="19"/>
        <v>0</v>
      </c>
      <c r="E43" s="43">
        <f t="shared" si="19"/>
        <v>32059000</v>
      </c>
      <c r="F43" s="44">
        <f t="shared" si="19"/>
        <v>32059000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99516000</v>
      </c>
      <c r="C58" s="43">
        <f t="shared" si="26"/>
        <v>0</v>
      </c>
      <c r="D58" s="43">
        <f t="shared" si="26"/>
        <v>0</v>
      </c>
      <c r="E58" s="43">
        <f t="shared" si="26"/>
        <v>99516000</v>
      </c>
      <c r="F58" s="44">
        <f t="shared" si="26"/>
        <v>99516000</v>
      </c>
      <c r="G58" s="45">
        <f t="shared" si="26"/>
        <v>48810000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27394000</v>
      </c>
      <c r="Q58" s="45">
        <f t="shared" si="26"/>
        <v>27850673</v>
      </c>
      <c r="R58" s="20">
        <f t="shared" si="14"/>
        <v>-45.030265316512988</v>
      </c>
      <c r="S58" s="21">
        <f t="shared" si="15"/>
        <v>-43.46937997836838</v>
      </c>
      <c r="T58" s="20">
        <f t="shared" si="16"/>
        <v>27.5272318019213</v>
      </c>
      <c r="U58" s="22">
        <f t="shared" si="17"/>
        <v>27.98612584910969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99516000</v>
      </c>
      <c r="C62" s="55">
        <f t="shared" si="30"/>
        <v>0</v>
      </c>
      <c r="D62" s="55">
        <f t="shared" si="30"/>
        <v>0</v>
      </c>
      <c r="E62" s="55">
        <f t="shared" si="30"/>
        <v>99516000</v>
      </c>
      <c r="F62" s="56">
        <f t="shared" si="30"/>
        <v>99516000</v>
      </c>
      <c r="G62" s="57">
        <f t="shared" si="30"/>
        <v>48810000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27394000</v>
      </c>
      <c r="Q62" s="57">
        <f t="shared" si="30"/>
        <v>27850673</v>
      </c>
      <c r="R62" s="38">
        <f t="shared" si="14"/>
        <v>-45.030265316512988</v>
      </c>
      <c r="S62" s="39">
        <f t="shared" si="15"/>
        <v>-43.46937997836838</v>
      </c>
      <c r="T62" s="38">
        <f t="shared" si="16"/>
        <v>27.5272318019213</v>
      </c>
      <c r="U62" s="39">
        <f t="shared" si="17"/>
        <v>27.98612584910969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0</v>
      </c>
      <c r="D8" s="40">
        <f t="shared" si="0"/>
        <v>0</v>
      </c>
      <c r="E8" s="40">
        <f t="shared" si="0"/>
        <v>75113000</v>
      </c>
      <c r="F8" s="41">
        <f t="shared" si="0"/>
        <v>75113000</v>
      </c>
      <c r="G8" s="42">
        <f t="shared" si="0"/>
        <v>53958000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30677000</v>
      </c>
      <c r="Q8" s="42">
        <f t="shared" si="0"/>
        <v>0</v>
      </c>
      <c r="R8" s="16">
        <f>IF(($H8       =0),0,((($J8       -$H8       )/$H8       )*100))</f>
        <v>37.714064316156524</v>
      </c>
      <c r="S8" s="17">
        <f>IF(($I8       =0),0,((($K8       -$I8       )/$I8       )*100))</f>
        <v>0</v>
      </c>
      <c r="T8" s="16">
        <f>IF(($E8       =0),0,(($P8       /$E8       )*100))</f>
        <v>40.841132693408596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67876000</v>
      </c>
      <c r="C9" s="43">
        <f t="shared" si="2"/>
        <v>0</v>
      </c>
      <c r="D9" s="43">
        <f t="shared" si="2"/>
        <v>0</v>
      </c>
      <c r="E9" s="43">
        <f t="shared" si="2"/>
        <v>67876000</v>
      </c>
      <c r="F9" s="44">
        <f t="shared" si="2"/>
        <v>67876000</v>
      </c>
      <c r="G9" s="45">
        <f t="shared" si="2"/>
        <v>48092000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27760000</v>
      </c>
      <c r="Q9" s="45">
        <f t="shared" si="2"/>
        <v>0</v>
      </c>
      <c r="R9" s="20">
        <f>IF(($H9       =0),0,((($J9       -$H9       )/$H9       )*100))</f>
        <v>50.112622758807099</v>
      </c>
      <c r="S9" s="21">
        <f>IF(($I9       =0),0,((($K9       -$I9       )/$I9       )*100))</f>
        <v>0</v>
      </c>
      <c r="T9" s="20">
        <f>IF(($E9       =0),0,(($P9       /$E9       )*100))</f>
        <v>40.898108315162943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25049000</v>
      </c>
      <c r="H10" s="47">
        <v>5817000</v>
      </c>
      <c r="I10" s="48"/>
      <c r="J10" s="47">
        <v>10542000</v>
      </c>
      <c r="K10" s="48"/>
      <c r="L10" s="47"/>
      <c r="M10" s="48"/>
      <c r="N10" s="47"/>
      <c r="O10" s="48"/>
      <c r="P10" s="47">
        <f t="shared" ref="P10:P41" si="5">$H10      +$J10      +$L10      +$N10</f>
        <v>16359000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81.227436823104696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46.906181901594216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14000000</v>
      </c>
      <c r="H13" s="47">
        <v>3735000</v>
      </c>
      <c r="I13" s="48"/>
      <c r="J13" s="47">
        <v>6119000</v>
      </c>
      <c r="K13" s="48"/>
      <c r="L13" s="47"/>
      <c r="M13" s="48"/>
      <c r="N13" s="47"/>
      <c r="O13" s="48"/>
      <c r="P13" s="47">
        <f t="shared" si="5"/>
        <v>9854000</v>
      </c>
      <c r="Q13" s="48">
        <f t="shared" si="6"/>
        <v>0</v>
      </c>
      <c r="R13" s="24">
        <f t="shared" si="7"/>
        <v>63.828647925033465</v>
      </c>
      <c r="S13" s="25">
        <f t="shared" si="8"/>
        <v>0</v>
      </c>
      <c r="T13" s="24">
        <f t="shared" si="9"/>
        <v>54.74444444444444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9043000</v>
      </c>
      <c r="H23" s="47">
        <v>1547000</v>
      </c>
      <c r="I23" s="48"/>
      <c r="J23" s="47"/>
      <c r="K23" s="48"/>
      <c r="L23" s="47"/>
      <c r="M23" s="48"/>
      <c r="N23" s="47"/>
      <c r="O23" s="48"/>
      <c r="P23" s="47">
        <f t="shared" si="5"/>
        <v>1547000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10.313333333333333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7237000</v>
      </c>
      <c r="C27" s="43">
        <f t="shared" si="11"/>
        <v>0</v>
      </c>
      <c r="D27" s="43">
        <f t="shared" si="11"/>
        <v>0</v>
      </c>
      <c r="E27" s="43">
        <f t="shared" si="11"/>
        <v>7237000</v>
      </c>
      <c r="F27" s="44">
        <f t="shared" si="11"/>
        <v>7237000</v>
      </c>
      <c r="G27" s="45">
        <f t="shared" si="11"/>
        <v>5866000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2917000</v>
      </c>
      <c r="Q27" s="45">
        <f t="shared" si="11"/>
        <v>0</v>
      </c>
      <c r="R27" s="20">
        <f t="shared" si="7"/>
        <v>-38.482834994462898</v>
      </c>
      <c r="S27" s="21">
        <f t="shared" si="8"/>
        <v>0</v>
      </c>
      <c r="T27" s="20">
        <f t="shared" si="9"/>
        <v>40.306756943484871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/>
      <c r="O30" s="48"/>
      <c r="P30" s="47">
        <f t="shared" si="5"/>
        <v>1849000</v>
      </c>
      <c r="Q30" s="48">
        <f t="shared" si="6"/>
        <v>0</v>
      </c>
      <c r="R30" s="24">
        <f t="shared" si="7"/>
        <v>-41.151202749140893</v>
      </c>
      <c r="S30" s="25">
        <f t="shared" si="8"/>
        <v>0</v>
      </c>
      <c r="T30" s="24">
        <f t="shared" si="9"/>
        <v>61.633333333333326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866000</v>
      </c>
      <c r="H32" s="47">
        <v>122000</v>
      </c>
      <c r="I32" s="48"/>
      <c r="J32" s="47">
        <v>426000</v>
      </c>
      <c r="K32" s="48"/>
      <c r="L32" s="47"/>
      <c r="M32" s="48"/>
      <c r="N32" s="47"/>
      <c r="O32" s="48"/>
      <c r="P32" s="47">
        <f t="shared" si="5"/>
        <v>548000</v>
      </c>
      <c r="Q32" s="48">
        <f t="shared" si="6"/>
        <v>0</v>
      </c>
      <c r="R32" s="24">
        <f t="shared" si="7"/>
        <v>249.18032786885246</v>
      </c>
      <c r="S32" s="25">
        <f t="shared" si="8"/>
        <v>0</v>
      </c>
      <c r="T32" s="24">
        <f t="shared" si="9"/>
        <v>44.300727566693617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>
        <v>520000</v>
      </c>
      <c r="I35" s="48"/>
      <c r="J35" s="47"/>
      <c r="K35" s="48"/>
      <c r="L35" s="47"/>
      <c r="M35" s="48"/>
      <c r="N35" s="47"/>
      <c r="O35" s="48"/>
      <c r="P35" s="47">
        <f t="shared" si="5"/>
        <v>520000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17.333333333333336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10230000</v>
      </c>
      <c r="C42" s="52">
        <f t="shared" si="13"/>
        <v>0</v>
      </c>
      <c r="D42" s="52">
        <f t="shared" si="13"/>
        <v>0</v>
      </c>
      <c r="E42" s="52">
        <f t="shared" si="13"/>
        <v>10230000</v>
      </c>
      <c r="F42" s="53">
        <f t="shared" si="13"/>
        <v>10230000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10230000</v>
      </c>
      <c r="C43" s="43">
        <f t="shared" si="19"/>
        <v>0</v>
      </c>
      <c r="D43" s="43">
        <f t="shared" si="19"/>
        <v>0</v>
      </c>
      <c r="E43" s="43">
        <f t="shared" si="19"/>
        <v>10230000</v>
      </c>
      <c r="F43" s="44">
        <f t="shared" si="19"/>
        <v>10230000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</v>
      </c>
      <c r="C44" s="49"/>
      <c r="D44" s="49"/>
      <c r="E44" s="49">
        <f t="shared" ref="E44:E61" si="21">$B44      +$C44      +$D44</f>
        <v>4500000</v>
      </c>
      <c r="F44" s="50">
        <v>4500000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85343000</v>
      </c>
      <c r="C58" s="43">
        <f t="shared" si="26"/>
        <v>0</v>
      </c>
      <c r="D58" s="43">
        <f t="shared" si="26"/>
        <v>0</v>
      </c>
      <c r="E58" s="43">
        <f t="shared" si="26"/>
        <v>85343000</v>
      </c>
      <c r="F58" s="44">
        <f t="shared" si="26"/>
        <v>85343000</v>
      </c>
      <c r="G58" s="45">
        <f t="shared" si="26"/>
        <v>53958000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30677000</v>
      </c>
      <c r="Q58" s="45">
        <f t="shared" si="26"/>
        <v>0</v>
      </c>
      <c r="R58" s="20">
        <f t="shared" si="14"/>
        <v>37.714064316156524</v>
      </c>
      <c r="S58" s="21">
        <f t="shared" si="15"/>
        <v>0</v>
      </c>
      <c r="T58" s="20">
        <f t="shared" si="16"/>
        <v>35.945537419589186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85343000</v>
      </c>
      <c r="C62" s="55">
        <f t="shared" si="30"/>
        <v>0</v>
      </c>
      <c r="D62" s="55">
        <f t="shared" si="30"/>
        <v>0</v>
      </c>
      <c r="E62" s="55">
        <f t="shared" si="30"/>
        <v>85343000</v>
      </c>
      <c r="F62" s="56">
        <f t="shared" si="30"/>
        <v>85343000</v>
      </c>
      <c r="G62" s="57">
        <f t="shared" si="30"/>
        <v>53958000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30677000</v>
      </c>
      <c r="Q62" s="57">
        <f t="shared" si="30"/>
        <v>0</v>
      </c>
      <c r="R62" s="38">
        <f t="shared" si="14"/>
        <v>37.714064316156524</v>
      </c>
      <c r="S62" s="39">
        <f t="shared" si="15"/>
        <v>0</v>
      </c>
      <c r="T62" s="38">
        <f t="shared" si="16"/>
        <v>35.945537419589186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0</v>
      </c>
      <c r="D8" s="40">
        <f t="shared" si="0"/>
        <v>0</v>
      </c>
      <c r="E8" s="40">
        <f t="shared" si="0"/>
        <v>44356000</v>
      </c>
      <c r="F8" s="41">
        <f t="shared" si="0"/>
        <v>44356000</v>
      </c>
      <c r="G8" s="42">
        <f t="shared" si="0"/>
        <v>30295000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17832000</v>
      </c>
      <c r="Q8" s="42">
        <f t="shared" si="0"/>
        <v>21047611</v>
      </c>
      <c r="R8" s="16">
        <f>IF(($H8       =0),0,((($J8       -$H8       )/$H8       )*100))</f>
        <v>41.462423832092078</v>
      </c>
      <c r="S8" s="17">
        <f>IF(($I8       =0),0,((($K8       -$I8       )/$I8       )*100))</f>
        <v>271.55095815243959</v>
      </c>
      <c r="T8" s="16">
        <f>IF(($E8       =0),0,(($P8       /$E8       )*100))</f>
        <v>40.202001983948051</v>
      </c>
      <c r="U8" s="18">
        <f>IF(($E8       =0),0,(($Q8       /$E8       )*100))</f>
        <v>47.451553341148887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27579000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16645000</v>
      </c>
      <c r="Q9" s="45">
        <f t="shared" si="2"/>
        <v>19874117</v>
      </c>
      <c r="R9" s="20">
        <f>IF(($H9       =0),0,((($J9       -$H9       )/$H9       )*100))</f>
        <v>39.358642507909117</v>
      </c>
      <c r="S9" s="21">
        <f>IF(($I9       =0),0,((($K9       -$I9       )/$I9       )*100))</f>
        <v>345.2703412707188</v>
      </c>
      <c r="T9" s="20">
        <f>IF(($E9       =0),0,(($P9       /$E9       )*100))</f>
        <v>40.387741731977769</v>
      </c>
      <c r="U9" s="22">
        <f>IF(($E9       =0),0,(($Q9       /$E9       )*100))</f>
        <v>48.222932084536438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22379000</v>
      </c>
      <c r="H10" s="47">
        <v>6606000</v>
      </c>
      <c r="I10" s="48">
        <v>2278227</v>
      </c>
      <c r="J10" s="47">
        <v>6908000</v>
      </c>
      <c r="K10" s="48">
        <v>11664749</v>
      </c>
      <c r="L10" s="47"/>
      <c r="M10" s="48"/>
      <c r="N10" s="47"/>
      <c r="O10" s="48"/>
      <c r="P10" s="47">
        <f t="shared" ref="P10:P41" si="5">$H10      +$J10      +$L10      +$N10</f>
        <v>13514000</v>
      </c>
      <c r="Q10" s="48">
        <f t="shared" ref="Q10:Q41" si="6">$I10      +$K10      +$M10      +$O10</f>
        <v>13942976</v>
      </c>
      <c r="R10" s="24">
        <f t="shared" ref="R10:R41" si="7">IF(($H10      =0),0,((($J10      -$H10      )/$H10      )*100))</f>
        <v>4.5716015743263698</v>
      </c>
      <c r="S10" s="25">
        <f t="shared" ref="S10:S41" si="8">IF(($I10      =0),0,((($K10      -$I10      )/$I10      )*100))</f>
        <v>412.0099533540776</v>
      </c>
      <c r="T10" s="24">
        <f t="shared" ref="T10:T41" si="9">IF(($E10      =0),0,(($P10      /$E10      )*100))</f>
        <v>40.445335647801755</v>
      </c>
      <c r="U10" s="26">
        <f t="shared" ref="U10:U41" si="10">IF(($E10      =0),0,(($Q10      /$E10      )*100))</f>
        <v>41.729195223416035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5200000</v>
      </c>
      <c r="H13" s="47">
        <v>348000</v>
      </c>
      <c r="I13" s="48">
        <v>1366592</v>
      </c>
      <c r="J13" s="47">
        <v>2783000</v>
      </c>
      <c r="K13" s="48">
        <v>4564549</v>
      </c>
      <c r="L13" s="47"/>
      <c r="M13" s="48"/>
      <c r="N13" s="47"/>
      <c r="O13" s="48"/>
      <c r="P13" s="47">
        <f t="shared" si="5"/>
        <v>3131000</v>
      </c>
      <c r="Q13" s="48">
        <f t="shared" si="6"/>
        <v>5931141</v>
      </c>
      <c r="R13" s="24">
        <f t="shared" si="7"/>
        <v>699.71264367816093</v>
      </c>
      <c r="S13" s="25">
        <f t="shared" si="8"/>
        <v>234.00963857537582</v>
      </c>
      <c r="T13" s="24">
        <f t="shared" si="9"/>
        <v>40.141025641025642</v>
      </c>
      <c r="U13" s="26">
        <f t="shared" si="10"/>
        <v>76.040269230769226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3143000</v>
      </c>
      <c r="C27" s="43">
        <f t="shared" si="11"/>
        <v>0</v>
      </c>
      <c r="D27" s="43">
        <f t="shared" si="11"/>
        <v>0</v>
      </c>
      <c r="E27" s="43">
        <f t="shared" si="11"/>
        <v>3143000</v>
      </c>
      <c r="F27" s="44">
        <f t="shared" si="11"/>
        <v>3143000</v>
      </c>
      <c r="G27" s="45">
        <f t="shared" si="11"/>
        <v>2716000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1187000</v>
      </c>
      <c r="Q27" s="45">
        <f t="shared" si="11"/>
        <v>1173494</v>
      </c>
      <c r="R27" s="20">
        <f t="shared" si="7"/>
        <v>75.406032482598604</v>
      </c>
      <c r="S27" s="21">
        <f t="shared" si="8"/>
        <v>-56.657957386825167</v>
      </c>
      <c r="T27" s="20">
        <f t="shared" si="9"/>
        <v>37.766465160674514</v>
      </c>
      <c r="U27" s="22">
        <f t="shared" si="10"/>
        <v>37.336748329621386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/>
      <c r="M30" s="48"/>
      <c r="N30" s="47"/>
      <c r="O30" s="48"/>
      <c r="P30" s="47">
        <f t="shared" si="5"/>
        <v>450000</v>
      </c>
      <c r="Q30" s="48">
        <f t="shared" si="6"/>
        <v>450004</v>
      </c>
      <c r="R30" s="24">
        <f t="shared" si="7"/>
        <v>14.285714285714285</v>
      </c>
      <c r="S30" s="25">
        <f t="shared" si="8"/>
        <v>122.34319933526261</v>
      </c>
      <c r="T30" s="24">
        <f t="shared" si="9"/>
        <v>26.162790697674421</v>
      </c>
      <c r="U30" s="26">
        <f t="shared" si="10"/>
        <v>26.163023255813954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996000</v>
      </c>
      <c r="H32" s="47">
        <v>221000</v>
      </c>
      <c r="I32" s="48">
        <v>679063</v>
      </c>
      <c r="J32" s="47">
        <v>516000</v>
      </c>
      <c r="K32" s="48">
        <v>44427</v>
      </c>
      <c r="L32" s="47"/>
      <c r="M32" s="48"/>
      <c r="N32" s="47"/>
      <c r="O32" s="48"/>
      <c r="P32" s="47">
        <f t="shared" si="5"/>
        <v>737000</v>
      </c>
      <c r="Q32" s="48">
        <f t="shared" si="6"/>
        <v>723490</v>
      </c>
      <c r="R32" s="24">
        <f t="shared" si="7"/>
        <v>133.4841628959276</v>
      </c>
      <c r="S32" s="25">
        <f t="shared" si="8"/>
        <v>-93.457602608299965</v>
      </c>
      <c r="T32" s="24">
        <f t="shared" si="9"/>
        <v>51.791988756148974</v>
      </c>
      <c r="U32" s="26">
        <f t="shared" si="10"/>
        <v>50.842586085734368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56403000</v>
      </c>
      <c r="C58" s="43">
        <f t="shared" si="26"/>
        <v>0</v>
      </c>
      <c r="D58" s="43">
        <f t="shared" si="26"/>
        <v>0</v>
      </c>
      <c r="E58" s="43">
        <f t="shared" si="26"/>
        <v>56403000</v>
      </c>
      <c r="F58" s="44">
        <f t="shared" si="26"/>
        <v>56403000</v>
      </c>
      <c r="G58" s="45">
        <f t="shared" si="26"/>
        <v>30295000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17832000</v>
      </c>
      <c r="Q58" s="45">
        <f t="shared" si="26"/>
        <v>21047611</v>
      </c>
      <c r="R58" s="20">
        <f t="shared" si="14"/>
        <v>41.462423832092078</v>
      </c>
      <c r="S58" s="21">
        <f t="shared" si="15"/>
        <v>271.55095815243959</v>
      </c>
      <c r="T58" s="20">
        <f t="shared" si="16"/>
        <v>31.615339609595232</v>
      </c>
      <c r="U58" s="22">
        <f t="shared" si="17"/>
        <v>37.316474301012356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56403000</v>
      </c>
      <c r="C62" s="55">
        <f t="shared" si="30"/>
        <v>0</v>
      </c>
      <c r="D62" s="55">
        <f t="shared" si="30"/>
        <v>0</v>
      </c>
      <c r="E62" s="55">
        <f t="shared" si="30"/>
        <v>56403000</v>
      </c>
      <c r="F62" s="56">
        <f t="shared" si="30"/>
        <v>56403000</v>
      </c>
      <c r="G62" s="57">
        <f t="shared" si="30"/>
        <v>30295000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17832000</v>
      </c>
      <c r="Q62" s="57">
        <f t="shared" si="30"/>
        <v>21047611</v>
      </c>
      <c r="R62" s="38">
        <f t="shared" si="14"/>
        <v>41.462423832092078</v>
      </c>
      <c r="S62" s="39">
        <f t="shared" si="15"/>
        <v>271.55095815243959</v>
      </c>
      <c r="T62" s="38">
        <f t="shared" si="16"/>
        <v>31.615339609595232</v>
      </c>
      <c r="U62" s="39">
        <f t="shared" si="17"/>
        <v>37.316474301012356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0</v>
      </c>
      <c r="D8" s="40">
        <f t="shared" si="0"/>
        <v>0</v>
      </c>
      <c r="E8" s="40">
        <f t="shared" si="0"/>
        <v>21315000</v>
      </c>
      <c r="F8" s="41">
        <f t="shared" si="0"/>
        <v>21315000</v>
      </c>
      <c r="G8" s="42">
        <f t="shared" si="0"/>
        <v>14432000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10320000</v>
      </c>
      <c r="Q8" s="42">
        <f t="shared" si="0"/>
        <v>-277675</v>
      </c>
      <c r="R8" s="16">
        <f>IF(($H8       =0),0,((($J8       -$H8       )/$H8       )*100))</f>
        <v>-91.767173571054016</v>
      </c>
      <c r="S8" s="17">
        <f>IF(($I8       =0),0,((($K8       -$I8       )/$I8       )*100))</f>
        <v>-188.64179744910334</v>
      </c>
      <c r="T8" s="16">
        <f>IF(($E8       =0),0,(($P8       /$E8       )*100))</f>
        <v>48.416608022519355</v>
      </c>
      <c r="U8" s="18">
        <f>IF(($E8       =0),0,(($Q8       /$E8       )*100))</f>
        <v>-1.3027210884353742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10898000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9518000</v>
      </c>
      <c r="Q9" s="45">
        <f t="shared" si="2"/>
        <v>1491750</v>
      </c>
      <c r="R9" s="20">
        <f>IF(($H9       =0),0,((($J9       -$H9       )/$H9       )*100))</f>
        <v>-95.464030752333883</v>
      </c>
      <c r="S9" s="21">
        <f>IF(($I9       =0),0,((($K9       -$I9       )/$I9       )*100))</f>
        <v>-830.02318637367659</v>
      </c>
      <c r="T9" s="20">
        <f>IF(($E9       =0),0,(($P9       /$E9       )*100))</f>
        <v>54.694862659464427</v>
      </c>
      <c r="U9" s="22">
        <f>IF(($E9       =0),0,(($Q9       /$E9       )*100))</f>
        <v>8.5722905413170896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9898000</v>
      </c>
      <c r="H10" s="47">
        <v>9105000</v>
      </c>
      <c r="I10" s="48">
        <v>-236777</v>
      </c>
      <c r="J10" s="47">
        <v>413000</v>
      </c>
      <c r="K10" s="48">
        <v>2728527</v>
      </c>
      <c r="L10" s="47"/>
      <c r="M10" s="48"/>
      <c r="N10" s="47"/>
      <c r="O10" s="48"/>
      <c r="P10" s="47">
        <f t="shared" ref="P10:P41" si="5">$H10      +$J10      +$L10      +$N10</f>
        <v>9518000</v>
      </c>
      <c r="Q10" s="48">
        <f t="shared" ref="Q10:Q41" si="6">$I10      +$K10      +$M10      +$O10</f>
        <v>2491750</v>
      </c>
      <c r="R10" s="24">
        <f t="shared" ref="R10:R41" si="7">IF(($H10      =0),0,((($J10      -$H10      )/$H10      )*100))</f>
        <v>-95.464030752333883</v>
      </c>
      <c r="S10" s="25">
        <f t="shared" ref="S10:S41" si="8">IF(($I10      =0),0,((($K10      -$I10      )/$I10      )*100))</f>
        <v>-1252.3615047069607</v>
      </c>
      <c r="T10" s="24">
        <f t="shared" ref="T10:T41" si="9">IF(($E10      =0),0,(($P10      /$E10      )*100))</f>
        <v>59.361357116128232</v>
      </c>
      <c r="U10" s="26">
        <f t="shared" ref="U10:U41" si="10">IF(($E10      =0),0,(($Q10      /$E10      )*100))</f>
        <v>15.540414119995011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1000000</v>
      </c>
      <c r="H13" s="47"/>
      <c r="I13" s="48"/>
      <c r="J13" s="47"/>
      <c r="K13" s="48">
        <v>-1000000</v>
      </c>
      <c r="L13" s="47"/>
      <c r="M13" s="48"/>
      <c r="N13" s="47"/>
      <c r="O13" s="48"/>
      <c r="P13" s="47">
        <f t="shared" si="5"/>
        <v>0</v>
      </c>
      <c r="Q13" s="48">
        <f t="shared" si="6"/>
        <v>-1000000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-73.099415204678365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3913000</v>
      </c>
      <c r="C27" s="43">
        <f t="shared" si="11"/>
        <v>0</v>
      </c>
      <c r="D27" s="43">
        <f t="shared" si="11"/>
        <v>0</v>
      </c>
      <c r="E27" s="43">
        <f t="shared" si="11"/>
        <v>3913000</v>
      </c>
      <c r="F27" s="44">
        <f t="shared" si="11"/>
        <v>3913000</v>
      </c>
      <c r="G27" s="45">
        <f t="shared" si="11"/>
        <v>3534000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802000</v>
      </c>
      <c r="Q27" s="45">
        <f t="shared" si="11"/>
        <v>-1769425</v>
      </c>
      <c r="R27" s="20">
        <f t="shared" si="7"/>
        <v>-13.488372093023257</v>
      </c>
      <c r="S27" s="21">
        <f t="shared" si="8"/>
        <v>-119.86053012502195</v>
      </c>
      <c r="T27" s="20">
        <f t="shared" si="9"/>
        <v>20.495783286480961</v>
      </c>
      <c r="U27" s="22">
        <f t="shared" si="10"/>
        <v>-45.219141323792492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/>
      <c r="M30" s="48"/>
      <c r="N30" s="47"/>
      <c r="O30" s="48"/>
      <c r="P30" s="47">
        <f t="shared" si="5"/>
        <v>325000</v>
      </c>
      <c r="Q30" s="48">
        <f t="shared" si="6"/>
        <v>-2245759</v>
      </c>
      <c r="R30" s="24">
        <f t="shared" si="7"/>
        <v>-75</v>
      </c>
      <c r="S30" s="25">
        <f t="shared" si="8"/>
        <v>-108.60354343751042</v>
      </c>
      <c r="T30" s="24">
        <f t="shared" si="9"/>
        <v>12.264150943396226</v>
      </c>
      <c r="U30" s="26">
        <f t="shared" si="10"/>
        <v>-84.745622641509428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>
        <v>170000</v>
      </c>
      <c r="I32" s="48">
        <v>249230</v>
      </c>
      <c r="J32" s="47">
        <v>307000</v>
      </c>
      <c r="K32" s="48">
        <v>227104</v>
      </c>
      <c r="L32" s="47"/>
      <c r="M32" s="48"/>
      <c r="N32" s="47"/>
      <c r="O32" s="48"/>
      <c r="P32" s="47">
        <f t="shared" si="5"/>
        <v>477000</v>
      </c>
      <c r="Q32" s="48">
        <f t="shared" si="6"/>
        <v>476334</v>
      </c>
      <c r="R32" s="24">
        <f t="shared" si="7"/>
        <v>80.588235294117652</v>
      </c>
      <c r="S32" s="25">
        <f t="shared" si="8"/>
        <v>-8.8777434498254628</v>
      </c>
      <c r="T32" s="24">
        <f t="shared" si="9"/>
        <v>37.767220902612827</v>
      </c>
      <c r="U32" s="26">
        <f t="shared" si="10"/>
        <v>37.714489311163895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11601000</v>
      </c>
      <c r="C42" s="52">
        <f t="shared" si="13"/>
        <v>0</v>
      </c>
      <c r="D42" s="52">
        <f t="shared" si="13"/>
        <v>0</v>
      </c>
      <c r="E42" s="52">
        <f t="shared" si="13"/>
        <v>11601000</v>
      </c>
      <c r="F42" s="53">
        <f t="shared" si="13"/>
        <v>11601000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11601000</v>
      </c>
      <c r="C43" s="43">
        <f t="shared" si="19"/>
        <v>0</v>
      </c>
      <c r="D43" s="43">
        <f t="shared" si="19"/>
        <v>0</v>
      </c>
      <c r="E43" s="43">
        <f t="shared" si="19"/>
        <v>11601000</v>
      </c>
      <c r="F43" s="44">
        <f t="shared" si="19"/>
        <v>11601000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/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32916000</v>
      </c>
      <c r="C58" s="43">
        <f t="shared" si="26"/>
        <v>0</v>
      </c>
      <c r="D58" s="43">
        <f t="shared" si="26"/>
        <v>0</v>
      </c>
      <c r="E58" s="43">
        <f t="shared" si="26"/>
        <v>32916000</v>
      </c>
      <c r="F58" s="44">
        <f t="shared" si="26"/>
        <v>32916000</v>
      </c>
      <c r="G58" s="45">
        <f t="shared" si="26"/>
        <v>14432000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10320000</v>
      </c>
      <c r="Q58" s="45">
        <f t="shared" si="26"/>
        <v>-277675</v>
      </c>
      <c r="R58" s="20">
        <f t="shared" si="14"/>
        <v>-91.767173571054016</v>
      </c>
      <c r="S58" s="21">
        <f t="shared" si="15"/>
        <v>-188.64179744910334</v>
      </c>
      <c r="T58" s="20">
        <f t="shared" si="16"/>
        <v>31.352533722201969</v>
      </c>
      <c r="U58" s="22">
        <f t="shared" si="17"/>
        <v>-0.84358670555353021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32916000</v>
      </c>
      <c r="C62" s="55">
        <f t="shared" si="30"/>
        <v>0</v>
      </c>
      <c r="D62" s="55">
        <f t="shared" si="30"/>
        <v>0</v>
      </c>
      <c r="E62" s="55">
        <f t="shared" si="30"/>
        <v>32916000</v>
      </c>
      <c r="F62" s="56">
        <f t="shared" si="30"/>
        <v>32916000</v>
      </c>
      <c r="G62" s="57">
        <f t="shared" si="30"/>
        <v>14432000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10320000</v>
      </c>
      <c r="Q62" s="57">
        <f t="shared" si="30"/>
        <v>-277675</v>
      </c>
      <c r="R62" s="38">
        <f t="shared" si="14"/>
        <v>-91.767173571054016</v>
      </c>
      <c r="S62" s="39">
        <f t="shared" si="15"/>
        <v>-188.64179744910334</v>
      </c>
      <c r="T62" s="38">
        <f t="shared" si="16"/>
        <v>31.352533722201969</v>
      </c>
      <c r="U62" s="39">
        <f t="shared" si="17"/>
        <v>-0.84358670555353021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41364000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29959000</v>
      </c>
      <c r="Q8" s="42">
        <f t="shared" si="0"/>
        <v>30426348</v>
      </c>
      <c r="R8" s="16">
        <f>IF(($H8       =0),0,((($J8       -$H8       )/$H8       )*100))</f>
        <v>1165.496809480401</v>
      </c>
      <c r="S8" s="17">
        <f>IF(($I8       =0),0,((($K8       -$I8       )/$I8       )*100))</f>
        <v>339.69434343792682</v>
      </c>
      <c r="T8" s="16">
        <f>IF(($E8       =0),0,(($P8       /$E8       )*100))</f>
        <v>40.644968728377812</v>
      </c>
      <c r="U8" s="18">
        <f>IF(($E8       =0),0,(($Q8       /$E8       )*100))</f>
        <v>41.279013417628782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36409000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26627000</v>
      </c>
      <c r="Q9" s="45">
        <f t="shared" si="2"/>
        <v>29662158</v>
      </c>
      <c r="R9" s="20">
        <f>IF(($H9       =0),0,((($J9       -$H9       )/$H9       )*100))</f>
        <v>1269.4812362030905</v>
      </c>
      <c r="S9" s="21">
        <f>IF(($I9       =0),0,((($K9       -$I9       )/$I9       )*100))</f>
        <v>354.52749226176354</v>
      </c>
      <c r="T9" s="20">
        <f>IF(($E9       =0),0,(($P9       /$E9       )*100))</f>
        <v>39.525286861519739</v>
      </c>
      <c r="U9" s="22">
        <f>IF(($E9       =0),0,(($Q9       /$E9       )*100))</f>
        <v>44.030694553713239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36409000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/>
      <c r="M10" s="48"/>
      <c r="N10" s="47"/>
      <c r="O10" s="48"/>
      <c r="P10" s="47">
        <f t="shared" ref="P10:P41" si="5">$H10      +$J10      +$L10      +$N10</f>
        <v>26627000</v>
      </c>
      <c r="Q10" s="48">
        <f t="shared" ref="Q10:Q41" si="6">$I10      +$K10      +$M10      +$O10</f>
        <v>29662158</v>
      </c>
      <c r="R10" s="24">
        <f t="shared" ref="R10:R41" si="7">IF(($H10      =0),0,((($J10      -$H10      )/$H10      )*100))</f>
        <v>1269.4812362030905</v>
      </c>
      <c r="S10" s="25">
        <f t="shared" ref="S10:S41" si="8">IF(($I10      =0),0,((($K10      -$I10      )/$I10      )*100))</f>
        <v>354.52749226176354</v>
      </c>
      <c r="T10" s="24">
        <f t="shared" ref="T10:T41" si="9">IF(($E10      =0),0,(($P10      /$E10      )*100))</f>
        <v>39.525286861519739</v>
      </c>
      <c r="U10" s="26">
        <f t="shared" ref="U10:U41" si="10">IF(($E10      =0),0,(($Q10      /$E10      )*100))</f>
        <v>44.030694553713239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4955000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3332000</v>
      </c>
      <c r="Q27" s="45">
        <f t="shared" si="11"/>
        <v>764190</v>
      </c>
      <c r="R27" s="20">
        <f t="shared" si="7"/>
        <v>672.25130890052355</v>
      </c>
      <c r="S27" s="21">
        <f t="shared" si="8"/>
        <v>64.780172757290913</v>
      </c>
      <c r="T27" s="20">
        <f t="shared" si="9"/>
        <v>52.53863134657837</v>
      </c>
      <c r="U27" s="22">
        <f t="shared" si="10"/>
        <v>12.049668874172186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/>
      <c r="M30" s="48"/>
      <c r="N30" s="47"/>
      <c r="O30" s="48"/>
      <c r="P30" s="47">
        <f t="shared" si="5"/>
        <v>764000</v>
      </c>
      <c r="Q30" s="48">
        <f t="shared" si="6"/>
        <v>764190</v>
      </c>
      <c r="R30" s="24">
        <f t="shared" si="7"/>
        <v>2856</v>
      </c>
      <c r="S30" s="25">
        <f t="shared" si="8"/>
        <v>64.780172757290913</v>
      </c>
      <c r="T30" s="24">
        <f t="shared" si="9"/>
        <v>44.418604651162788</v>
      </c>
      <c r="U30" s="26">
        <f t="shared" si="10"/>
        <v>44.429651162790698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3235000</v>
      </c>
      <c r="H32" s="47">
        <v>357000</v>
      </c>
      <c r="I32" s="48"/>
      <c r="J32" s="47">
        <v>2211000</v>
      </c>
      <c r="K32" s="48"/>
      <c r="L32" s="47"/>
      <c r="M32" s="48"/>
      <c r="N32" s="47"/>
      <c r="O32" s="48"/>
      <c r="P32" s="47">
        <f t="shared" si="5"/>
        <v>2568000</v>
      </c>
      <c r="Q32" s="48">
        <f t="shared" si="6"/>
        <v>0</v>
      </c>
      <c r="R32" s="24">
        <f t="shared" si="7"/>
        <v>519.32773109243703</v>
      </c>
      <c r="S32" s="25">
        <f t="shared" si="8"/>
        <v>0</v>
      </c>
      <c r="T32" s="24">
        <f t="shared" si="9"/>
        <v>55.560363479013418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41364000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29959000</v>
      </c>
      <c r="Q58" s="45">
        <f t="shared" si="26"/>
        <v>30426348</v>
      </c>
      <c r="R58" s="20">
        <f t="shared" si="14"/>
        <v>1165.496809480401</v>
      </c>
      <c r="S58" s="21">
        <f t="shared" si="15"/>
        <v>339.69434343792682</v>
      </c>
      <c r="T58" s="20">
        <f t="shared" si="16"/>
        <v>15.287934069859412</v>
      </c>
      <c r="U58" s="22">
        <f t="shared" si="17"/>
        <v>15.526419513688669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41364000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29959000</v>
      </c>
      <c r="Q62" s="57">
        <f t="shared" si="30"/>
        <v>30426348</v>
      </c>
      <c r="R62" s="38">
        <f t="shared" si="14"/>
        <v>1165.496809480401</v>
      </c>
      <c r="S62" s="39">
        <f t="shared" si="15"/>
        <v>339.69434343792682</v>
      </c>
      <c r="T62" s="38">
        <f t="shared" si="16"/>
        <v>15.287934069859412</v>
      </c>
      <c r="U62" s="39">
        <f t="shared" si="17"/>
        <v>15.526419513688669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0</v>
      </c>
      <c r="D8" s="40">
        <f t="shared" si="0"/>
        <v>0</v>
      </c>
      <c r="E8" s="40">
        <f t="shared" si="0"/>
        <v>79548000</v>
      </c>
      <c r="F8" s="41">
        <f t="shared" si="0"/>
        <v>79548000</v>
      </c>
      <c r="G8" s="42">
        <f t="shared" si="0"/>
        <v>64043000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41059000</v>
      </c>
      <c r="Q8" s="42">
        <f t="shared" si="0"/>
        <v>41970314</v>
      </c>
      <c r="R8" s="16">
        <f>IF(($H8       =0),0,((($J8       -$H8       )/$H8       )*100))</f>
        <v>26.482431463401181</v>
      </c>
      <c r="S8" s="17">
        <f>IF(($I8       =0),0,((($K8       -$I8       )/$I8       )*100))</f>
        <v>40.185290949940885</v>
      </c>
      <c r="T8" s="16">
        <f>IF(($E8       =0),0,(($P8       /$E8       )*100))</f>
        <v>51.615376879368434</v>
      </c>
      <c r="U8" s="18">
        <f>IF(($E8       =0),0,(($Q8       /$E8       )*100))</f>
        <v>52.760992105395488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75280000</v>
      </c>
      <c r="C9" s="43">
        <f t="shared" si="2"/>
        <v>0</v>
      </c>
      <c r="D9" s="43">
        <f t="shared" si="2"/>
        <v>0</v>
      </c>
      <c r="E9" s="43">
        <f t="shared" si="2"/>
        <v>75280000</v>
      </c>
      <c r="F9" s="44">
        <f t="shared" si="2"/>
        <v>75280000</v>
      </c>
      <c r="G9" s="45">
        <f t="shared" si="2"/>
        <v>60500000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38257000</v>
      </c>
      <c r="Q9" s="45">
        <f t="shared" si="2"/>
        <v>41439864</v>
      </c>
      <c r="R9" s="20">
        <f>IF(($H9       =0),0,((($J9       -$H9       )/$H9       )*100))</f>
        <v>13.499637256543334</v>
      </c>
      <c r="S9" s="21">
        <f>IF(($I9       =0),0,((($K9       -$I9       )/$I9       )*100))</f>
        <v>40.572248019191044</v>
      </c>
      <c r="T9" s="20">
        <f>IF(($E9       =0),0,(($P9       /$E9       )*100))</f>
        <v>50.819606801275242</v>
      </c>
      <c r="U9" s="22">
        <f>IF(($E9       =0),0,(($Q9       /$E9       )*100))</f>
        <v>55.047640807651433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52865000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/>
      <c r="M10" s="48"/>
      <c r="N10" s="47"/>
      <c r="O10" s="48"/>
      <c r="P10" s="47">
        <f t="shared" ref="P10:P41" si="5">$H10      +$J10      +$L10      +$N10</f>
        <v>33969000</v>
      </c>
      <c r="Q10" s="48">
        <f t="shared" ref="Q10:Q41" si="6">$I10      +$K10      +$M10      +$O10</f>
        <v>35312410</v>
      </c>
      <c r="R10" s="24">
        <f t="shared" ref="R10:R41" si="7">IF(($H10      =0),0,((($J10      -$H10      )/$H10      )*100))</f>
        <v>22.572402044293018</v>
      </c>
      <c r="S10" s="25">
        <f t="shared" ref="S10:S41" si="8">IF(($I10      =0),0,((($K10      -$I10      )/$I10      )*100))</f>
        <v>42.394041700736345</v>
      </c>
      <c r="T10" s="24">
        <f t="shared" ref="T10:T41" si="9">IF(($E10      =0),0,(($P10      /$E10      )*100))</f>
        <v>51.355355658024038</v>
      </c>
      <c r="U10" s="26">
        <f t="shared" ref="U10:U41" si="10">IF(($E10      =0),0,(($Q10      /$E10      )*100))</f>
        <v>53.386363292765893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9135000</v>
      </c>
      <c r="C13" s="46"/>
      <c r="D13" s="46"/>
      <c r="E13" s="46">
        <f t="shared" si="4"/>
        <v>9135000</v>
      </c>
      <c r="F13" s="47">
        <v>9135000</v>
      </c>
      <c r="G13" s="48">
        <v>7635000</v>
      </c>
      <c r="H13" s="47">
        <v>2657000</v>
      </c>
      <c r="I13" s="48">
        <v>2657354</v>
      </c>
      <c r="J13" s="47">
        <v>1631000</v>
      </c>
      <c r="K13" s="48">
        <v>3470100</v>
      </c>
      <c r="L13" s="47"/>
      <c r="M13" s="48"/>
      <c r="N13" s="47"/>
      <c r="O13" s="48"/>
      <c r="P13" s="47">
        <f t="shared" si="5"/>
        <v>4288000</v>
      </c>
      <c r="Q13" s="48">
        <f t="shared" si="6"/>
        <v>6127454</v>
      </c>
      <c r="R13" s="24">
        <f t="shared" si="7"/>
        <v>-38.614979299962364</v>
      </c>
      <c r="S13" s="25">
        <f t="shared" si="8"/>
        <v>30.584784714418927</v>
      </c>
      <c r="T13" s="24">
        <f t="shared" si="9"/>
        <v>46.940339354132462</v>
      </c>
      <c r="U13" s="26">
        <f t="shared" si="10"/>
        <v>67.076672140120422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3543000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2802000</v>
      </c>
      <c r="Q27" s="45">
        <f t="shared" si="11"/>
        <v>530450</v>
      </c>
      <c r="R27" s="20">
        <f t="shared" si="7"/>
        <v>1134.2857142857144</v>
      </c>
      <c r="S27" s="21">
        <f t="shared" si="8"/>
        <v>13.373182838432514</v>
      </c>
      <c r="T27" s="20">
        <f t="shared" si="9"/>
        <v>65.651358950328017</v>
      </c>
      <c r="U27" s="22">
        <f t="shared" si="10"/>
        <v>12.428537956888471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/>
      <c r="M30" s="48"/>
      <c r="N30" s="47"/>
      <c r="O30" s="48"/>
      <c r="P30" s="47">
        <f t="shared" si="5"/>
        <v>598000</v>
      </c>
      <c r="Q30" s="48">
        <f t="shared" si="6"/>
        <v>520454</v>
      </c>
      <c r="R30" s="24">
        <f t="shared" si="7"/>
        <v>84.761904761904759</v>
      </c>
      <c r="S30" s="25">
        <f t="shared" si="8"/>
        <v>18.122763048707913</v>
      </c>
      <c r="T30" s="24">
        <f t="shared" si="9"/>
        <v>32.324324324324323</v>
      </c>
      <c r="U30" s="26">
        <f t="shared" si="10"/>
        <v>28.132648648648651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1693000</v>
      </c>
      <c r="H32" s="47"/>
      <c r="I32" s="48">
        <v>9996</v>
      </c>
      <c r="J32" s="47">
        <v>2204000</v>
      </c>
      <c r="K32" s="48"/>
      <c r="L32" s="47"/>
      <c r="M32" s="48"/>
      <c r="N32" s="47"/>
      <c r="O32" s="48"/>
      <c r="P32" s="47">
        <f t="shared" si="5"/>
        <v>2204000</v>
      </c>
      <c r="Q32" s="48">
        <f t="shared" si="6"/>
        <v>9996</v>
      </c>
      <c r="R32" s="24">
        <f t="shared" si="7"/>
        <v>0</v>
      </c>
      <c r="S32" s="25">
        <f t="shared" si="8"/>
        <v>-100</v>
      </c>
      <c r="T32" s="24">
        <f t="shared" si="9"/>
        <v>91.149710504549219</v>
      </c>
      <c r="U32" s="26">
        <f t="shared" si="10"/>
        <v>0.41339950372208434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97028000</v>
      </c>
      <c r="C58" s="43">
        <f t="shared" si="26"/>
        <v>0</v>
      </c>
      <c r="D58" s="43">
        <f t="shared" si="26"/>
        <v>0</v>
      </c>
      <c r="E58" s="43">
        <f t="shared" si="26"/>
        <v>97028000</v>
      </c>
      <c r="F58" s="44">
        <f t="shared" si="26"/>
        <v>97028000</v>
      </c>
      <c r="G58" s="45">
        <f t="shared" si="26"/>
        <v>64043000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41059000</v>
      </c>
      <c r="Q58" s="45">
        <f t="shared" si="26"/>
        <v>41970314</v>
      </c>
      <c r="R58" s="20">
        <f t="shared" si="14"/>
        <v>26.482431463401181</v>
      </c>
      <c r="S58" s="21">
        <f t="shared" si="15"/>
        <v>40.185290949940885</v>
      </c>
      <c r="T58" s="20">
        <f t="shared" si="16"/>
        <v>42.316650863668222</v>
      </c>
      <c r="U58" s="22">
        <f t="shared" si="17"/>
        <v>43.255878715422355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97028000</v>
      </c>
      <c r="C62" s="55">
        <f t="shared" si="30"/>
        <v>0</v>
      </c>
      <c r="D62" s="55">
        <f t="shared" si="30"/>
        <v>0</v>
      </c>
      <c r="E62" s="55">
        <f t="shared" si="30"/>
        <v>97028000</v>
      </c>
      <c r="F62" s="56">
        <f t="shared" si="30"/>
        <v>97028000</v>
      </c>
      <c r="G62" s="57">
        <f t="shared" si="30"/>
        <v>64043000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41059000</v>
      </c>
      <c r="Q62" s="57">
        <f t="shared" si="30"/>
        <v>41970314</v>
      </c>
      <c r="R62" s="38">
        <f t="shared" si="14"/>
        <v>26.482431463401181</v>
      </c>
      <c r="S62" s="39">
        <f t="shared" si="15"/>
        <v>40.185290949940885</v>
      </c>
      <c r="T62" s="38">
        <f t="shared" si="16"/>
        <v>42.316650863668222</v>
      </c>
      <c r="U62" s="39">
        <f t="shared" si="17"/>
        <v>43.255878715422355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9109000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6769000</v>
      </c>
      <c r="Q8" s="42">
        <f t="shared" si="0"/>
        <v>7723028</v>
      </c>
      <c r="R8" s="16">
        <f>IF(($H8       =0),0,((($J8       -$H8       )/$H8       )*100))</f>
        <v>300.66568047337279</v>
      </c>
      <c r="S8" s="17">
        <f>IF(($I8       =0),0,((($K8       -$I8       )/$I8       )*100))</f>
        <v>272.27586240635389</v>
      </c>
      <c r="T8" s="16">
        <f>IF(($E8       =0),0,(($P8       /$E8       )*100))</f>
        <v>44.635674249917571</v>
      </c>
      <c r="U8" s="18">
        <f>IF(($E8       =0),0,(($Q8       /$E8       )*100))</f>
        <v>50.926660072535448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5904000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4949000</v>
      </c>
      <c r="Q9" s="45">
        <f t="shared" si="2"/>
        <v>5977763</v>
      </c>
      <c r="R9" s="20">
        <f>IF(($H9       =0),0,((($J9       -$H9       )/$H9       )*100))</f>
        <v>714.78743068391873</v>
      </c>
      <c r="S9" s="21">
        <f>IF(($I9       =0),0,((($K9       -$I9       )/$I9       )*100))</f>
        <v>663.84732215499287</v>
      </c>
      <c r="T9" s="20">
        <f>IF(($E9       =0),0,(($P9       /$E9       )*100))</f>
        <v>42.531797868683398</v>
      </c>
      <c r="U9" s="22">
        <f>IF(($E9       =0),0,(($Q9       /$E9       )*100))</f>
        <v>51.37300618769337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5904000</v>
      </c>
      <c r="H10" s="47">
        <v>541000</v>
      </c>
      <c r="I10" s="48">
        <v>691993</v>
      </c>
      <c r="J10" s="47">
        <v>4408000</v>
      </c>
      <c r="K10" s="48">
        <v>5285770</v>
      </c>
      <c r="L10" s="47"/>
      <c r="M10" s="48"/>
      <c r="N10" s="47"/>
      <c r="O10" s="48"/>
      <c r="P10" s="47">
        <f t="shared" ref="P10:P41" si="5">$H10      +$J10      +$L10      +$N10</f>
        <v>4949000</v>
      </c>
      <c r="Q10" s="48">
        <f t="shared" ref="Q10:Q41" si="6">$I10      +$K10      +$M10      +$O10</f>
        <v>5977763</v>
      </c>
      <c r="R10" s="24">
        <f t="shared" ref="R10:R41" si="7">IF(($H10      =0),0,((($J10      -$H10      )/$H10      )*100))</f>
        <v>714.78743068391873</v>
      </c>
      <c r="S10" s="25">
        <f t="shared" ref="S10:S41" si="8">IF(($I10      =0),0,((($K10      -$I10      )/$I10      )*100))</f>
        <v>663.84732215499287</v>
      </c>
      <c r="T10" s="24">
        <f t="shared" ref="T10:T41" si="9">IF(($E10      =0),0,(($P10      /$E10      )*100))</f>
        <v>42.531797868683398</v>
      </c>
      <c r="U10" s="26">
        <f t="shared" ref="U10:U41" si="10">IF(($E10      =0),0,(($Q10      /$E10      )*100))</f>
        <v>51.37300618769337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3205000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1820000</v>
      </c>
      <c r="Q27" s="45">
        <f t="shared" si="11"/>
        <v>1745265</v>
      </c>
      <c r="R27" s="20">
        <f t="shared" si="7"/>
        <v>24.414303329223181</v>
      </c>
      <c r="S27" s="21">
        <f t="shared" si="8"/>
        <v>-14.980292297352021</v>
      </c>
      <c r="T27" s="20">
        <f t="shared" si="9"/>
        <v>51.572683479739304</v>
      </c>
      <c r="U27" s="22">
        <f t="shared" si="10"/>
        <v>49.454944743553412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/>
      <c r="M30" s="48"/>
      <c r="N30" s="47"/>
      <c r="O30" s="48"/>
      <c r="P30" s="47">
        <f t="shared" si="5"/>
        <v>1480000</v>
      </c>
      <c r="Q30" s="48">
        <f t="shared" si="6"/>
        <v>1346195</v>
      </c>
      <c r="R30" s="24">
        <f t="shared" si="7"/>
        <v>-17.509247842170161</v>
      </c>
      <c r="S30" s="25">
        <f t="shared" si="8"/>
        <v>-24.986056815389635</v>
      </c>
      <c r="T30" s="24">
        <f t="shared" si="9"/>
        <v>60.408163265306122</v>
      </c>
      <c r="U30" s="26">
        <f t="shared" si="10"/>
        <v>54.946734693877552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755000</v>
      </c>
      <c r="H32" s="47"/>
      <c r="I32" s="48">
        <v>174093</v>
      </c>
      <c r="J32" s="47">
        <v>340000</v>
      </c>
      <c r="K32" s="48">
        <v>224977</v>
      </c>
      <c r="L32" s="47"/>
      <c r="M32" s="48"/>
      <c r="N32" s="47"/>
      <c r="O32" s="48"/>
      <c r="P32" s="47">
        <f t="shared" si="5"/>
        <v>340000</v>
      </c>
      <c r="Q32" s="48">
        <f t="shared" si="6"/>
        <v>399070</v>
      </c>
      <c r="R32" s="24">
        <f t="shared" si="7"/>
        <v>0</v>
      </c>
      <c r="S32" s="25">
        <f t="shared" si="8"/>
        <v>29.22805626877588</v>
      </c>
      <c r="T32" s="24">
        <f t="shared" si="9"/>
        <v>31.510658016682115</v>
      </c>
      <c r="U32" s="26">
        <f t="shared" si="10"/>
        <v>36.985171455050974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9109000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6769000</v>
      </c>
      <c r="Q58" s="45">
        <f t="shared" si="26"/>
        <v>7723028</v>
      </c>
      <c r="R58" s="20">
        <f t="shared" si="14"/>
        <v>300.66568047337279</v>
      </c>
      <c r="S58" s="21">
        <f t="shared" si="15"/>
        <v>272.27586240635389</v>
      </c>
      <c r="T58" s="20">
        <f t="shared" si="16"/>
        <v>32.709964240842751</v>
      </c>
      <c r="U58" s="22">
        <f t="shared" si="17"/>
        <v>37.320131439064461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9109000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6769000</v>
      </c>
      <c r="Q62" s="57">
        <f t="shared" si="30"/>
        <v>7723028</v>
      </c>
      <c r="R62" s="38">
        <f t="shared" si="14"/>
        <v>300.66568047337279</v>
      </c>
      <c r="S62" s="39">
        <f t="shared" si="15"/>
        <v>272.27586240635389</v>
      </c>
      <c r="T62" s="38">
        <f t="shared" si="16"/>
        <v>32.709964240842751</v>
      </c>
      <c r="U62" s="39">
        <f t="shared" si="17"/>
        <v>37.320131439064461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21059000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16591000</v>
      </c>
      <c r="Q8" s="42">
        <f t="shared" si="0"/>
        <v>10410811</v>
      </c>
      <c r="R8" s="16">
        <f>IF(($H8       =0),0,((($J8       -$H8       )/$H8       )*100))</f>
        <v>23.930354973680661</v>
      </c>
      <c r="S8" s="17">
        <f>IF(($I8       =0),0,((($K8       -$I8       )/$I8       )*100))</f>
        <v>-31.361649410524485</v>
      </c>
      <c r="T8" s="16">
        <f>IF(($E8       =0),0,(($P8       /$E8       )*100))</f>
        <v>50.396403511436475</v>
      </c>
      <c r="U8" s="18">
        <f>IF(($E8       =0),0,(($Q8       /$E8       )*100))</f>
        <v>31.623617144072174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18075000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14294000</v>
      </c>
      <c r="Q9" s="45">
        <f t="shared" si="2"/>
        <v>8885087</v>
      </c>
      <c r="R9" s="20">
        <f>IF(($H9       =0),0,((($J9       -$H9       )/$H9       )*100))</f>
        <v>30.32549145987754</v>
      </c>
      <c r="S9" s="21">
        <f>IF(($I9       =0),0,((($K9       -$I9       )/$I9       )*100))</f>
        <v>-28.256190158451201</v>
      </c>
      <c r="T9" s="20">
        <f>IF(($E9       =0),0,(($P9       /$E9       )*100))</f>
        <v>48.359158265105897</v>
      </c>
      <c r="U9" s="22">
        <f>IF(($E9       =0),0,(($Q9       /$E9       )*100))</f>
        <v>30.059838284051693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18075000</v>
      </c>
      <c r="H10" s="47">
        <v>6206000</v>
      </c>
      <c r="I10" s="48">
        <v>5173454</v>
      </c>
      <c r="J10" s="47">
        <v>8088000</v>
      </c>
      <c r="K10" s="48">
        <v>3711633</v>
      </c>
      <c r="L10" s="47"/>
      <c r="M10" s="48"/>
      <c r="N10" s="47"/>
      <c r="O10" s="48"/>
      <c r="P10" s="47">
        <f t="shared" ref="P10:P41" si="5">$H10      +$J10      +$L10      +$N10</f>
        <v>14294000</v>
      </c>
      <c r="Q10" s="48">
        <f t="shared" ref="Q10:Q41" si="6">$I10      +$K10      +$M10      +$O10</f>
        <v>8885087</v>
      </c>
      <c r="R10" s="24">
        <f t="shared" ref="R10:R41" si="7">IF(($H10      =0),0,((($J10      -$H10      )/$H10      )*100))</f>
        <v>30.32549145987754</v>
      </c>
      <c r="S10" s="25">
        <f t="shared" ref="S10:S41" si="8">IF(($I10      =0),0,((($K10      -$I10      )/$I10      )*100))</f>
        <v>-28.256190158451201</v>
      </c>
      <c r="T10" s="24">
        <f t="shared" ref="T10:T41" si="9">IF(($E10      =0),0,(($P10      /$E10      )*100))</f>
        <v>48.359158265105897</v>
      </c>
      <c r="U10" s="26">
        <f t="shared" ref="U10:U41" si="10">IF(($E10      =0),0,(($Q10      /$E10      )*100))</f>
        <v>30.059838284051693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2984000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2297000</v>
      </c>
      <c r="Q27" s="45">
        <f t="shared" si="11"/>
        <v>1525724</v>
      </c>
      <c r="R27" s="20">
        <f t="shared" si="7"/>
        <v>-9.0606816292601824</v>
      </c>
      <c r="S27" s="21">
        <f t="shared" si="8"/>
        <v>-47.427599999999998</v>
      </c>
      <c r="T27" s="20">
        <f t="shared" si="9"/>
        <v>68.302111210228972</v>
      </c>
      <c r="U27" s="22">
        <f t="shared" si="10"/>
        <v>45.367945286946174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/>
      <c r="M30" s="48"/>
      <c r="N30" s="47"/>
      <c r="O30" s="48"/>
      <c r="P30" s="47">
        <f t="shared" si="5"/>
        <v>1082000</v>
      </c>
      <c r="Q30" s="48">
        <f t="shared" si="6"/>
        <v>1081724</v>
      </c>
      <c r="R30" s="24">
        <f t="shared" si="7"/>
        <v>-91.8</v>
      </c>
      <c r="S30" s="25">
        <f t="shared" si="8"/>
        <v>-91.827600000000004</v>
      </c>
      <c r="T30" s="24">
        <f t="shared" si="9"/>
        <v>51.523809523809526</v>
      </c>
      <c r="U30" s="26">
        <f t="shared" si="10"/>
        <v>51.510666666666673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398.52216748768473</v>
      </c>
      <c r="S32" s="25">
        <f t="shared" si="8"/>
        <v>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21059000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16591000</v>
      </c>
      <c r="Q58" s="45">
        <f t="shared" si="26"/>
        <v>10410811</v>
      </c>
      <c r="R58" s="20">
        <f t="shared" si="14"/>
        <v>23.930354973680661</v>
      </c>
      <c r="S58" s="21">
        <f t="shared" si="15"/>
        <v>-31.361649410524485</v>
      </c>
      <c r="T58" s="20">
        <f t="shared" si="16"/>
        <v>38.936869279511853</v>
      </c>
      <c r="U58" s="22">
        <f t="shared" si="17"/>
        <v>24.432788077915983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21059000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16591000</v>
      </c>
      <c r="Q62" s="57">
        <f t="shared" si="30"/>
        <v>10410811</v>
      </c>
      <c r="R62" s="38">
        <f t="shared" si="14"/>
        <v>23.930354973680661</v>
      </c>
      <c r="S62" s="39">
        <f t="shared" si="15"/>
        <v>-31.361649410524485</v>
      </c>
      <c r="T62" s="38">
        <f t="shared" si="16"/>
        <v>38.936869279511853</v>
      </c>
      <c r="U62" s="39">
        <f t="shared" si="17"/>
        <v>24.432788077915983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18989000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11819000</v>
      </c>
      <c r="Q8" s="42">
        <f t="shared" si="0"/>
        <v>0</v>
      </c>
      <c r="R8" s="16">
        <f>IF(($H8       =0),0,((($J8       -$H8       )/$H8       )*100))</f>
        <v>241.17207913400526</v>
      </c>
      <c r="S8" s="17">
        <f>IF(($I8       =0),0,((($K8       -$I8       )/$I8       )*100))</f>
        <v>0</v>
      </c>
      <c r="T8" s="16">
        <f>IF(($E8       =0),0,(($P8       /$E8       )*100))</f>
        <v>39.531072312529261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15159000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10359000</v>
      </c>
      <c r="Q9" s="45">
        <f t="shared" si="2"/>
        <v>0</v>
      </c>
      <c r="R9" s="20">
        <f>IF(($H9       =0),0,((($J9       -$H9       )/$H9       )*100))</f>
        <v>217.02898550724638</v>
      </c>
      <c r="S9" s="21">
        <f>IF(($I9       =0),0,((($K9       -$I9       )/$I9       )*100))</f>
        <v>0</v>
      </c>
      <c r="T9" s="20">
        <f>IF(($E9       =0),0,(($P9       /$E9       )*100))</f>
        <v>43.93502417507846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15159000</v>
      </c>
      <c r="H10" s="47">
        <v>2484000</v>
      </c>
      <c r="I10" s="48"/>
      <c r="J10" s="47">
        <v>7875000</v>
      </c>
      <c r="K10" s="48"/>
      <c r="L10" s="47"/>
      <c r="M10" s="48"/>
      <c r="N10" s="47"/>
      <c r="O10" s="48"/>
      <c r="P10" s="47">
        <f t="shared" ref="P10:P41" si="5">$H10      +$J10      +$L10      +$N10</f>
        <v>10359000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217.02898550724638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43.93502417507846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3830000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1460000</v>
      </c>
      <c r="Q27" s="45">
        <f t="shared" si="11"/>
        <v>0</v>
      </c>
      <c r="R27" s="20">
        <f t="shared" si="7"/>
        <v>548.71794871794873</v>
      </c>
      <c r="S27" s="21">
        <f t="shared" si="8"/>
        <v>0</v>
      </c>
      <c r="T27" s="20">
        <f t="shared" si="9"/>
        <v>23.101265822784811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/>
      <c r="M30" s="48"/>
      <c r="N30" s="47"/>
      <c r="O30" s="48"/>
      <c r="P30" s="47">
        <f t="shared" si="5"/>
        <v>473000</v>
      </c>
      <c r="Q30" s="48">
        <f t="shared" si="6"/>
        <v>0</v>
      </c>
      <c r="R30" s="24">
        <f t="shared" si="7"/>
        <v>42.564102564102562</v>
      </c>
      <c r="S30" s="25">
        <f t="shared" si="8"/>
        <v>0</v>
      </c>
      <c r="T30" s="24">
        <f t="shared" si="9"/>
        <v>15.766666666666667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830000</v>
      </c>
      <c r="H32" s="47"/>
      <c r="I32" s="48"/>
      <c r="J32" s="47">
        <v>987000</v>
      </c>
      <c r="K32" s="48"/>
      <c r="L32" s="47"/>
      <c r="M32" s="48"/>
      <c r="N32" s="47"/>
      <c r="O32" s="48"/>
      <c r="P32" s="47">
        <f t="shared" si="5"/>
        <v>987000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29.7289156626506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18989000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11819000</v>
      </c>
      <c r="Q58" s="45">
        <f t="shared" si="26"/>
        <v>0</v>
      </c>
      <c r="R58" s="20">
        <f t="shared" si="14"/>
        <v>241.17207913400526</v>
      </c>
      <c r="S58" s="21">
        <f t="shared" si="15"/>
        <v>0</v>
      </c>
      <c r="T58" s="20">
        <f t="shared" si="16"/>
        <v>32.923839768232213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18989000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11819000</v>
      </c>
      <c r="Q62" s="57">
        <f t="shared" si="30"/>
        <v>0</v>
      </c>
      <c r="R62" s="38">
        <f t="shared" si="14"/>
        <v>241.17207913400526</v>
      </c>
      <c r="S62" s="39">
        <f t="shared" si="15"/>
        <v>0</v>
      </c>
      <c r="T62" s="38">
        <f t="shared" si="16"/>
        <v>32.923839768232213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0</v>
      </c>
      <c r="D8" s="40">
        <f t="shared" si="0"/>
        <v>0</v>
      </c>
      <c r="E8" s="40">
        <f t="shared" si="0"/>
        <v>537524000</v>
      </c>
      <c r="F8" s="41">
        <f t="shared" si="0"/>
        <v>537524000</v>
      </c>
      <c r="G8" s="42">
        <f t="shared" si="0"/>
        <v>377942000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222494000</v>
      </c>
      <c r="Q8" s="42">
        <f t="shared" si="0"/>
        <v>245112343</v>
      </c>
      <c r="R8" s="16">
        <f>IF(($H8       =0),0,((($J8       -$H8       )/$H8       )*100))</f>
        <v>6.221093511043553</v>
      </c>
      <c r="S8" s="17">
        <f>IF(($I8       =0),0,((($K8       -$I8       )/$I8       )*100))</f>
        <v>621.74930117110648</v>
      </c>
      <c r="T8" s="16">
        <f>IF(($E8       =0),0,(($P8       /$E8       )*100))</f>
        <v>41.392384340048075</v>
      </c>
      <c r="U8" s="18">
        <f>IF(($E8       =0),0,(($Q8       /$E8       )*100))</f>
        <v>45.600260267448519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374040000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220336000</v>
      </c>
      <c r="Q9" s="45">
        <f t="shared" si="2"/>
        <v>242962518</v>
      </c>
      <c r="R9" s="20">
        <f>IF(($H9       =0),0,((($J9       -$H9       )/$H9       )*100))</f>
        <v>4.3838411947497793</v>
      </c>
      <c r="S9" s="21">
        <f>IF(($I9       =0),0,((($K9       -$I9       )/$I9       )*100))</f>
        <v>626.0891804621325</v>
      </c>
      <c r="T9" s="20">
        <f>IF(($E9       =0),0,(($P9       /$E9       )*100))</f>
        <v>41.380450133717957</v>
      </c>
      <c r="U9" s="22">
        <f>IF(($E9       =0),0,(($Q9       /$E9       )*100))</f>
        <v>45.629848778508972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345123000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/>
      <c r="M10" s="48"/>
      <c r="N10" s="47"/>
      <c r="O10" s="48"/>
      <c r="P10" s="47">
        <f t="shared" ref="P10:P41" si="5">$H10      +$J10      +$L10      +$N10</f>
        <v>209592000</v>
      </c>
      <c r="Q10" s="48">
        <f t="shared" ref="Q10:Q41" si="6">$I10      +$K10      +$M10      +$O10</f>
        <v>228688701</v>
      </c>
      <c r="R10" s="24">
        <f t="shared" ref="R10:R41" si="7">IF(($H10      =0),0,((($J10      -$H10      )/$H10      )*100))</f>
        <v>-3.5099561255484311</v>
      </c>
      <c r="S10" s="25">
        <f t="shared" ref="S10:S41" si="8">IF(($I10      =0),0,((($K10      -$I10      )/$I10      )*100))</f>
        <v>596.00757243530791</v>
      </c>
      <c r="T10" s="24">
        <f t="shared" ref="T10:T41" si="9">IF(($E10      =0),0,(($P10      /$E10      )*100))</f>
        <v>46.118808874688916</v>
      </c>
      <c r="U10" s="26">
        <f t="shared" ref="U10:U41" si="10">IF(($E10      =0),0,(($Q10      /$E10      )*100))</f>
        <v>50.32086383650082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2102000</v>
      </c>
      <c r="H16" s="47"/>
      <c r="I16" s="48"/>
      <c r="J16" s="47">
        <v>256000</v>
      </c>
      <c r="K16" s="48">
        <v>478319</v>
      </c>
      <c r="L16" s="47"/>
      <c r="M16" s="48"/>
      <c r="N16" s="47"/>
      <c r="O16" s="48"/>
      <c r="P16" s="47">
        <f t="shared" si="5"/>
        <v>256000</v>
      </c>
      <c r="Q16" s="48">
        <f t="shared" si="6"/>
        <v>478319</v>
      </c>
      <c r="R16" s="24">
        <f t="shared" si="7"/>
        <v>0</v>
      </c>
      <c r="S16" s="25">
        <f t="shared" si="8"/>
        <v>0</v>
      </c>
      <c r="T16" s="24">
        <f t="shared" si="9"/>
        <v>8.5248085248085239</v>
      </c>
      <c r="U16" s="26">
        <f t="shared" si="10"/>
        <v>15.92803862803863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26815000</v>
      </c>
      <c r="H23" s="47">
        <v>1137000</v>
      </c>
      <c r="I23" s="48">
        <v>681710</v>
      </c>
      <c r="J23" s="47">
        <v>9351000</v>
      </c>
      <c r="K23" s="48">
        <v>13113788</v>
      </c>
      <c r="L23" s="47"/>
      <c r="M23" s="48"/>
      <c r="N23" s="47"/>
      <c r="O23" s="48"/>
      <c r="P23" s="47">
        <f t="shared" si="5"/>
        <v>10488000</v>
      </c>
      <c r="Q23" s="48">
        <f t="shared" si="6"/>
        <v>13795498</v>
      </c>
      <c r="R23" s="24">
        <f t="shared" si="7"/>
        <v>722.4274406332454</v>
      </c>
      <c r="S23" s="25">
        <f t="shared" si="8"/>
        <v>1823.6607941793429</v>
      </c>
      <c r="T23" s="24">
        <f t="shared" si="9"/>
        <v>13.984</v>
      </c>
      <c r="U23" s="26">
        <f t="shared" si="10"/>
        <v>18.393997333333335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5060000</v>
      </c>
      <c r="C27" s="43">
        <f t="shared" si="11"/>
        <v>0</v>
      </c>
      <c r="D27" s="43">
        <f t="shared" si="11"/>
        <v>0</v>
      </c>
      <c r="E27" s="43">
        <f t="shared" si="11"/>
        <v>5060000</v>
      </c>
      <c r="F27" s="44">
        <f t="shared" si="11"/>
        <v>5060000</v>
      </c>
      <c r="G27" s="45">
        <f t="shared" si="11"/>
        <v>3902000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2158000</v>
      </c>
      <c r="Q27" s="45">
        <f t="shared" si="11"/>
        <v>2149825</v>
      </c>
      <c r="R27" s="20">
        <f t="shared" si="7"/>
        <v>2309.3023255813955</v>
      </c>
      <c r="S27" s="21">
        <f t="shared" si="8"/>
        <v>315.61480678460418</v>
      </c>
      <c r="T27" s="20">
        <f t="shared" si="9"/>
        <v>42.648221343873516</v>
      </c>
      <c r="U27" s="22">
        <f t="shared" si="10"/>
        <v>42.486660079051383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/>
      <c r="M30" s="48"/>
      <c r="N30" s="47"/>
      <c r="O30" s="48"/>
      <c r="P30" s="47">
        <f t="shared" si="5"/>
        <v>184000</v>
      </c>
      <c r="Q30" s="48">
        <f t="shared" si="6"/>
        <v>176143</v>
      </c>
      <c r="R30" s="24">
        <f t="shared" si="7"/>
        <v>13.953488372093023</v>
      </c>
      <c r="S30" s="25">
        <f t="shared" si="8"/>
        <v>143.4791934791935</v>
      </c>
      <c r="T30" s="24">
        <f t="shared" si="9"/>
        <v>15.333333333333332</v>
      </c>
      <c r="U30" s="26">
        <f t="shared" si="10"/>
        <v>14.678583333333334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2702000</v>
      </c>
      <c r="H32" s="47"/>
      <c r="I32" s="48">
        <v>365662</v>
      </c>
      <c r="J32" s="47">
        <v>1974000</v>
      </c>
      <c r="K32" s="48">
        <v>1608020</v>
      </c>
      <c r="L32" s="47"/>
      <c r="M32" s="48"/>
      <c r="N32" s="47"/>
      <c r="O32" s="48"/>
      <c r="P32" s="47">
        <f t="shared" si="5"/>
        <v>1974000</v>
      </c>
      <c r="Q32" s="48">
        <f t="shared" si="6"/>
        <v>1973682</v>
      </c>
      <c r="R32" s="24">
        <f t="shared" si="7"/>
        <v>0</v>
      </c>
      <c r="S32" s="25">
        <f t="shared" si="8"/>
        <v>339.75584009276326</v>
      </c>
      <c r="T32" s="24">
        <f t="shared" si="9"/>
        <v>51.139896373056992</v>
      </c>
      <c r="U32" s="26">
        <f t="shared" si="10"/>
        <v>51.131658031088079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159746000</v>
      </c>
      <c r="C42" s="52">
        <f t="shared" si="13"/>
        <v>0</v>
      </c>
      <c r="D42" s="52">
        <f t="shared" si="13"/>
        <v>0</v>
      </c>
      <c r="E42" s="52">
        <f t="shared" si="13"/>
        <v>159746000</v>
      </c>
      <c r="F42" s="53">
        <f t="shared" si="13"/>
        <v>159746000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155715000</v>
      </c>
      <c r="C43" s="43">
        <f t="shared" si="19"/>
        <v>0</v>
      </c>
      <c r="D43" s="43">
        <f t="shared" si="19"/>
        <v>0</v>
      </c>
      <c r="E43" s="43">
        <f t="shared" si="19"/>
        <v>155715000</v>
      </c>
      <c r="F43" s="44">
        <f t="shared" si="19"/>
        <v>155715000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155715000</v>
      </c>
      <c r="C44" s="49"/>
      <c r="D44" s="49"/>
      <c r="E44" s="49">
        <f t="shared" ref="E44:E61" si="21">$B44      +$C44      +$D44</f>
        <v>155715000</v>
      </c>
      <c r="F44" s="50">
        <v>155715000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697270000</v>
      </c>
      <c r="C58" s="43">
        <f t="shared" si="26"/>
        <v>0</v>
      </c>
      <c r="D58" s="43">
        <f t="shared" si="26"/>
        <v>0</v>
      </c>
      <c r="E58" s="43">
        <f t="shared" si="26"/>
        <v>697270000</v>
      </c>
      <c r="F58" s="44">
        <f t="shared" si="26"/>
        <v>697270000</v>
      </c>
      <c r="G58" s="45">
        <f t="shared" si="26"/>
        <v>377942000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222494000</v>
      </c>
      <c r="Q58" s="45">
        <f t="shared" si="26"/>
        <v>245112343</v>
      </c>
      <c r="R58" s="20">
        <f t="shared" si="14"/>
        <v>6.221093511043553</v>
      </c>
      <c r="S58" s="21">
        <f t="shared" si="15"/>
        <v>621.74930117110648</v>
      </c>
      <c r="T58" s="20">
        <f t="shared" si="16"/>
        <v>31.909303426219399</v>
      </c>
      <c r="U58" s="22">
        <f t="shared" si="17"/>
        <v>35.153146270454769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697270000</v>
      </c>
      <c r="C62" s="55">
        <f t="shared" si="30"/>
        <v>0</v>
      </c>
      <c r="D62" s="55">
        <f t="shared" si="30"/>
        <v>0</v>
      </c>
      <c r="E62" s="55">
        <f t="shared" si="30"/>
        <v>697270000</v>
      </c>
      <c r="F62" s="56">
        <f t="shared" si="30"/>
        <v>697270000</v>
      </c>
      <c r="G62" s="57">
        <f t="shared" si="30"/>
        <v>377942000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222494000</v>
      </c>
      <c r="Q62" s="57">
        <f t="shared" si="30"/>
        <v>245112343</v>
      </c>
      <c r="R62" s="38">
        <f t="shared" si="14"/>
        <v>6.221093511043553</v>
      </c>
      <c r="S62" s="39">
        <f t="shared" si="15"/>
        <v>621.74930117110648</v>
      </c>
      <c r="T62" s="38">
        <f t="shared" si="16"/>
        <v>31.909303426219399</v>
      </c>
      <c r="U62" s="39">
        <f t="shared" si="17"/>
        <v>35.153146270454769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19351000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8771000</v>
      </c>
      <c r="Q8" s="42">
        <f t="shared" si="0"/>
        <v>55136</v>
      </c>
      <c r="R8" s="16">
        <f>IF(($H8       =0),0,((($J8       -$H8       )/$H8       )*100))</f>
        <v>191.38777331548417</v>
      </c>
      <c r="S8" s="17">
        <f>IF(($I8       =0),0,((($K8       -$I8       )/$I8       )*100))</f>
        <v>0</v>
      </c>
      <c r="T8" s="16">
        <f>IF(($E8       =0),0,(($P8       /$E8       )*100))</f>
        <v>18.728247176136485</v>
      </c>
      <c r="U8" s="18">
        <f>IF(($E8       =0),0,(($Q8       /$E8       )*100))</f>
        <v>0.11772895180748616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14721000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4974000</v>
      </c>
      <c r="Q9" s="45">
        <f t="shared" si="2"/>
        <v>0</v>
      </c>
      <c r="R9" s="20">
        <f>IF(($H9       =0),0,((($J9       -$H9       )/$H9       )*100))</f>
        <v>175.96371882086169</v>
      </c>
      <c r="S9" s="21">
        <f>IF(($I9       =0),0,((($K9       -$I9       )/$I9       )*100))</f>
        <v>0</v>
      </c>
      <c r="T9" s="20">
        <f>IF(($E9       =0),0,(($P9       /$E9       )*100))</f>
        <v>12.033968015871094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14721000</v>
      </c>
      <c r="H10" s="47">
        <v>1323000</v>
      </c>
      <c r="I10" s="48"/>
      <c r="J10" s="47">
        <v>3651000</v>
      </c>
      <c r="K10" s="48"/>
      <c r="L10" s="47"/>
      <c r="M10" s="48"/>
      <c r="N10" s="47"/>
      <c r="O10" s="48"/>
      <c r="P10" s="47">
        <f t="shared" ref="P10:P41" si="5">$H10      +$J10      +$L10      +$N10</f>
        <v>4974000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175.96371882086169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12.033968015871094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4630000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3797000</v>
      </c>
      <c r="Q27" s="45">
        <f t="shared" si="11"/>
        <v>55136</v>
      </c>
      <c r="R27" s="20">
        <f t="shared" si="7"/>
        <v>213.6165577342048</v>
      </c>
      <c r="S27" s="21">
        <f t="shared" si="8"/>
        <v>0</v>
      </c>
      <c r="T27" s="20">
        <f t="shared" si="9"/>
        <v>69.036363636363646</v>
      </c>
      <c r="U27" s="22">
        <f t="shared" si="10"/>
        <v>1.0024727272727272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/>
      <c r="M30" s="48"/>
      <c r="N30" s="47"/>
      <c r="O30" s="48"/>
      <c r="P30" s="47">
        <f t="shared" si="5"/>
        <v>1329000</v>
      </c>
      <c r="Q30" s="48">
        <f t="shared" si="6"/>
        <v>55136</v>
      </c>
      <c r="R30" s="24">
        <f t="shared" si="7"/>
        <v>1345.3488372093022</v>
      </c>
      <c r="S30" s="25">
        <f t="shared" si="8"/>
        <v>0</v>
      </c>
      <c r="T30" s="24">
        <f t="shared" si="9"/>
        <v>51.11538461538462</v>
      </c>
      <c r="U30" s="26">
        <f t="shared" si="10"/>
        <v>2.1206153846153848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2030000</v>
      </c>
      <c r="H32" s="47">
        <v>832000</v>
      </c>
      <c r="I32" s="48"/>
      <c r="J32" s="47">
        <v>1636000</v>
      </c>
      <c r="K32" s="48"/>
      <c r="L32" s="47"/>
      <c r="M32" s="48"/>
      <c r="N32" s="47"/>
      <c r="O32" s="48"/>
      <c r="P32" s="47">
        <f t="shared" si="5"/>
        <v>2468000</v>
      </c>
      <c r="Q32" s="48">
        <f t="shared" si="6"/>
        <v>0</v>
      </c>
      <c r="R32" s="24">
        <f t="shared" si="7"/>
        <v>96.634615384615387</v>
      </c>
      <c r="S32" s="25">
        <f t="shared" si="8"/>
        <v>0</v>
      </c>
      <c r="T32" s="24">
        <f t="shared" si="9"/>
        <v>85.103448275862064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19351000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8771000</v>
      </c>
      <c r="Q58" s="45">
        <f t="shared" si="26"/>
        <v>55136</v>
      </c>
      <c r="R58" s="20">
        <f t="shared" si="14"/>
        <v>191.38777331548417</v>
      </c>
      <c r="S58" s="21">
        <f t="shared" si="15"/>
        <v>0</v>
      </c>
      <c r="T58" s="20">
        <f t="shared" si="16"/>
        <v>13.570257140204845</v>
      </c>
      <c r="U58" s="22">
        <f t="shared" si="17"/>
        <v>8.53049478602593E-2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19351000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8771000</v>
      </c>
      <c r="Q62" s="57">
        <f t="shared" si="30"/>
        <v>55136</v>
      </c>
      <c r="R62" s="38">
        <f t="shared" si="14"/>
        <v>191.38777331548417</v>
      </c>
      <c r="S62" s="39">
        <f t="shared" si="15"/>
        <v>0</v>
      </c>
      <c r="T62" s="38">
        <f t="shared" si="16"/>
        <v>13.570257140204845</v>
      </c>
      <c r="U62" s="39">
        <f t="shared" si="17"/>
        <v>8.53049478602593E-2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12927000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12859000</v>
      </c>
      <c r="Q8" s="42">
        <f t="shared" si="0"/>
        <v>133489</v>
      </c>
      <c r="R8" s="16">
        <f>IF(($H8       =0),0,((($J8       -$H8       )/$H8       )*100))</f>
        <v>105.22193211488251</v>
      </c>
      <c r="S8" s="17">
        <f>IF(($I8       =0),0,((($K8       -$I8       )/$I8       )*100))</f>
        <v>-32.936185124463414</v>
      </c>
      <c r="T8" s="16">
        <f>IF(($E8       =0),0,(($P8       /$E8       )*100))</f>
        <v>60.013067624959163</v>
      </c>
      <c r="U8" s="18">
        <f>IF(($E8       =0),0,(($Q8       /$E8       )*100))</f>
        <v>0.62299435291921401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8748000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10767000</v>
      </c>
      <c r="Q9" s="45">
        <f t="shared" si="2"/>
        <v>133489</v>
      </c>
      <c r="R9" s="20">
        <f>IF(($H9       =0),0,((($J9       -$H9       )/$H9       )*100))</f>
        <v>130.3774163853943</v>
      </c>
      <c r="S9" s="21">
        <f>IF(($I9       =0),0,((($K9       -$I9       )/$I9       )*100))</f>
        <v>-32.936185124463414</v>
      </c>
      <c r="T9" s="20">
        <f>IF(($E9       =0),0,(($P9       /$E9       )*100))</f>
        <v>64.146559428060769</v>
      </c>
      <c r="U9" s="22">
        <f>IF(($E9       =0),0,(($Q9       /$E9       )*100))</f>
        <v>0.79528745904081033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8748000</v>
      </c>
      <c r="H10" s="47">
        <v>3259000</v>
      </c>
      <c r="I10" s="48">
        <v>79903</v>
      </c>
      <c r="J10" s="47">
        <v>7508000</v>
      </c>
      <c r="K10" s="48">
        <v>53586</v>
      </c>
      <c r="L10" s="47"/>
      <c r="M10" s="48"/>
      <c r="N10" s="47"/>
      <c r="O10" s="48"/>
      <c r="P10" s="47">
        <f t="shared" ref="P10:P41" si="5">$H10      +$J10      +$L10      +$N10</f>
        <v>10767000</v>
      </c>
      <c r="Q10" s="48">
        <f t="shared" ref="Q10:Q41" si="6">$I10      +$K10      +$M10      +$O10</f>
        <v>133489</v>
      </c>
      <c r="R10" s="24">
        <f t="shared" ref="R10:R41" si="7">IF(($H10      =0),0,((($J10      -$H10      )/$H10      )*100))</f>
        <v>130.3774163853943</v>
      </c>
      <c r="S10" s="25">
        <f t="shared" ref="S10:S41" si="8">IF(($I10      =0),0,((($K10      -$I10      )/$I10      )*100))</f>
        <v>-32.936185124463414</v>
      </c>
      <c r="T10" s="24">
        <f t="shared" ref="T10:T41" si="9">IF(($E10      =0),0,(($P10      /$E10      )*100))</f>
        <v>64.146559428060769</v>
      </c>
      <c r="U10" s="26">
        <f t="shared" ref="U10:U41" si="10">IF(($E10      =0),0,(($Q10      /$E10      )*100))</f>
        <v>0.79528745904081033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4179000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2092000</v>
      </c>
      <c r="Q27" s="45">
        <f t="shared" si="11"/>
        <v>0</v>
      </c>
      <c r="R27" s="20">
        <f t="shared" si="7"/>
        <v>19.287211740041929</v>
      </c>
      <c r="S27" s="21">
        <f t="shared" si="8"/>
        <v>0</v>
      </c>
      <c r="T27" s="20">
        <f t="shared" si="9"/>
        <v>45.066781559672556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/>
      <c r="M30" s="48"/>
      <c r="N30" s="47"/>
      <c r="O30" s="48"/>
      <c r="P30" s="47">
        <f t="shared" si="5"/>
        <v>904000</v>
      </c>
      <c r="Q30" s="48">
        <f t="shared" si="6"/>
        <v>0</v>
      </c>
      <c r="R30" s="24">
        <f t="shared" si="7"/>
        <v>876.19047619047626</v>
      </c>
      <c r="S30" s="25">
        <f t="shared" si="8"/>
        <v>0</v>
      </c>
      <c r="T30" s="24">
        <f t="shared" si="9"/>
        <v>29.161290322580648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1079000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-63.448275862068968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12927000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12859000</v>
      </c>
      <c r="Q58" s="45">
        <f t="shared" si="26"/>
        <v>133489</v>
      </c>
      <c r="R58" s="20">
        <f t="shared" si="14"/>
        <v>105.22193211488251</v>
      </c>
      <c r="S58" s="21">
        <f t="shared" si="15"/>
        <v>-32.936185124463414</v>
      </c>
      <c r="T58" s="20">
        <f t="shared" si="16"/>
        <v>59.664996288047512</v>
      </c>
      <c r="U58" s="22">
        <f t="shared" si="17"/>
        <v>0.61938103192279137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12927000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12859000</v>
      </c>
      <c r="Q62" s="57">
        <f t="shared" si="30"/>
        <v>133489</v>
      </c>
      <c r="R62" s="38">
        <f t="shared" si="14"/>
        <v>105.22193211488251</v>
      </c>
      <c r="S62" s="39">
        <f t="shared" si="15"/>
        <v>-32.936185124463414</v>
      </c>
      <c r="T62" s="38">
        <f t="shared" si="16"/>
        <v>59.664996288047512</v>
      </c>
      <c r="U62" s="39">
        <f t="shared" si="17"/>
        <v>0.61938103192279137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20739000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12811000</v>
      </c>
      <c r="Q8" s="42">
        <f t="shared" si="0"/>
        <v>8778583</v>
      </c>
      <c r="R8" s="16">
        <f>IF(($H8       =0),0,((($J8       -$H8       )/$H8       )*100))</f>
        <v>1524.2261103633916</v>
      </c>
      <c r="S8" s="17">
        <f>IF(($I8       =0),0,((($K8       -$I8       )/$I8       )*100))</f>
        <v>0</v>
      </c>
      <c r="T8" s="16">
        <f>IF(($E8       =0),0,(($P8       /$E8       )*100))</f>
        <v>22.96083878483735</v>
      </c>
      <c r="U8" s="18">
        <f>IF(($E8       =0),0,(($Q8       /$E8       )*100))</f>
        <v>15.733637422708128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17210000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10938000</v>
      </c>
      <c r="Q9" s="45">
        <f t="shared" si="2"/>
        <v>7819010</v>
      </c>
      <c r="R9" s="20">
        <f>IF(($H9       =0),0,((($J9       -$H9       )/$H9       )*100))</f>
        <v>8915</v>
      </c>
      <c r="S9" s="21">
        <f>IF(($I9       =0),0,((($K9       -$I9       )/$I9       )*100))</f>
        <v>0</v>
      </c>
      <c r="T9" s="20">
        <f>IF(($E9       =0),0,(($P9       /$E9       )*100))</f>
        <v>21.175923954078176</v>
      </c>
      <c r="U9" s="22">
        <f>IF(($E9       =0),0,(($Q9       /$E9       )*100))</f>
        <v>15.137571873850503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12910000</v>
      </c>
      <c r="H10" s="47">
        <v>120000</v>
      </c>
      <c r="I10" s="48"/>
      <c r="J10" s="47">
        <v>10818000</v>
      </c>
      <c r="K10" s="48">
        <v>10019010</v>
      </c>
      <c r="L10" s="47"/>
      <c r="M10" s="48"/>
      <c r="N10" s="47"/>
      <c r="O10" s="48"/>
      <c r="P10" s="47">
        <f t="shared" ref="P10:P41" si="5">$H10      +$J10      +$L10      +$N10</f>
        <v>10938000</v>
      </c>
      <c r="Q10" s="48">
        <f t="shared" ref="Q10:Q41" si="6">$I10      +$K10      +$M10      +$O10</f>
        <v>10019010</v>
      </c>
      <c r="R10" s="24">
        <f t="shared" ref="R10:R41" si="7">IF(($H10      =0),0,((($J10      -$H10      )/$H10      )*100))</f>
        <v>8915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24.117478446850264</v>
      </c>
      <c r="U10" s="26">
        <f t="shared" ref="U10:U41" si="10">IF(($E10      =0),0,(($Q10      /$E10      )*100))</f>
        <v>22.0911736820056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4300000</v>
      </c>
      <c r="H13" s="47"/>
      <c r="I13" s="48"/>
      <c r="J13" s="47"/>
      <c r="K13" s="48">
        <v>-2200000</v>
      </c>
      <c r="L13" s="47"/>
      <c r="M13" s="48"/>
      <c r="N13" s="47"/>
      <c r="O13" s="48"/>
      <c r="P13" s="47">
        <f t="shared" si="5"/>
        <v>0</v>
      </c>
      <c r="Q13" s="48">
        <f t="shared" si="6"/>
        <v>-2200000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-34.920634920634917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3529000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1873000</v>
      </c>
      <c r="Q27" s="45">
        <f t="shared" si="11"/>
        <v>959573</v>
      </c>
      <c r="R27" s="20">
        <f t="shared" si="7"/>
        <v>100.64205457463883</v>
      </c>
      <c r="S27" s="21">
        <f t="shared" si="8"/>
        <v>0</v>
      </c>
      <c r="T27" s="20">
        <f t="shared" si="9"/>
        <v>45.21970062771608</v>
      </c>
      <c r="U27" s="22">
        <f t="shared" si="10"/>
        <v>23.16690004828585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/>
      <c r="M30" s="48"/>
      <c r="N30" s="47"/>
      <c r="O30" s="48"/>
      <c r="P30" s="47">
        <f t="shared" si="5"/>
        <v>453000</v>
      </c>
      <c r="Q30" s="48">
        <f t="shared" si="6"/>
        <v>26565</v>
      </c>
      <c r="R30" s="24">
        <f t="shared" si="7"/>
        <v>466.1764705882353</v>
      </c>
      <c r="S30" s="25">
        <f t="shared" si="8"/>
        <v>0</v>
      </c>
      <c r="T30" s="24">
        <f t="shared" si="9"/>
        <v>21.571428571428573</v>
      </c>
      <c r="U30" s="26">
        <f t="shared" si="10"/>
        <v>1.2649999999999999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1429000</v>
      </c>
      <c r="H32" s="47">
        <v>555000</v>
      </c>
      <c r="I32" s="48"/>
      <c r="J32" s="47">
        <v>865000</v>
      </c>
      <c r="K32" s="48">
        <v>933008</v>
      </c>
      <c r="L32" s="47"/>
      <c r="M32" s="48"/>
      <c r="N32" s="47"/>
      <c r="O32" s="48"/>
      <c r="P32" s="47">
        <f t="shared" si="5"/>
        <v>1420000</v>
      </c>
      <c r="Q32" s="48">
        <f t="shared" si="6"/>
        <v>933008</v>
      </c>
      <c r="R32" s="24">
        <f t="shared" si="7"/>
        <v>55.85585585585585</v>
      </c>
      <c r="S32" s="25">
        <f t="shared" si="8"/>
        <v>0</v>
      </c>
      <c r="T32" s="24">
        <f t="shared" si="9"/>
        <v>69.539666993143982</v>
      </c>
      <c r="U32" s="26">
        <f t="shared" si="10"/>
        <v>45.690891283055826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20739000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12811000</v>
      </c>
      <c r="Q58" s="45">
        <f t="shared" si="26"/>
        <v>8778583</v>
      </c>
      <c r="R58" s="20">
        <f t="shared" si="14"/>
        <v>1524.2261103633916</v>
      </c>
      <c r="S58" s="21">
        <f t="shared" si="15"/>
        <v>0</v>
      </c>
      <c r="T58" s="20">
        <f t="shared" si="16"/>
        <v>19.054064103517511</v>
      </c>
      <c r="U58" s="22">
        <f t="shared" si="17"/>
        <v>13.05656726407377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20739000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12811000</v>
      </c>
      <c r="Q62" s="57">
        <f t="shared" si="30"/>
        <v>8778583</v>
      </c>
      <c r="R62" s="38">
        <f t="shared" si="14"/>
        <v>1524.2261103633916</v>
      </c>
      <c r="S62" s="39">
        <f t="shared" si="15"/>
        <v>0</v>
      </c>
      <c r="T62" s="38">
        <f t="shared" si="16"/>
        <v>19.054064103517511</v>
      </c>
      <c r="U62" s="39">
        <f t="shared" si="17"/>
        <v>13.05656726407377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44858000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30693000</v>
      </c>
      <c r="Q8" s="42">
        <f t="shared" si="0"/>
        <v>16925805</v>
      </c>
      <c r="R8" s="16">
        <f>IF(($H8       =0),0,((($J8       -$H8       )/$H8       )*100))</f>
        <v>275.41821561338293</v>
      </c>
      <c r="S8" s="17">
        <f>IF(($I8       =0),0,((($K8       -$I8       )/$I8       )*100))</f>
        <v>-51.293186951288071</v>
      </c>
      <c r="T8" s="16">
        <f>IF(($E8       =0),0,(($P8       /$E8       )*100))</f>
        <v>51.310642281587484</v>
      </c>
      <c r="U8" s="18">
        <f>IF(($E8       =0),0,(($Q8       /$E8       )*100))</f>
        <v>28.295504697582668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40356000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27837000</v>
      </c>
      <c r="Q9" s="45">
        <f t="shared" si="2"/>
        <v>14534305</v>
      </c>
      <c r="R9" s="20">
        <f>IF(($H9       =0),0,((($J9       -$H9       )/$H9       )*100))</f>
        <v>418.3251888049756</v>
      </c>
      <c r="S9" s="21">
        <f>IF(($I9       =0),0,((($K9       -$I9       )/$I9       )*100))</f>
        <v>-48.974227754845444</v>
      </c>
      <c r="T9" s="20">
        <f>IF(($E9       =0),0,(($P9       /$E9       )*100))</f>
        <v>50.876359316458007</v>
      </c>
      <c r="U9" s="22">
        <f>IF(($E9       =0),0,(($Q9       /$E9       )*100))</f>
        <v>26.563657132413415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28616000</v>
      </c>
      <c r="H10" s="47">
        <v>3518000</v>
      </c>
      <c r="I10" s="48">
        <v>2726633</v>
      </c>
      <c r="J10" s="47">
        <v>16854000</v>
      </c>
      <c r="K10" s="48">
        <v>4645788</v>
      </c>
      <c r="L10" s="47"/>
      <c r="M10" s="48"/>
      <c r="N10" s="47"/>
      <c r="O10" s="48"/>
      <c r="P10" s="47">
        <f t="shared" ref="P10:P41" si="5">$H10      +$J10      +$L10      +$N10</f>
        <v>20372000</v>
      </c>
      <c r="Q10" s="48">
        <f t="shared" ref="Q10:Q41" si="6">$I10      +$K10      +$M10      +$O10</f>
        <v>7372421</v>
      </c>
      <c r="R10" s="24">
        <f t="shared" ref="R10:R41" si="7">IF(($H10      =0),0,((($J10      -$H10      )/$H10      )*100))</f>
        <v>379.07902217168845</v>
      </c>
      <c r="S10" s="25">
        <f t="shared" ref="S10:S41" si="8">IF(($I10      =0),0,((($K10      -$I10      )/$I10      )*100))</f>
        <v>70.385526765061527</v>
      </c>
      <c r="T10" s="24">
        <f t="shared" ref="T10:T41" si="9">IF(($E10      =0),0,(($P10      /$E10      )*100))</f>
        <v>57.751948972360026</v>
      </c>
      <c r="U10" s="26">
        <f t="shared" ref="U10:U41" si="10">IF(($E10      =0),0,(($Q10      /$E10      )*100))</f>
        <v>20.899846917080083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11740000</v>
      </c>
      <c r="H13" s="47">
        <v>984000</v>
      </c>
      <c r="I13" s="48">
        <v>6897092</v>
      </c>
      <c r="J13" s="47">
        <v>6481000</v>
      </c>
      <c r="K13" s="48">
        <v>264792</v>
      </c>
      <c r="L13" s="47"/>
      <c r="M13" s="48"/>
      <c r="N13" s="47"/>
      <c r="O13" s="48"/>
      <c r="P13" s="47">
        <f t="shared" si="5"/>
        <v>7465000</v>
      </c>
      <c r="Q13" s="48">
        <f t="shared" si="6"/>
        <v>7161884</v>
      </c>
      <c r="R13" s="24">
        <f t="shared" si="7"/>
        <v>558.63821138211381</v>
      </c>
      <c r="S13" s="25">
        <f t="shared" si="8"/>
        <v>-96.160816761614896</v>
      </c>
      <c r="T13" s="24">
        <f t="shared" si="9"/>
        <v>38.400205761316876</v>
      </c>
      <c r="U13" s="26">
        <f t="shared" si="10"/>
        <v>36.840967078189301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4502000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2856000</v>
      </c>
      <c r="Q27" s="45">
        <f t="shared" si="11"/>
        <v>2391500</v>
      </c>
      <c r="R27" s="20">
        <f t="shared" si="7"/>
        <v>-53.838280450358248</v>
      </c>
      <c r="S27" s="21">
        <f t="shared" si="8"/>
        <v>-63.985776944636555</v>
      </c>
      <c r="T27" s="20">
        <f t="shared" si="9"/>
        <v>55.967078189300409</v>
      </c>
      <c r="U27" s="22">
        <f t="shared" si="10"/>
        <v>46.864589457182049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/>
      <c r="M30" s="48"/>
      <c r="N30" s="47"/>
      <c r="O30" s="48"/>
      <c r="P30" s="47">
        <f t="shared" si="5"/>
        <v>1698000</v>
      </c>
      <c r="Q30" s="48">
        <f t="shared" si="6"/>
        <v>1289158</v>
      </c>
      <c r="R30" s="24">
        <f t="shared" si="7"/>
        <v>-39.356669820245983</v>
      </c>
      <c r="S30" s="25">
        <f t="shared" si="8"/>
        <v>-59.409570755540045</v>
      </c>
      <c r="T30" s="24">
        <f t="shared" si="9"/>
        <v>54.774193548387096</v>
      </c>
      <c r="U30" s="26">
        <f t="shared" si="10"/>
        <v>41.585741935483874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1402000</v>
      </c>
      <c r="H32" s="47">
        <v>897000</v>
      </c>
      <c r="I32" s="48">
        <v>841312</v>
      </c>
      <c r="J32" s="47">
        <v>261000</v>
      </c>
      <c r="K32" s="48">
        <v>261030</v>
      </c>
      <c r="L32" s="47"/>
      <c r="M32" s="48"/>
      <c r="N32" s="47"/>
      <c r="O32" s="48"/>
      <c r="P32" s="47">
        <f t="shared" si="5"/>
        <v>1158000</v>
      </c>
      <c r="Q32" s="48">
        <f t="shared" si="6"/>
        <v>1102342</v>
      </c>
      <c r="R32" s="24">
        <f t="shared" si="7"/>
        <v>-70.903010033444815</v>
      </c>
      <c r="S32" s="25">
        <f t="shared" si="8"/>
        <v>-68.973460499790804</v>
      </c>
      <c r="T32" s="24">
        <f t="shared" si="9"/>
        <v>57.81328007988018</v>
      </c>
      <c r="U32" s="26">
        <f t="shared" si="10"/>
        <v>55.034548177733399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44858000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30693000</v>
      </c>
      <c r="Q58" s="45">
        <f t="shared" si="26"/>
        <v>16925805</v>
      </c>
      <c r="R58" s="20">
        <f t="shared" si="14"/>
        <v>275.41821561338293</v>
      </c>
      <c r="S58" s="21">
        <f t="shared" si="15"/>
        <v>-51.293186951288071</v>
      </c>
      <c r="T58" s="20">
        <f t="shared" si="16"/>
        <v>43.985382631126399</v>
      </c>
      <c r="U58" s="22">
        <f t="shared" si="17"/>
        <v>24.255954428202923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44858000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30693000</v>
      </c>
      <c r="Q62" s="57">
        <f t="shared" si="30"/>
        <v>16925805</v>
      </c>
      <c r="R62" s="38">
        <f t="shared" si="14"/>
        <v>275.41821561338293</v>
      </c>
      <c r="S62" s="39">
        <f t="shared" si="15"/>
        <v>-51.293186951288071</v>
      </c>
      <c r="T62" s="38">
        <f t="shared" si="16"/>
        <v>43.985382631126399</v>
      </c>
      <c r="U62" s="39">
        <f t="shared" si="17"/>
        <v>24.255954428202923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0</v>
      </c>
      <c r="D8" s="40">
        <f t="shared" si="0"/>
        <v>0</v>
      </c>
      <c r="E8" s="40">
        <f t="shared" si="0"/>
        <v>55020000</v>
      </c>
      <c r="F8" s="41">
        <f t="shared" si="0"/>
        <v>55020000</v>
      </c>
      <c r="G8" s="42">
        <f t="shared" si="0"/>
        <v>35154000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30459000</v>
      </c>
      <c r="Q8" s="42">
        <f t="shared" si="0"/>
        <v>51018831</v>
      </c>
      <c r="R8" s="16">
        <f>IF(($H8       =0),0,((($J8       -$H8       )/$H8       )*100))</f>
        <v>38.78174976481656</v>
      </c>
      <c r="S8" s="17">
        <f>IF(($I8       =0),0,((($K8       -$I8       )/$I8       )*100))</f>
        <v>0</v>
      </c>
      <c r="T8" s="16">
        <f>IF(($E8       =0),0,(($P8       /$E8       )*100))</f>
        <v>55.359869138495085</v>
      </c>
      <c r="U8" s="18">
        <f>IF(($E8       =0),0,(($Q8       /$E8       )*100))</f>
        <v>92.72779171210469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50582000</v>
      </c>
      <c r="C9" s="43">
        <f t="shared" si="2"/>
        <v>0</v>
      </c>
      <c r="D9" s="43">
        <f t="shared" si="2"/>
        <v>0</v>
      </c>
      <c r="E9" s="43">
        <f t="shared" si="2"/>
        <v>50582000</v>
      </c>
      <c r="F9" s="44">
        <f t="shared" si="2"/>
        <v>50582000</v>
      </c>
      <c r="G9" s="45">
        <f t="shared" si="2"/>
        <v>31537000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27944000</v>
      </c>
      <c r="Q9" s="45">
        <f t="shared" si="2"/>
        <v>48559926</v>
      </c>
      <c r="R9" s="20">
        <f>IF(($H9       =0),0,((($J9       -$H9       )/$H9       )*100))</f>
        <v>55.827153712350089</v>
      </c>
      <c r="S9" s="21">
        <f>IF(($I9       =0),0,((($K9       -$I9       )/$I9       )*100))</f>
        <v>0</v>
      </c>
      <c r="T9" s="20">
        <f>IF(($E9       =0),0,(($P9       /$E9       )*100))</f>
        <v>55.244948796014391</v>
      </c>
      <c r="U9" s="22">
        <f>IF(($E9       =0),0,(($Q9       /$E9       )*100))</f>
        <v>96.002384247360723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40582000</v>
      </c>
      <c r="C10" s="46"/>
      <c r="D10" s="46"/>
      <c r="E10" s="46">
        <f t="shared" ref="E10:E41" si="4">$B10      +$C10      +$D10</f>
        <v>40582000</v>
      </c>
      <c r="F10" s="47">
        <v>40582000</v>
      </c>
      <c r="G10" s="48">
        <v>26537000</v>
      </c>
      <c r="H10" s="47">
        <v>10923000</v>
      </c>
      <c r="I10" s="48"/>
      <c r="J10" s="47">
        <v>14271000</v>
      </c>
      <c r="K10" s="48">
        <v>41966247</v>
      </c>
      <c r="L10" s="47"/>
      <c r="M10" s="48"/>
      <c r="N10" s="47"/>
      <c r="O10" s="48"/>
      <c r="P10" s="47">
        <f t="shared" ref="P10:P41" si="5">$H10      +$J10      +$L10      +$N10</f>
        <v>25194000</v>
      </c>
      <c r="Q10" s="48">
        <f t="shared" ref="Q10:Q41" si="6">$I10      +$K10      +$M10      +$O10</f>
        <v>41966247</v>
      </c>
      <c r="R10" s="24">
        <f t="shared" ref="R10:R41" si="7">IF(($H10      =0),0,((($J10      -$H10      )/$H10      )*100))</f>
        <v>30.650920076901951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62.081711103444881</v>
      </c>
      <c r="U10" s="26">
        <f t="shared" ref="U10:U41" si="10">IF(($E10      =0),0,(($Q10      /$E10      )*100))</f>
        <v>103.41098762998374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5000000</v>
      </c>
      <c r="H13" s="47"/>
      <c r="I13" s="48"/>
      <c r="J13" s="47">
        <v>2750000</v>
      </c>
      <c r="K13" s="48">
        <v>6593679</v>
      </c>
      <c r="L13" s="47"/>
      <c r="M13" s="48"/>
      <c r="N13" s="47"/>
      <c r="O13" s="48"/>
      <c r="P13" s="47">
        <f t="shared" si="5"/>
        <v>2750000</v>
      </c>
      <c r="Q13" s="48">
        <f t="shared" si="6"/>
        <v>6593679</v>
      </c>
      <c r="R13" s="24">
        <f t="shared" si="7"/>
        <v>0</v>
      </c>
      <c r="S13" s="25">
        <f t="shared" si="8"/>
        <v>0</v>
      </c>
      <c r="T13" s="24">
        <f t="shared" si="9"/>
        <v>27.500000000000004</v>
      </c>
      <c r="U13" s="26">
        <f t="shared" si="10"/>
        <v>65.936790000000002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3617000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2515000</v>
      </c>
      <c r="Q27" s="45">
        <f t="shared" si="11"/>
        <v>2458905</v>
      </c>
      <c r="R27" s="20">
        <f t="shared" si="7"/>
        <v>-62.793235133660666</v>
      </c>
      <c r="S27" s="21">
        <f t="shared" si="8"/>
        <v>0</v>
      </c>
      <c r="T27" s="20">
        <f t="shared" si="9"/>
        <v>56.669671022983323</v>
      </c>
      <c r="U27" s="22">
        <f t="shared" si="10"/>
        <v>55.405700766110868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/>
      <c r="M30" s="48"/>
      <c r="N30" s="47"/>
      <c r="O30" s="48"/>
      <c r="P30" s="47">
        <f t="shared" si="5"/>
        <v>1220000</v>
      </c>
      <c r="Q30" s="48">
        <f t="shared" si="6"/>
        <v>929200</v>
      </c>
      <c r="R30" s="24">
        <f t="shared" si="7"/>
        <v>-82.91746641074856</v>
      </c>
      <c r="S30" s="25">
        <f t="shared" si="8"/>
        <v>0</v>
      </c>
      <c r="T30" s="24">
        <f t="shared" si="9"/>
        <v>71.764705882352942</v>
      </c>
      <c r="U30" s="26">
        <f t="shared" si="10"/>
        <v>54.658823529411762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1917000</v>
      </c>
      <c r="H32" s="47">
        <v>791000</v>
      </c>
      <c r="I32" s="48"/>
      <c r="J32" s="47">
        <v>504000</v>
      </c>
      <c r="K32" s="48">
        <v>1529705</v>
      </c>
      <c r="L32" s="47"/>
      <c r="M32" s="48"/>
      <c r="N32" s="47"/>
      <c r="O32" s="48"/>
      <c r="P32" s="47">
        <f t="shared" si="5"/>
        <v>1295000</v>
      </c>
      <c r="Q32" s="48">
        <f t="shared" si="6"/>
        <v>1529705</v>
      </c>
      <c r="R32" s="24">
        <f t="shared" si="7"/>
        <v>-36.283185840707965</v>
      </c>
      <c r="S32" s="25">
        <f t="shared" si="8"/>
        <v>0</v>
      </c>
      <c r="T32" s="24">
        <f t="shared" si="9"/>
        <v>47.297297297297298</v>
      </c>
      <c r="U32" s="26">
        <f t="shared" si="10"/>
        <v>55.869430241051866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67756000</v>
      </c>
      <c r="C58" s="43">
        <f t="shared" si="26"/>
        <v>0</v>
      </c>
      <c r="D58" s="43">
        <f t="shared" si="26"/>
        <v>0</v>
      </c>
      <c r="E58" s="43">
        <f t="shared" si="26"/>
        <v>67756000</v>
      </c>
      <c r="F58" s="44">
        <f t="shared" si="26"/>
        <v>67756000</v>
      </c>
      <c r="G58" s="45">
        <f t="shared" si="26"/>
        <v>35154000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30459000</v>
      </c>
      <c r="Q58" s="45">
        <f t="shared" si="26"/>
        <v>51018831</v>
      </c>
      <c r="R58" s="20">
        <f t="shared" si="14"/>
        <v>38.78174976481656</v>
      </c>
      <c r="S58" s="21">
        <f t="shared" si="15"/>
        <v>0</v>
      </c>
      <c r="T58" s="20">
        <f t="shared" si="16"/>
        <v>44.95395241749808</v>
      </c>
      <c r="U58" s="22">
        <f t="shared" si="17"/>
        <v>75.297879154613611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67756000</v>
      </c>
      <c r="C62" s="55">
        <f t="shared" si="30"/>
        <v>0</v>
      </c>
      <c r="D62" s="55">
        <f t="shared" si="30"/>
        <v>0</v>
      </c>
      <c r="E62" s="55">
        <f t="shared" si="30"/>
        <v>67756000</v>
      </c>
      <c r="F62" s="56">
        <f t="shared" si="30"/>
        <v>67756000</v>
      </c>
      <c r="G62" s="57">
        <f t="shared" si="30"/>
        <v>35154000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30459000</v>
      </c>
      <c r="Q62" s="57">
        <f t="shared" si="30"/>
        <v>51018831</v>
      </c>
      <c r="R62" s="38">
        <f t="shared" si="14"/>
        <v>38.78174976481656</v>
      </c>
      <c r="S62" s="39">
        <f t="shared" si="15"/>
        <v>0</v>
      </c>
      <c r="T62" s="38">
        <f t="shared" si="16"/>
        <v>44.95395241749808</v>
      </c>
      <c r="U62" s="39">
        <f t="shared" si="17"/>
        <v>75.297879154613611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18792000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11548000</v>
      </c>
      <c r="Q8" s="42">
        <f t="shared" si="0"/>
        <v>0</v>
      </c>
      <c r="R8" s="16">
        <f>IF(($H8       =0),0,((($J8       -$H8       )/$H8       )*100))</f>
        <v>4.6066619418851884</v>
      </c>
      <c r="S8" s="17">
        <f>IF(($I8       =0),0,((($K8       -$I8       )/$I8       )*100))</f>
        <v>0</v>
      </c>
      <c r="T8" s="16">
        <f>IF(($E8       =0),0,(($P8       /$E8       )*100))</f>
        <v>42.683422657549436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16013000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11266000</v>
      </c>
      <c r="Q9" s="45">
        <f t="shared" si="2"/>
        <v>0</v>
      </c>
      <c r="R9" s="20">
        <f>IF(($H9       =0),0,((($J9       -$H9       )/$H9       )*100))</f>
        <v>-0.38979447200566975</v>
      </c>
      <c r="S9" s="21">
        <f>IF(($I9       =0),0,((($K9       -$I9       )/$I9       )*100))</f>
        <v>0</v>
      </c>
      <c r="T9" s="20">
        <f>IF(($E9       =0),0,(($P9       /$E9       )*100))</f>
        <v>47.310292697266199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13413000</v>
      </c>
      <c r="H10" s="47">
        <v>5644000</v>
      </c>
      <c r="I10" s="48"/>
      <c r="J10" s="47">
        <v>3467000</v>
      </c>
      <c r="K10" s="48"/>
      <c r="L10" s="47"/>
      <c r="M10" s="48"/>
      <c r="N10" s="47"/>
      <c r="O10" s="48"/>
      <c r="P10" s="47">
        <f t="shared" ref="P10:P41" si="5">$H10      +$J10      +$L10      +$N10</f>
        <v>9111000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-38.57193479801559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47.929927928875799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2600000</v>
      </c>
      <c r="H13" s="47"/>
      <c r="I13" s="48"/>
      <c r="J13" s="47">
        <v>2155000</v>
      </c>
      <c r="K13" s="48"/>
      <c r="L13" s="47"/>
      <c r="M13" s="48"/>
      <c r="N13" s="47"/>
      <c r="O13" s="48"/>
      <c r="P13" s="47">
        <f t="shared" si="5"/>
        <v>2155000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44.858451290591169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2779000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8.6983343615052426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1079000</v>
      </c>
      <c r="H32" s="47"/>
      <c r="I32" s="48"/>
      <c r="J32" s="47">
        <v>282000</v>
      </c>
      <c r="K32" s="48"/>
      <c r="L32" s="47"/>
      <c r="M32" s="48"/>
      <c r="N32" s="47"/>
      <c r="O32" s="48"/>
      <c r="P32" s="47">
        <f t="shared" si="5"/>
        <v>282000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18.28793774319066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18792000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11548000</v>
      </c>
      <c r="Q58" s="45">
        <f t="shared" si="26"/>
        <v>0</v>
      </c>
      <c r="R58" s="20">
        <f t="shared" si="14"/>
        <v>4.6066619418851884</v>
      </c>
      <c r="S58" s="21">
        <f t="shared" si="15"/>
        <v>0</v>
      </c>
      <c r="T58" s="20">
        <f t="shared" si="16"/>
        <v>34.18590882178804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18792000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11548000</v>
      </c>
      <c r="Q62" s="57">
        <f t="shared" si="30"/>
        <v>0</v>
      </c>
      <c r="R62" s="38">
        <f t="shared" si="14"/>
        <v>4.6066619418851884</v>
      </c>
      <c r="S62" s="39">
        <f t="shared" si="15"/>
        <v>0</v>
      </c>
      <c r="T62" s="38">
        <f t="shared" si="16"/>
        <v>34.18590882178804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0</v>
      </c>
      <c r="D8" s="40">
        <f t="shared" si="0"/>
        <v>0</v>
      </c>
      <c r="E8" s="40">
        <f t="shared" si="0"/>
        <v>63724000</v>
      </c>
      <c r="F8" s="41">
        <f t="shared" si="0"/>
        <v>63724000</v>
      </c>
      <c r="G8" s="42">
        <f t="shared" si="0"/>
        <v>28069000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14965000</v>
      </c>
      <c r="Q8" s="42">
        <f t="shared" si="0"/>
        <v>12731224</v>
      </c>
      <c r="R8" s="16">
        <f>IF(($H8       =0),0,((($J8       -$H8       )/$H8       )*100))</f>
        <v>163.49283458829245</v>
      </c>
      <c r="S8" s="17">
        <f>IF(($I8       =0),0,((($K8       -$I8       )/$I8       )*100))</f>
        <v>0</v>
      </c>
      <c r="T8" s="16">
        <f>IF(($E8       =0),0,(($P8       /$E8       )*100))</f>
        <v>23.484087627895299</v>
      </c>
      <c r="U8" s="18">
        <f>IF(($E8       =0),0,(($Q8       /$E8       )*100))</f>
        <v>19.978695624882306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57126000</v>
      </c>
      <c r="C9" s="43">
        <f t="shared" si="2"/>
        <v>0</v>
      </c>
      <c r="D9" s="43">
        <f t="shared" si="2"/>
        <v>0</v>
      </c>
      <c r="E9" s="43">
        <f t="shared" si="2"/>
        <v>57126000</v>
      </c>
      <c r="F9" s="44">
        <f t="shared" si="2"/>
        <v>57126000</v>
      </c>
      <c r="G9" s="45">
        <f t="shared" si="2"/>
        <v>22520000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12638000</v>
      </c>
      <c r="Q9" s="45">
        <f t="shared" si="2"/>
        <v>11566693</v>
      </c>
      <c r="R9" s="20">
        <f>IF(($H9       =0),0,((($J9       -$H9       )/$H9       )*100))</f>
        <v>144.35967302452318</v>
      </c>
      <c r="S9" s="21">
        <f>IF(($I9       =0),0,((($K9       -$I9       )/$I9       )*100))</f>
        <v>0</v>
      </c>
      <c r="T9" s="20">
        <f>IF(($E9       =0),0,(($P9       /$E9       )*100))</f>
        <v>22.123026292756361</v>
      </c>
      <c r="U9" s="22">
        <f>IF(($E9       =0),0,(($Q9       /$E9       )*100))</f>
        <v>20.247685817316107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57126000</v>
      </c>
      <c r="C10" s="46"/>
      <c r="D10" s="46"/>
      <c r="E10" s="46">
        <f t="shared" ref="E10:E41" si="4">$B10      +$C10      +$D10</f>
        <v>57126000</v>
      </c>
      <c r="F10" s="47">
        <v>57126000</v>
      </c>
      <c r="G10" s="48">
        <v>22520000</v>
      </c>
      <c r="H10" s="47">
        <v>3670000</v>
      </c>
      <c r="I10" s="48"/>
      <c r="J10" s="47">
        <v>8968000</v>
      </c>
      <c r="K10" s="48">
        <v>11566693</v>
      </c>
      <c r="L10" s="47"/>
      <c r="M10" s="48"/>
      <c r="N10" s="47"/>
      <c r="O10" s="48"/>
      <c r="P10" s="47">
        <f t="shared" ref="P10:P41" si="5">$H10      +$J10      +$L10      +$N10</f>
        <v>12638000</v>
      </c>
      <c r="Q10" s="48">
        <f t="shared" ref="Q10:Q41" si="6">$I10      +$K10      +$M10      +$O10</f>
        <v>11566693</v>
      </c>
      <c r="R10" s="24">
        <f t="shared" ref="R10:R41" si="7">IF(($H10      =0),0,((($J10      -$H10      )/$H10      )*100))</f>
        <v>144.35967302452318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22.123026292756361</v>
      </c>
      <c r="U10" s="26">
        <f t="shared" ref="U10:U41" si="10">IF(($E10      =0),0,(($Q10      /$E10      )*100))</f>
        <v>20.247685817316107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5549000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2327000</v>
      </c>
      <c r="Q27" s="45">
        <f t="shared" si="11"/>
        <v>1164531</v>
      </c>
      <c r="R27" s="20">
        <f t="shared" si="7"/>
        <v>320.58165548098435</v>
      </c>
      <c r="S27" s="21">
        <f t="shared" si="8"/>
        <v>0</v>
      </c>
      <c r="T27" s="20">
        <f t="shared" si="9"/>
        <v>35.268263110033345</v>
      </c>
      <c r="U27" s="22">
        <f t="shared" si="10"/>
        <v>17.649757502273417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/>
      <c r="M30" s="48"/>
      <c r="N30" s="47"/>
      <c r="O30" s="48"/>
      <c r="P30" s="47">
        <f t="shared" si="5"/>
        <v>1168000</v>
      </c>
      <c r="Q30" s="48">
        <f t="shared" si="6"/>
        <v>1164531</v>
      </c>
      <c r="R30" s="24">
        <f t="shared" si="7"/>
        <v>741.93548387096769</v>
      </c>
      <c r="S30" s="25">
        <f t="shared" si="8"/>
        <v>0</v>
      </c>
      <c r="T30" s="24">
        <f t="shared" si="9"/>
        <v>37.677419354838712</v>
      </c>
      <c r="U30" s="26">
        <f t="shared" si="10"/>
        <v>37.565516129032254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2449000</v>
      </c>
      <c r="H32" s="47">
        <v>323000</v>
      </c>
      <c r="I32" s="48"/>
      <c r="J32" s="47">
        <v>836000</v>
      </c>
      <c r="K32" s="48"/>
      <c r="L32" s="47"/>
      <c r="M32" s="48"/>
      <c r="N32" s="47"/>
      <c r="O32" s="48"/>
      <c r="P32" s="47">
        <f t="shared" si="5"/>
        <v>1159000</v>
      </c>
      <c r="Q32" s="48">
        <f t="shared" si="6"/>
        <v>0</v>
      </c>
      <c r="R32" s="24">
        <f t="shared" si="7"/>
        <v>158.8235294117647</v>
      </c>
      <c r="S32" s="25">
        <f t="shared" si="8"/>
        <v>0</v>
      </c>
      <c r="T32" s="24">
        <f t="shared" si="9"/>
        <v>33.133218982275586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74006000</v>
      </c>
      <c r="C58" s="43">
        <f t="shared" si="26"/>
        <v>0</v>
      </c>
      <c r="D58" s="43">
        <f t="shared" si="26"/>
        <v>0</v>
      </c>
      <c r="E58" s="43">
        <f t="shared" si="26"/>
        <v>74006000</v>
      </c>
      <c r="F58" s="44">
        <f t="shared" si="26"/>
        <v>74006000</v>
      </c>
      <c r="G58" s="45">
        <f t="shared" si="26"/>
        <v>28069000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14965000</v>
      </c>
      <c r="Q58" s="45">
        <f t="shared" si="26"/>
        <v>12731224</v>
      </c>
      <c r="R58" s="20">
        <f t="shared" si="14"/>
        <v>163.49283458829245</v>
      </c>
      <c r="S58" s="21">
        <f t="shared" si="15"/>
        <v>0</v>
      </c>
      <c r="T58" s="20">
        <f t="shared" si="16"/>
        <v>20.221333405399562</v>
      </c>
      <c r="U58" s="22">
        <f t="shared" si="17"/>
        <v>17.202961922006324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74006000</v>
      </c>
      <c r="C62" s="55">
        <f t="shared" si="30"/>
        <v>0</v>
      </c>
      <c r="D62" s="55">
        <f t="shared" si="30"/>
        <v>0</v>
      </c>
      <c r="E62" s="55">
        <f t="shared" si="30"/>
        <v>74006000</v>
      </c>
      <c r="F62" s="56">
        <f t="shared" si="30"/>
        <v>74006000</v>
      </c>
      <c r="G62" s="57">
        <f t="shared" si="30"/>
        <v>28069000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14965000</v>
      </c>
      <c r="Q62" s="57">
        <f t="shared" si="30"/>
        <v>12731224</v>
      </c>
      <c r="R62" s="38">
        <f t="shared" si="14"/>
        <v>163.49283458829245</v>
      </c>
      <c r="S62" s="39">
        <f t="shared" si="15"/>
        <v>0</v>
      </c>
      <c r="T62" s="38">
        <f t="shared" si="16"/>
        <v>20.221333405399562</v>
      </c>
      <c r="U62" s="39">
        <f t="shared" si="17"/>
        <v>17.202961922006324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0</v>
      </c>
      <c r="D8" s="40">
        <f t="shared" si="0"/>
        <v>0</v>
      </c>
      <c r="E8" s="40">
        <f t="shared" si="0"/>
        <v>64990000</v>
      </c>
      <c r="F8" s="41">
        <f t="shared" si="0"/>
        <v>64990000</v>
      </c>
      <c r="G8" s="42">
        <f t="shared" si="0"/>
        <v>48236000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25884744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32243000</v>
      </c>
      <c r="Q8" s="42">
        <f t="shared" si="0"/>
        <v>40187196</v>
      </c>
      <c r="R8" s="16">
        <f>IF(($H8       =0),0,((($J8       -$H8       )/$H8       )*100))</f>
        <v>-17.630090497737559</v>
      </c>
      <c r="S8" s="17">
        <f>IF(($I8       =0),0,((($K8       -$I8       )/$I8       )*100))</f>
        <v>80.981163229913307</v>
      </c>
      <c r="T8" s="16">
        <f>IF(($E8       =0),0,(($P8       /$E8       )*100))</f>
        <v>49.61224803815972</v>
      </c>
      <c r="U8" s="18">
        <f>IF(($E8       =0),0,(($Q8       /$E8       )*100))</f>
        <v>61.835968610555469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44787000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28929000</v>
      </c>
      <c r="Q9" s="45">
        <f t="shared" si="2"/>
        <v>38185920</v>
      </c>
      <c r="R9" s="20">
        <f>IF(($H9       =0),0,((($J9       -$H9       )/$H9       )*100))</f>
        <v>-12.514581983149709</v>
      </c>
      <c r="S9" s="21">
        <f>IF(($I9       =0),0,((($K9       -$I9       )/$I9       )*100))</f>
        <v>92.155464736342267</v>
      </c>
      <c r="T9" s="20">
        <f>IF(($E9       =0),0,(($P9       /$E9       )*100))</f>
        <v>47.60329762551217</v>
      </c>
      <c r="U9" s="22">
        <f>IF(($E9       =0),0,(($Q9       /$E9       )*100))</f>
        <v>62.835760477859502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31047000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/>
      <c r="M10" s="48"/>
      <c r="N10" s="47"/>
      <c r="O10" s="48"/>
      <c r="P10" s="47">
        <f t="shared" ref="P10:P41" si="5">$H10      +$J10      +$L10      +$N10</f>
        <v>20849000</v>
      </c>
      <c r="Q10" s="48">
        <f t="shared" ref="Q10:Q41" si="6">$I10      +$K10      +$M10      +$O10</f>
        <v>27866350</v>
      </c>
      <c r="R10" s="24">
        <f t="shared" ref="R10:R41" si="7">IF(($H10      =0),0,((($J10      -$H10      )/$H10      )*100))</f>
        <v>45.513424399434761</v>
      </c>
      <c r="S10" s="25">
        <f t="shared" ref="S10:S41" si="8">IF(($I10      =0),0,((($K10      -$I10      )/$I10      )*100))</f>
        <v>195.97608883530836</v>
      </c>
      <c r="T10" s="24">
        <f t="shared" ref="T10:T41" si="9">IF(($E10      =0),0,(($P10      /$E10      )*100))</f>
        <v>50.81280007798982</v>
      </c>
      <c r="U10" s="26">
        <f t="shared" ref="U10:U41" si="10">IF(($E10      =0),0,(($Q10      /$E10      )*100))</f>
        <v>67.915356681533481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13740000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/>
      <c r="M13" s="48"/>
      <c r="N13" s="47"/>
      <c r="O13" s="48"/>
      <c r="P13" s="47">
        <f t="shared" si="5"/>
        <v>8080000</v>
      </c>
      <c r="Q13" s="48">
        <f t="shared" si="6"/>
        <v>10319570</v>
      </c>
      <c r="R13" s="24">
        <f t="shared" si="7"/>
        <v>-83.539925050446811</v>
      </c>
      <c r="S13" s="25">
        <f t="shared" si="8"/>
        <v>-28.948775150923357</v>
      </c>
      <c r="T13" s="24">
        <f t="shared" si="9"/>
        <v>40.932117527862211</v>
      </c>
      <c r="U13" s="26">
        <f t="shared" si="10"/>
        <v>52.277456940222898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4219000</v>
      </c>
      <c r="C27" s="43">
        <f t="shared" si="11"/>
        <v>0</v>
      </c>
      <c r="D27" s="43">
        <f t="shared" si="11"/>
        <v>0</v>
      </c>
      <c r="E27" s="43">
        <f t="shared" si="11"/>
        <v>4219000</v>
      </c>
      <c r="F27" s="44">
        <f t="shared" si="11"/>
        <v>4219000</v>
      </c>
      <c r="G27" s="45">
        <f t="shared" si="11"/>
        <v>3449000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769235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3314000</v>
      </c>
      <c r="Q27" s="45">
        <f t="shared" si="11"/>
        <v>2001276</v>
      </c>
      <c r="R27" s="20">
        <f t="shared" si="7"/>
        <v>-52.711111111111109</v>
      </c>
      <c r="S27" s="21">
        <f t="shared" si="8"/>
        <v>-37.564171971549648</v>
      </c>
      <c r="T27" s="20">
        <f t="shared" si="9"/>
        <v>78.549419293671491</v>
      </c>
      <c r="U27" s="22">
        <f t="shared" si="10"/>
        <v>47.434842379710837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/>
      <c r="M30" s="48"/>
      <c r="N30" s="47"/>
      <c r="O30" s="48"/>
      <c r="P30" s="47">
        <f t="shared" si="5"/>
        <v>1535000</v>
      </c>
      <c r="Q30" s="48">
        <f t="shared" si="6"/>
        <v>1130845</v>
      </c>
      <c r="R30" s="24">
        <f t="shared" si="7"/>
        <v>-86.043058648849296</v>
      </c>
      <c r="S30" s="25">
        <f t="shared" si="8"/>
        <v>-107.79947264831971</v>
      </c>
      <c r="T30" s="24">
        <f t="shared" si="9"/>
        <v>93.030303030303031</v>
      </c>
      <c r="U30" s="26">
        <f t="shared" si="10"/>
        <v>68.536060606060616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1799000</v>
      </c>
      <c r="H32" s="47">
        <v>903000</v>
      </c>
      <c r="I32" s="48">
        <v>5535</v>
      </c>
      <c r="J32" s="47">
        <v>876000</v>
      </c>
      <c r="K32" s="48">
        <v>864896</v>
      </c>
      <c r="L32" s="47"/>
      <c r="M32" s="48"/>
      <c r="N32" s="47"/>
      <c r="O32" s="48"/>
      <c r="P32" s="47">
        <f t="shared" si="5"/>
        <v>1779000</v>
      </c>
      <c r="Q32" s="48">
        <f t="shared" si="6"/>
        <v>870431</v>
      </c>
      <c r="R32" s="24">
        <f t="shared" si="7"/>
        <v>-2.9900332225913622</v>
      </c>
      <c r="S32" s="25">
        <f t="shared" si="8"/>
        <v>15525.943992773262</v>
      </c>
      <c r="T32" s="24">
        <f t="shared" si="9"/>
        <v>69.248734916309857</v>
      </c>
      <c r="U32" s="26">
        <f t="shared" si="10"/>
        <v>33.882094200077852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109305000</v>
      </c>
      <c r="C58" s="43">
        <f t="shared" si="26"/>
        <v>0</v>
      </c>
      <c r="D58" s="43">
        <f t="shared" si="26"/>
        <v>0</v>
      </c>
      <c r="E58" s="43">
        <f t="shared" si="26"/>
        <v>109305000</v>
      </c>
      <c r="F58" s="44">
        <f t="shared" si="26"/>
        <v>109305000</v>
      </c>
      <c r="G58" s="45">
        <f t="shared" si="26"/>
        <v>48236000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25884744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32243000</v>
      </c>
      <c r="Q58" s="45">
        <f t="shared" si="26"/>
        <v>40187196</v>
      </c>
      <c r="R58" s="20">
        <f t="shared" si="14"/>
        <v>-17.630090497737559</v>
      </c>
      <c r="S58" s="21">
        <f t="shared" si="15"/>
        <v>80.981163229913307</v>
      </c>
      <c r="T58" s="20">
        <f t="shared" si="16"/>
        <v>29.498193129317045</v>
      </c>
      <c r="U58" s="22">
        <f t="shared" si="17"/>
        <v>36.766109510086451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109305000</v>
      </c>
      <c r="C62" s="55">
        <f t="shared" si="30"/>
        <v>0</v>
      </c>
      <c r="D62" s="55">
        <f t="shared" si="30"/>
        <v>0</v>
      </c>
      <c r="E62" s="55">
        <f t="shared" si="30"/>
        <v>109305000</v>
      </c>
      <c r="F62" s="56">
        <f t="shared" si="30"/>
        <v>109305000</v>
      </c>
      <c r="G62" s="57">
        <f t="shared" si="30"/>
        <v>48236000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25884744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32243000</v>
      </c>
      <c r="Q62" s="57">
        <f t="shared" si="30"/>
        <v>40187196</v>
      </c>
      <c r="R62" s="38">
        <f t="shared" si="14"/>
        <v>-17.630090497737559</v>
      </c>
      <c r="S62" s="39">
        <f t="shared" si="15"/>
        <v>80.981163229913307</v>
      </c>
      <c r="T62" s="38">
        <f t="shared" si="16"/>
        <v>29.498193129317045</v>
      </c>
      <c r="U62" s="39">
        <f t="shared" si="17"/>
        <v>36.766109510086451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0</v>
      </c>
      <c r="D8" s="40">
        <f t="shared" si="0"/>
        <v>0</v>
      </c>
      <c r="E8" s="40">
        <f t="shared" si="0"/>
        <v>52755000</v>
      </c>
      <c r="F8" s="41">
        <f t="shared" si="0"/>
        <v>52755000</v>
      </c>
      <c r="G8" s="42">
        <f t="shared" si="0"/>
        <v>30135000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10674000</v>
      </c>
      <c r="Q8" s="42">
        <f t="shared" si="0"/>
        <v>13399985</v>
      </c>
      <c r="R8" s="16">
        <f>IF(($H8       =0),0,((($J8       -$H8       )/$H8       )*100))</f>
        <v>-8.6067778375470674</v>
      </c>
      <c r="S8" s="17">
        <f>IF(($I8       =0),0,((($K8       -$I8       )/$I8       )*100))</f>
        <v>3792.5824290421965</v>
      </c>
      <c r="T8" s="16">
        <f>IF(($E8       =0),0,(($P8       /$E8       )*100))</f>
        <v>20.233153255615584</v>
      </c>
      <c r="U8" s="18">
        <f>IF(($E8       =0),0,(($Q8       /$E8       )*100))</f>
        <v>25.400407544308596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48539000</v>
      </c>
      <c r="C9" s="43">
        <f t="shared" si="2"/>
        <v>0</v>
      </c>
      <c r="D9" s="43">
        <f t="shared" si="2"/>
        <v>0</v>
      </c>
      <c r="E9" s="43">
        <f t="shared" si="2"/>
        <v>48539000</v>
      </c>
      <c r="F9" s="44">
        <f t="shared" si="2"/>
        <v>48539000</v>
      </c>
      <c r="G9" s="45">
        <f t="shared" si="2"/>
        <v>27843000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9340000</v>
      </c>
      <c r="Q9" s="45">
        <f t="shared" si="2"/>
        <v>10919081</v>
      </c>
      <c r="R9" s="20">
        <f>IF(($H9       =0),0,((($J9       -$H9       )/$H9       )*100))</f>
        <v>1.119724375538329</v>
      </c>
      <c r="S9" s="21">
        <f>IF(($I9       =0),0,((($K9       -$I9       )/$I9       )*100))</f>
        <v>23610.115789703221</v>
      </c>
      <c r="T9" s="20">
        <f>IF(($E9       =0),0,(($P9       /$E9       )*100))</f>
        <v>19.242258802200293</v>
      </c>
      <c r="U9" s="22">
        <f>IF(($E9       =0),0,(($Q9       /$E9       )*100))</f>
        <v>22.495479923360598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48539000</v>
      </c>
      <c r="C10" s="46"/>
      <c r="D10" s="46"/>
      <c r="E10" s="46">
        <f t="shared" ref="E10:E41" si="4">$B10      +$C10      +$D10</f>
        <v>48539000</v>
      </c>
      <c r="F10" s="47">
        <v>48539000</v>
      </c>
      <c r="G10" s="48">
        <v>27843000</v>
      </c>
      <c r="H10" s="47">
        <v>4644000</v>
      </c>
      <c r="I10" s="48">
        <v>45859</v>
      </c>
      <c r="J10" s="47">
        <v>4696000</v>
      </c>
      <c r="K10" s="48">
        <v>10873222</v>
      </c>
      <c r="L10" s="47"/>
      <c r="M10" s="48"/>
      <c r="N10" s="47"/>
      <c r="O10" s="48"/>
      <c r="P10" s="47">
        <f t="shared" ref="P10:P41" si="5">$H10      +$J10      +$L10      +$N10</f>
        <v>9340000</v>
      </c>
      <c r="Q10" s="48">
        <f t="shared" ref="Q10:Q41" si="6">$I10      +$K10      +$M10      +$O10</f>
        <v>10919081</v>
      </c>
      <c r="R10" s="24">
        <f t="shared" ref="R10:R41" si="7">IF(($H10      =0),0,((($J10      -$H10      )/$H10      )*100))</f>
        <v>1.119724375538329</v>
      </c>
      <c r="S10" s="25">
        <f t="shared" ref="S10:S41" si="8">IF(($I10      =0),0,((($K10      -$I10      )/$I10      )*100))</f>
        <v>23610.115789703221</v>
      </c>
      <c r="T10" s="24">
        <f t="shared" ref="T10:T41" si="9">IF(($E10      =0),0,(($P10      /$E10      )*100))</f>
        <v>19.242258802200293</v>
      </c>
      <c r="U10" s="26">
        <f t="shared" ref="U10:U41" si="10">IF(($E10      =0),0,(($Q10      /$E10      )*100))</f>
        <v>22.495479923360598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2292000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1334000</v>
      </c>
      <c r="Q27" s="45">
        <f t="shared" si="11"/>
        <v>2480904</v>
      </c>
      <c r="R27" s="20">
        <f t="shared" si="7"/>
        <v>-57.020364415862815</v>
      </c>
      <c r="S27" s="21">
        <f t="shared" si="8"/>
        <v>656.18384679893563</v>
      </c>
      <c r="T27" s="20">
        <f t="shared" si="9"/>
        <v>31.641366223908918</v>
      </c>
      <c r="U27" s="22">
        <f t="shared" si="10"/>
        <v>58.844971537001896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/>
      <c r="M30" s="48"/>
      <c r="N30" s="47"/>
      <c r="O30" s="48"/>
      <c r="P30" s="47">
        <f t="shared" si="5"/>
        <v>1334000</v>
      </c>
      <c r="Q30" s="48">
        <f t="shared" si="6"/>
        <v>1220457</v>
      </c>
      <c r="R30" s="24">
        <f t="shared" si="7"/>
        <v>-57.020364415862815</v>
      </c>
      <c r="S30" s="25">
        <f t="shared" si="8"/>
        <v>224.02450082862276</v>
      </c>
      <c r="T30" s="24">
        <f t="shared" si="9"/>
        <v>80.848484848484844</v>
      </c>
      <c r="U30" s="26">
        <f t="shared" si="10"/>
        <v>73.967090909090899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642000</v>
      </c>
      <c r="H32" s="47"/>
      <c r="I32" s="48">
        <v>1936</v>
      </c>
      <c r="J32" s="47"/>
      <c r="K32" s="48">
        <v>1258511</v>
      </c>
      <c r="L32" s="47"/>
      <c r="M32" s="48"/>
      <c r="N32" s="47"/>
      <c r="O32" s="48"/>
      <c r="P32" s="47">
        <f t="shared" si="5"/>
        <v>0</v>
      </c>
      <c r="Q32" s="48">
        <f t="shared" si="6"/>
        <v>1260447</v>
      </c>
      <c r="R32" s="24">
        <f t="shared" si="7"/>
        <v>0</v>
      </c>
      <c r="S32" s="25">
        <f t="shared" si="8"/>
        <v>64905.733471074382</v>
      </c>
      <c r="T32" s="24">
        <f t="shared" si="9"/>
        <v>0</v>
      </c>
      <c r="U32" s="26">
        <f t="shared" si="10"/>
        <v>49.121083398285272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62544000</v>
      </c>
      <c r="C58" s="43">
        <f t="shared" si="26"/>
        <v>0</v>
      </c>
      <c r="D58" s="43">
        <f t="shared" si="26"/>
        <v>0</v>
      </c>
      <c r="E58" s="43">
        <f t="shared" si="26"/>
        <v>62544000</v>
      </c>
      <c r="F58" s="44">
        <f t="shared" si="26"/>
        <v>62544000</v>
      </c>
      <c r="G58" s="45">
        <f t="shared" si="26"/>
        <v>30135000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10674000</v>
      </c>
      <c r="Q58" s="45">
        <f t="shared" si="26"/>
        <v>13399985</v>
      </c>
      <c r="R58" s="20">
        <f t="shared" si="14"/>
        <v>-8.6067778375470674</v>
      </c>
      <c r="S58" s="21">
        <f t="shared" si="15"/>
        <v>3792.5824290421965</v>
      </c>
      <c r="T58" s="20">
        <f t="shared" si="16"/>
        <v>17.066385264773597</v>
      </c>
      <c r="U58" s="22">
        <f t="shared" si="17"/>
        <v>21.424892875415708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62544000</v>
      </c>
      <c r="C62" s="55">
        <f t="shared" si="30"/>
        <v>0</v>
      </c>
      <c r="D62" s="55">
        <f t="shared" si="30"/>
        <v>0</v>
      </c>
      <c r="E62" s="55">
        <f t="shared" si="30"/>
        <v>62544000</v>
      </c>
      <c r="F62" s="56">
        <f t="shared" si="30"/>
        <v>62544000</v>
      </c>
      <c r="G62" s="57">
        <f t="shared" si="30"/>
        <v>30135000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10674000</v>
      </c>
      <c r="Q62" s="57">
        <f t="shared" si="30"/>
        <v>13399985</v>
      </c>
      <c r="R62" s="38">
        <f t="shared" si="14"/>
        <v>-8.6067778375470674</v>
      </c>
      <c r="S62" s="39">
        <f t="shared" si="15"/>
        <v>3792.5824290421965</v>
      </c>
      <c r="T62" s="38">
        <f t="shared" si="16"/>
        <v>17.066385264773597</v>
      </c>
      <c r="U62" s="39">
        <f t="shared" si="17"/>
        <v>21.424892875415708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0</v>
      </c>
      <c r="D8" s="40">
        <f t="shared" si="0"/>
        <v>0</v>
      </c>
      <c r="E8" s="40">
        <f t="shared" si="0"/>
        <v>23151000</v>
      </c>
      <c r="F8" s="41">
        <f t="shared" si="0"/>
        <v>23151000</v>
      </c>
      <c r="G8" s="42">
        <f t="shared" si="0"/>
        <v>5529000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2648000</v>
      </c>
      <c r="Q8" s="42">
        <f t="shared" si="0"/>
        <v>0</v>
      </c>
      <c r="R8" s="16">
        <f>IF(($H8       =0),0,((($J8       -$H8       )/$H8       )*100))</f>
        <v>739.00709219858152</v>
      </c>
      <c r="S8" s="17">
        <f>IF(($I8       =0),0,((($K8       -$I8       )/$I8       )*100))</f>
        <v>0</v>
      </c>
      <c r="T8" s="16">
        <f>IF(($E8       =0),0,(($P8       /$E8       )*100))</f>
        <v>11.437950844455964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19723000</v>
      </c>
      <c r="C9" s="43">
        <f t="shared" si="2"/>
        <v>0</v>
      </c>
      <c r="D9" s="43">
        <f t="shared" si="2"/>
        <v>0</v>
      </c>
      <c r="E9" s="43">
        <f t="shared" si="2"/>
        <v>19723000</v>
      </c>
      <c r="F9" s="44">
        <f t="shared" si="2"/>
        <v>19723000</v>
      </c>
      <c r="G9" s="45">
        <f t="shared" si="2"/>
        <v>2500000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1996000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10.120164275211682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19723000</v>
      </c>
      <c r="C10" s="46"/>
      <c r="D10" s="46"/>
      <c r="E10" s="46">
        <f t="shared" ref="E10:E41" si="4">$B10      +$C10      +$D10</f>
        <v>19723000</v>
      </c>
      <c r="F10" s="47">
        <v>19723000</v>
      </c>
      <c r="G10" s="48">
        <v>2500000</v>
      </c>
      <c r="H10" s="47"/>
      <c r="I10" s="48"/>
      <c r="J10" s="47">
        <v>1996000</v>
      </c>
      <c r="K10" s="48"/>
      <c r="L10" s="47"/>
      <c r="M10" s="48"/>
      <c r="N10" s="47"/>
      <c r="O10" s="48"/>
      <c r="P10" s="47">
        <f t="shared" ref="P10:P41" si="5">$H10      +$J10      +$L10      +$N10</f>
        <v>1996000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10.120164275211682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3029000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652000</v>
      </c>
      <c r="Q27" s="45">
        <f t="shared" si="11"/>
        <v>0</v>
      </c>
      <c r="R27" s="20">
        <f t="shared" si="7"/>
        <v>31.205673758865249</v>
      </c>
      <c r="S27" s="21">
        <f t="shared" si="8"/>
        <v>0</v>
      </c>
      <c r="T27" s="20">
        <f t="shared" si="9"/>
        <v>19.019836639439909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/>
      <c r="M30" s="48"/>
      <c r="N30" s="47"/>
      <c r="O30" s="48"/>
      <c r="P30" s="47">
        <f t="shared" si="5"/>
        <v>206000</v>
      </c>
      <c r="Q30" s="48">
        <f t="shared" si="6"/>
        <v>0</v>
      </c>
      <c r="R30" s="24">
        <f t="shared" si="7"/>
        <v>-32.520325203252028</v>
      </c>
      <c r="S30" s="25">
        <f t="shared" si="8"/>
        <v>0</v>
      </c>
      <c r="T30" s="24">
        <f t="shared" si="9"/>
        <v>9.8095238095238102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929000</v>
      </c>
      <c r="H32" s="47">
        <v>159000</v>
      </c>
      <c r="I32" s="48"/>
      <c r="J32" s="47">
        <v>287000</v>
      </c>
      <c r="K32" s="48"/>
      <c r="L32" s="47"/>
      <c r="M32" s="48"/>
      <c r="N32" s="47"/>
      <c r="O32" s="48"/>
      <c r="P32" s="47">
        <f t="shared" si="5"/>
        <v>446000</v>
      </c>
      <c r="Q32" s="48">
        <f t="shared" si="6"/>
        <v>0</v>
      </c>
      <c r="R32" s="24">
        <f t="shared" si="7"/>
        <v>80.503144654088061</v>
      </c>
      <c r="S32" s="25">
        <f t="shared" si="8"/>
        <v>0</v>
      </c>
      <c r="T32" s="24">
        <f t="shared" si="9"/>
        <v>33.584337349397593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23151000</v>
      </c>
      <c r="C58" s="43">
        <f t="shared" si="26"/>
        <v>0</v>
      </c>
      <c r="D58" s="43">
        <f t="shared" si="26"/>
        <v>0</v>
      </c>
      <c r="E58" s="43">
        <f t="shared" si="26"/>
        <v>23151000</v>
      </c>
      <c r="F58" s="44">
        <f t="shared" si="26"/>
        <v>23151000</v>
      </c>
      <c r="G58" s="45">
        <f t="shared" si="26"/>
        <v>5529000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2648000</v>
      </c>
      <c r="Q58" s="45">
        <f t="shared" si="26"/>
        <v>0</v>
      </c>
      <c r="R58" s="20">
        <f t="shared" si="14"/>
        <v>739.00709219858152</v>
      </c>
      <c r="S58" s="21">
        <f t="shared" si="15"/>
        <v>0</v>
      </c>
      <c r="T58" s="20">
        <f t="shared" si="16"/>
        <v>11.437950844455964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23151000</v>
      </c>
      <c r="C62" s="55">
        <f t="shared" si="30"/>
        <v>0</v>
      </c>
      <c r="D62" s="55">
        <f t="shared" si="30"/>
        <v>0</v>
      </c>
      <c r="E62" s="55">
        <f t="shared" si="30"/>
        <v>23151000</v>
      </c>
      <c r="F62" s="56">
        <f t="shared" si="30"/>
        <v>23151000</v>
      </c>
      <c r="G62" s="57">
        <f t="shared" si="30"/>
        <v>5529000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2648000</v>
      </c>
      <c r="Q62" s="57">
        <f t="shared" si="30"/>
        <v>0</v>
      </c>
      <c r="R62" s="38">
        <f t="shared" si="14"/>
        <v>739.00709219858152</v>
      </c>
      <c r="S62" s="39">
        <f t="shared" si="15"/>
        <v>0</v>
      </c>
      <c r="T62" s="38">
        <f t="shared" si="16"/>
        <v>11.437950844455964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0</v>
      </c>
      <c r="D8" s="40">
        <f t="shared" si="0"/>
        <v>0</v>
      </c>
      <c r="E8" s="40">
        <f t="shared" si="0"/>
        <v>637292000</v>
      </c>
      <c r="F8" s="41">
        <f t="shared" si="0"/>
        <v>637292000</v>
      </c>
      <c r="G8" s="42">
        <f t="shared" si="0"/>
        <v>357774000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259711000</v>
      </c>
      <c r="Q8" s="42">
        <f t="shared" si="0"/>
        <v>295940291</v>
      </c>
      <c r="R8" s="16">
        <f>IF(($H8       =0),0,((($J8       -$H8       )/$H8       )*100))</f>
        <v>19.270872909331914</v>
      </c>
      <c r="S8" s="17">
        <f>IF(($I8       =0),0,((($K8       -$I8       )/$I8       )*100))</f>
        <v>23.733942244281934</v>
      </c>
      <c r="T8" s="16">
        <f>IF(($E8       =0),0,(($P8       /$E8       )*100))</f>
        <v>40.752276821300129</v>
      </c>
      <c r="U8" s="18">
        <f>IF(($E8       =0),0,(($Q8       /$E8       )*100))</f>
        <v>46.437157692235267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632454000</v>
      </c>
      <c r="C9" s="43">
        <f t="shared" si="2"/>
        <v>0</v>
      </c>
      <c r="D9" s="43">
        <f t="shared" si="2"/>
        <v>0</v>
      </c>
      <c r="E9" s="43">
        <f t="shared" si="2"/>
        <v>632454000</v>
      </c>
      <c r="F9" s="44">
        <f t="shared" si="2"/>
        <v>632454000</v>
      </c>
      <c r="G9" s="45">
        <f t="shared" si="2"/>
        <v>354087000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256318000</v>
      </c>
      <c r="Q9" s="45">
        <f t="shared" si="2"/>
        <v>293170779</v>
      </c>
      <c r="R9" s="20">
        <f>IF(($H9       =0),0,((($J9       -$H9       )/$H9       )*100))</f>
        <v>16.97959874714298</v>
      </c>
      <c r="S9" s="21">
        <f>IF(($I9       =0),0,((($K9       -$I9       )/$I9       )*100))</f>
        <v>23.950258012286746</v>
      </c>
      <c r="T9" s="20">
        <f>IF(($E9       =0),0,(($P9       /$E9       )*100))</f>
        <v>40.527532437141673</v>
      </c>
      <c r="U9" s="22">
        <f>IF(($E9       =0),0,(($Q9       /$E9       )*100))</f>
        <v>46.354482539441605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194570000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/>
      <c r="M10" s="48"/>
      <c r="N10" s="47"/>
      <c r="O10" s="48"/>
      <c r="P10" s="47">
        <f t="shared" ref="P10:P41" si="5">$H10      +$J10      +$L10      +$N10</f>
        <v>143419000</v>
      </c>
      <c r="Q10" s="48">
        <f t="shared" ref="Q10:Q41" si="6">$I10      +$K10      +$M10      +$O10</f>
        <v>157250726</v>
      </c>
      <c r="R10" s="24">
        <f t="shared" ref="R10:R41" si="7">IF(($H10      =0),0,((($J10      -$H10      )/$H10      )*100))</f>
        <v>-29.344359828653023</v>
      </c>
      <c r="S10" s="25">
        <f t="shared" ref="S10:S41" si="8">IF(($I10      =0),0,((($K10      -$I10      )/$I10      )*100))</f>
        <v>-32.416185007073715</v>
      </c>
      <c r="T10" s="24">
        <f t="shared" ref="T10:T41" si="9">IF(($E10      =0),0,(($P10      /$E10      )*100))</f>
        <v>47.124132968394214</v>
      </c>
      <c r="U10" s="26">
        <f t="shared" ref="U10:U41" si="10">IF(($E10      =0),0,(($Q10      /$E10      )*100))</f>
        <v>51.668915007080827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2310000</v>
      </c>
      <c r="H16" s="47"/>
      <c r="I16" s="48"/>
      <c r="J16" s="47">
        <v>812000</v>
      </c>
      <c r="K16" s="48">
        <v>812261</v>
      </c>
      <c r="L16" s="47"/>
      <c r="M16" s="48"/>
      <c r="N16" s="47"/>
      <c r="O16" s="48"/>
      <c r="P16" s="47">
        <f t="shared" si="5"/>
        <v>812000</v>
      </c>
      <c r="Q16" s="48">
        <f t="shared" si="6"/>
        <v>812261</v>
      </c>
      <c r="R16" s="24">
        <f t="shared" si="7"/>
        <v>0</v>
      </c>
      <c r="S16" s="25">
        <f t="shared" si="8"/>
        <v>0</v>
      </c>
      <c r="T16" s="24">
        <f t="shared" si="9"/>
        <v>24.606060606060606</v>
      </c>
      <c r="U16" s="26">
        <f t="shared" si="10"/>
        <v>24.613969696969697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241811000</v>
      </c>
      <c r="C22" s="46"/>
      <c r="D22" s="46"/>
      <c r="E22" s="46">
        <f t="shared" si="4"/>
        <v>241811000</v>
      </c>
      <c r="F22" s="47">
        <v>241811000</v>
      </c>
      <c r="G22" s="48">
        <v>111028000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/>
      <c r="M22" s="48"/>
      <c r="N22" s="47"/>
      <c r="O22" s="48"/>
      <c r="P22" s="47">
        <f t="shared" si="5"/>
        <v>68229000</v>
      </c>
      <c r="Q22" s="48">
        <f t="shared" si="6"/>
        <v>91236504</v>
      </c>
      <c r="R22" s="24">
        <f t="shared" si="7"/>
        <v>212.90849673202615</v>
      </c>
      <c r="S22" s="25">
        <f t="shared" si="8"/>
        <v>298.61124561184522</v>
      </c>
      <c r="T22" s="24">
        <f t="shared" si="9"/>
        <v>28.215837989173366</v>
      </c>
      <c r="U22" s="26">
        <f t="shared" si="10"/>
        <v>37.730501920921711</v>
      </c>
      <c r="V22" s="47"/>
      <c r="W22" s="48"/>
    </row>
    <row r="23" spans="1:23" x14ac:dyDescent="0.2">
      <c r="A23" s="23" t="s">
        <v>50</v>
      </c>
      <c r="B23" s="46">
        <v>83000000</v>
      </c>
      <c r="C23" s="46"/>
      <c r="D23" s="46"/>
      <c r="E23" s="46">
        <f t="shared" si="4"/>
        <v>83000000</v>
      </c>
      <c r="F23" s="47">
        <v>83000000</v>
      </c>
      <c r="G23" s="48">
        <v>46179000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/>
      <c r="M23" s="48"/>
      <c r="N23" s="47"/>
      <c r="O23" s="48"/>
      <c r="P23" s="47">
        <f t="shared" si="5"/>
        <v>43858000</v>
      </c>
      <c r="Q23" s="48">
        <f t="shared" si="6"/>
        <v>43871288</v>
      </c>
      <c r="R23" s="24">
        <f t="shared" si="7"/>
        <v>49.675509507002161</v>
      </c>
      <c r="S23" s="25">
        <f t="shared" si="8"/>
        <v>33.647725069196198</v>
      </c>
      <c r="T23" s="24">
        <f t="shared" si="9"/>
        <v>52.840963855421684</v>
      </c>
      <c r="U23" s="26">
        <f t="shared" si="10"/>
        <v>52.8569734939759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4838000</v>
      </c>
      <c r="C27" s="43">
        <f t="shared" si="11"/>
        <v>0</v>
      </c>
      <c r="D27" s="43">
        <f t="shared" si="11"/>
        <v>0</v>
      </c>
      <c r="E27" s="43">
        <f t="shared" si="11"/>
        <v>4838000</v>
      </c>
      <c r="F27" s="44">
        <f t="shared" si="11"/>
        <v>4838000</v>
      </c>
      <c r="G27" s="45">
        <f t="shared" si="11"/>
        <v>3687000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3393000</v>
      </c>
      <c r="Q27" s="45">
        <f t="shared" si="11"/>
        <v>2769512</v>
      </c>
      <c r="R27" s="20">
        <f t="shared" si="7"/>
        <v>884.0255591054314</v>
      </c>
      <c r="S27" s="21">
        <f t="shared" si="8"/>
        <v>2.979710178917466</v>
      </c>
      <c r="T27" s="20">
        <f t="shared" si="9"/>
        <v>70.132286068623401</v>
      </c>
      <c r="U27" s="22">
        <f t="shared" si="10"/>
        <v>57.244977263331954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/>
      <c r="M30" s="48"/>
      <c r="N30" s="47"/>
      <c r="O30" s="48"/>
      <c r="P30" s="47">
        <f t="shared" si="5"/>
        <v>622000</v>
      </c>
      <c r="Q30" s="48">
        <f t="shared" si="6"/>
        <v>622034</v>
      </c>
      <c r="R30" s="24">
        <f t="shared" si="7"/>
        <v>-1.2779552715654952</v>
      </c>
      <c r="S30" s="25">
        <f t="shared" si="8"/>
        <v>-1.3457927210945184</v>
      </c>
      <c r="T30" s="24">
        <f t="shared" si="9"/>
        <v>62.2</v>
      </c>
      <c r="U30" s="26">
        <f t="shared" si="10"/>
        <v>62.203399999999995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2687000</v>
      </c>
      <c r="H32" s="47"/>
      <c r="I32" s="48">
        <v>1051304</v>
      </c>
      <c r="J32" s="47">
        <v>2771000</v>
      </c>
      <c r="K32" s="48">
        <v>1096174</v>
      </c>
      <c r="L32" s="47"/>
      <c r="M32" s="48"/>
      <c r="N32" s="47"/>
      <c r="O32" s="48"/>
      <c r="P32" s="47">
        <f t="shared" si="5"/>
        <v>2771000</v>
      </c>
      <c r="Q32" s="48">
        <f t="shared" si="6"/>
        <v>2147478</v>
      </c>
      <c r="R32" s="24">
        <f t="shared" si="7"/>
        <v>0</v>
      </c>
      <c r="S32" s="25">
        <f t="shared" si="8"/>
        <v>4.2680328430216186</v>
      </c>
      <c r="T32" s="24">
        <f t="shared" si="9"/>
        <v>72.199062011464292</v>
      </c>
      <c r="U32" s="26">
        <f t="shared" si="10"/>
        <v>55.953048462741009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641323000</v>
      </c>
      <c r="C58" s="43">
        <f t="shared" si="26"/>
        <v>0</v>
      </c>
      <c r="D58" s="43">
        <f t="shared" si="26"/>
        <v>0</v>
      </c>
      <c r="E58" s="43">
        <f t="shared" si="26"/>
        <v>641323000</v>
      </c>
      <c r="F58" s="44">
        <f t="shared" si="26"/>
        <v>641323000</v>
      </c>
      <c r="G58" s="45">
        <f t="shared" si="26"/>
        <v>357774000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259711000</v>
      </c>
      <c r="Q58" s="45">
        <f t="shared" si="26"/>
        <v>295940291</v>
      </c>
      <c r="R58" s="20">
        <f t="shared" si="14"/>
        <v>19.270872909331914</v>
      </c>
      <c r="S58" s="21">
        <f t="shared" si="15"/>
        <v>23.733942244281934</v>
      </c>
      <c r="T58" s="20">
        <f t="shared" si="16"/>
        <v>40.496130654911802</v>
      </c>
      <c r="U58" s="22">
        <f t="shared" si="17"/>
        <v>46.14527952373453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641323000</v>
      </c>
      <c r="C62" s="55">
        <f t="shared" si="30"/>
        <v>0</v>
      </c>
      <c r="D62" s="55">
        <f t="shared" si="30"/>
        <v>0</v>
      </c>
      <c r="E62" s="55">
        <f t="shared" si="30"/>
        <v>641323000</v>
      </c>
      <c r="F62" s="56">
        <f t="shared" si="30"/>
        <v>641323000</v>
      </c>
      <c r="G62" s="57">
        <f t="shared" si="30"/>
        <v>357774000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259711000</v>
      </c>
      <c r="Q62" s="57">
        <f t="shared" si="30"/>
        <v>295940291</v>
      </c>
      <c r="R62" s="38">
        <f t="shared" si="14"/>
        <v>19.270872909331914</v>
      </c>
      <c r="S62" s="39">
        <f t="shared" si="15"/>
        <v>23.733942244281934</v>
      </c>
      <c r="T62" s="38">
        <f t="shared" si="16"/>
        <v>40.496130654911802</v>
      </c>
      <c r="U62" s="39">
        <f t="shared" si="17"/>
        <v>46.14527952373453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49635000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28150000</v>
      </c>
      <c r="Q8" s="42">
        <f t="shared" si="0"/>
        <v>0</v>
      </c>
      <c r="R8" s="16">
        <f>IF(($H8       =0),0,((($J8       -$H8       )/$H8       )*100))</f>
        <v>191.18954974986104</v>
      </c>
      <c r="S8" s="17">
        <f>IF(($I8       =0),0,((($K8       -$I8       )/$I8       )*100))</f>
        <v>0</v>
      </c>
      <c r="T8" s="16">
        <f>IF(($E8       =0),0,(($P8       /$E8       )*100))</f>
        <v>46.468248072764489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47015000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27066000</v>
      </c>
      <c r="Q9" s="45">
        <f t="shared" si="2"/>
        <v>0</v>
      </c>
      <c r="R9" s="20">
        <f>IF(($H9       =0),0,((($J9       -$H9       )/$H9       )*100))</f>
        <v>194.95111629943091</v>
      </c>
      <c r="S9" s="21">
        <f>IF(($I9       =0),0,((($K9       -$I9       )/$I9       )*100))</f>
        <v>0</v>
      </c>
      <c r="T9" s="20">
        <f>IF(($E9       =0),0,(($P9       /$E9       )*100))</f>
        <v>47.035312108994852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47015000</v>
      </c>
      <c r="H10" s="47">
        <v>6853000</v>
      </c>
      <c r="I10" s="48"/>
      <c r="J10" s="47">
        <v>20213000</v>
      </c>
      <c r="K10" s="48"/>
      <c r="L10" s="47"/>
      <c r="M10" s="48"/>
      <c r="N10" s="47"/>
      <c r="O10" s="48"/>
      <c r="P10" s="47">
        <f t="shared" ref="P10:P41" si="5">$H10      +$J10      +$L10      +$N10</f>
        <v>27066000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194.95111629943091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47.035312108994852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2620000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1084000</v>
      </c>
      <c r="Q27" s="45">
        <f t="shared" si="11"/>
        <v>0</v>
      </c>
      <c r="R27" s="20">
        <f t="shared" si="7"/>
        <v>116.03498542274053</v>
      </c>
      <c r="S27" s="21">
        <f t="shared" si="8"/>
        <v>0</v>
      </c>
      <c r="T27" s="20">
        <f t="shared" si="9"/>
        <v>35.716639209225697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/>
      <c r="M30" s="48"/>
      <c r="N30" s="47"/>
      <c r="O30" s="48"/>
      <c r="P30" s="47">
        <f t="shared" si="5"/>
        <v>114000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6.9090909090909092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970000</v>
      </c>
      <c r="H32" s="47">
        <v>286000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970000</v>
      </c>
      <c r="Q32" s="48">
        <f t="shared" si="6"/>
        <v>0</v>
      </c>
      <c r="R32" s="24">
        <f t="shared" si="7"/>
        <v>139.16083916083917</v>
      </c>
      <c r="S32" s="25">
        <f t="shared" si="8"/>
        <v>0</v>
      </c>
      <c r="T32" s="24">
        <f t="shared" si="9"/>
        <v>70.036101083032491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49635000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28150000</v>
      </c>
      <c r="Q58" s="45">
        <f t="shared" si="26"/>
        <v>0</v>
      </c>
      <c r="R58" s="20">
        <f t="shared" si="14"/>
        <v>191.18954974986104</v>
      </c>
      <c r="S58" s="21">
        <f t="shared" si="15"/>
        <v>0</v>
      </c>
      <c r="T58" s="20">
        <f t="shared" si="16"/>
        <v>31.232317404666542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49635000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28150000</v>
      </c>
      <c r="Q62" s="57">
        <f t="shared" si="30"/>
        <v>0</v>
      </c>
      <c r="R62" s="38">
        <f t="shared" si="14"/>
        <v>191.18954974986104</v>
      </c>
      <c r="S62" s="39">
        <f t="shared" si="15"/>
        <v>0</v>
      </c>
      <c r="T62" s="38">
        <f t="shared" si="16"/>
        <v>31.232317404666542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0</v>
      </c>
      <c r="D8" s="40">
        <f t="shared" si="0"/>
        <v>0</v>
      </c>
      <c r="E8" s="40">
        <f t="shared" si="0"/>
        <v>48423000</v>
      </c>
      <c r="F8" s="41">
        <f t="shared" si="0"/>
        <v>48423000</v>
      </c>
      <c r="G8" s="42">
        <f t="shared" si="0"/>
        <v>32904000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26311000</v>
      </c>
      <c r="Q8" s="42">
        <f t="shared" si="0"/>
        <v>65539082</v>
      </c>
      <c r="R8" s="16">
        <f>IF(($H8       =0),0,((($J8       -$H8       )/$H8       )*100))</f>
        <v>-33.358667426689472</v>
      </c>
      <c r="S8" s="17">
        <f>IF(($I8       =0),0,((($K8       -$I8       )/$I8       )*100))</f>
        <v>-100</v>
      </c>
      <c r="T8" s="16">
        <f>IF(($E8       =0),0,(($P8       /$E8       )*100))</f>
        <v>54.335749540507607</v>
      </c>
      <c r="U8" s="18">
        <f>IF(($E8       =0),0,(($Q8       /$E8       )*100))</f>
        <v>135.34700865291288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44180000</v>
      </c>
      <c r="C9" s="43">
        <f t="shared" si="2"/>
        <v>0</v>
      </c>
      <c r="D9" s="43">
        <f t="shared" si="2"/>
        <v>0</v>
      </c>
      <c r="E9" s="43">
        <f t="shared" si="2"/>
        <v>44180000</v>
      </c>
      <c r="F9" s="44">
        <f t="shared" si="2"/>
        <v>44180000</v>
      </c>
      <c r="G9" s="45">
        <f t="shared" si="2"/>
        <v>29139000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24212000</v>
      </c>
      <c r="Q9" s="45">
        <f t="shared" si="2"/>
        <v>61463885</v>
      </c>
      <c r="R9" s="20">
        <f>IF(($H9       =0),0,((($J9       -$H9       )/$H9       )*100))</f>
        <v>-36.945248838305609</v>
      </c>
      <c r="S9" s="21">
        <f>IF(($I9       =0),0,((($K9       -$I9       )/$I9       )*100))</f>
        <v>-100</v>
      </c>
      <c r="T9" s="20">
        <f>IF(($E9       =0),0,(($P9       /$E9       )*100))</f>
        <v>54.803078315980081</v>
      </c>
      <c r="U9" s="22">
        <f>IF(($E9       =0),0,(($Q9       /$E9       )*100))</f>
        <v>139.12151425984609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36146000</v>
      </c>
      <c r="C10" s="46"/>
      <c r="D10" s="46"/>
      <c r="E10" s="46">
        <f t="shared" ref="E10:E41" si="4">$B10      +$C10      +$D10</f>
        <v>36146000</v>
      </c>
      <c r="F10" s="47">
        <v>36146000</v>
      </c>
      <c r="G10" s="48">
        <v>26139000</v>
      </c>
      <c r="H10" s="47">
        <v>14849000</v>
      </c>
      <c r="I10" s="48">
        <v>55432174</v>
      </c>
      <c r="J10" s="47">
        <v>9363000</v>
      </c>
      <c r="K10" s="48"/>
      <c r="L10" s="47"/>
      <c r="M10" s="48"/>
      <c r="N10" s="47"/>
      <c r="O10" s="48"/>
      <c r="P10" s="47">
        <f t="shared" ref="P10:P41" si="5">$H10      +$J10      +$L10      +$N10</f>
        <v>24212000</v>
      </c>
      <c r="Q10" s="48">
        <f t="shared" ref="Q10:Q41" si="6">$I10      +$K10      +$M10      +$O10</f>
        <v>55432174</v>
      </c>
      <c r="R10" s="24">
        <f t="shared" ref="R10:R41" si="7">IF(($H10      =0),0,((($J10      -$H10      )/$H10      )*100))</f>
        <v>-36.945248838305609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66.983898633320422</v>
      </c>
      <c r="U10" s="26">
        <f t="shared" ref="U10:U41" si="10">IF(($E10      =0),0,(($Q10      /$E10      )*100))</f>
        <v>153.35631605156863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8034000</v>
      </c>
      <c r="C13" s="46"/>
      <c r="D13" s="46"/>
      <c r="E13" s="46">
        <f t="shared" si="4"/>
        <v>8034000</v>
      </c>
      <c r="F13" s="47">
        <v>8034000</v>
      </c>
      <c r="G13" s="48">
        <v>3000000</v>
      </c>
      <c r="H13" s="47"/>
      <c r="I13" s="48">
        <v>6031711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6031711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75.077308937017676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3765000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2099000</v>
      </c>
      <c r="Q27" s="45">
        <f t="shared" si="11"/>
        <v>4075197</v>
      </c>
      <c r="R27" s="20">
        <f t="shared" si="7"/>
        <v>23.297872340425531</v>
      </c>
      <c r="S27" s="21">
        <f t="shared" si="8"/>
        <v>-100</v>
      </c>
      <c r="T27" s="20">
        <f t="shared" si="9"/>
        <v>49.469714824416691</v>
      </c>
      <c r="U27" s="22">
        <f t="shared" si="10"/>
        <v>96.0451802969597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/>
      <c r="M30" s="48"/>
      <c r="N30" s="47"/>
      <c r="O30" s="48"/>
      <c r="P30" s="47">
        <f t="shared" si="5"/>
        <v>986000</v>
      </c>
      <c r="Q30" s="48">
        <f t="shared" si="6"/>
        <v>2947775</v>
      </c>
      <c r="R30" s="24">
        <f t="shared" si="7"/>
        <v>-55.000000000000007</v>
      </c>
      <c r="S30" s="25">
        <f t="shared" si="8"/>
        <v>-100</v>
      </c>
      <c r="T30" s="24">
        <f t="shared" si="9"/>
        <v>37.20754716981132</v>
      </c>
      <c r="U30" s="26">
        <f t="shared" si="10"/>
        <v>111.23679245283017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1115000</v>
      </c>
      <c r="H32" s="47">
        <v>260000</v>
      </c>
      <c r="I32" s="48">
        <v>1127422</v>
      </c>
      <c r="J32" s="47">
        <v>853000</v>
      </c>
      <c r="K32" s="48"/>
      <c r="L32" s="47"/>
      <c r="M32" s="48"/>
      <c r="N32" s="47"/>
      <c r="O32" s="48"/>
      <c r="P32" s="47">
        <f t="shared" si="5"/>
        <v>1113000</v>
      </c>
      <c r="Q32" s="48">
        <f t="shared" si="6"/>
        <v>1127422</v>
      </c>
      <c r="R32" s="24">
        <f t="shared" si="7"/>
        <v>228.07692307692307</v>
      </c>
      <c r="S32" s="25">
        <f t="shared" si="8"/>
        <v>-100</v>
      </c>
      <c r="T32" s="24">
        <f t="shared" si="9"/>
        <v>69.868173258003765</v>
      </c>
      <c r="U32" s="26">
        <f t="shared" si="10"/>
        <v>70.773509102322663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68200000</v>
      </c>
      <c r="C58" s="43">
        <f t="shared" si="26"/>
        <v>0</v>
      </c>
      <c r="D58" s="43">
        <f t="shared" si="26"/>
        <v>0</v>
      </c>
      <c r="E58" s="43">
        <f t="shared" si="26"/>
        <v>68200000</v>
      </c>
      <c r="F58" s="44">
        <f t="shared" si="26"/>
        <v>68200000</v>
      </c>
      <c r="G58" s="45">
        <f t="shared" si="26"/>
        <v>32904000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26311000</v>
      </c>
      <c r="Q58" s="45">
        <f t="shared" si="26"/>
        <v>65539082</v>
      </c>
      <c r="R58" s="20">
        <f t="shared" si="14"/>
        <v>-33.358667426689472</v>
      </c>
      <c r="S58" s="21">
        <f t="shared" si="15"/>
        <v>-100</v>
      </c>
      <c r="T58" s="20">
        <f t="shared" si="16"/>
        <v>38.579178885630498</v>
      </c>
      <c r="U58" s="22">
        <f t="shared" si="17"/>
        <v>96.098360703812318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68200000</v>
      </c>
      <c r="C62" s="55">
        <f t="shared" si="30"/>
        <v>0</v>
      </c>
      <c r="D62" s="55">
        <f t="shared" si="30"/>
        <v>0</v>
      </c>
      <c r="E62" s="55">
        <f t="shared" si="30"/>
        <v>68200000</v>
      </c>
      <c r="F62" s="56">
        <f t="shared" si="30"/>
        <v>68200000</v>
      </c>
      <c r="G62" s="57">
        <f t="shared" si="30"/>
        <v>32904000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26311000</v>
      </c>
      <c r="Q62" s="57">
        <f t="shared" si="30"/>
        <v>65539082</v>
      </c>
      <c r="R62" s="38">
        <f t="shared" si="14"/>
        <v>-33.358667426689472</v>
      </c>
      <c r="S62" s="39">
        <f t="shared" si="15"/>
        <v>-100</v>
      </c>
      <c r="T62" s="38">
        <f t="shared" si="16"/>
        <v>38.579178885630498</v>
      </c>
      <c r="U62" s="39">
        <f t="shared" si="17"/>
        <v>96.098360703812318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75566000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49142000</v>
      </c>
      <c r="Q8" s="42">
        <f t="shared" si="0"/>
        <v>54289241</v>
      </c>
      <c r="R8" s="16">
        <f>IF(($H8       =0),0,((($J8       -$H8       )/$H8       )*100))</f>
        <v>17.135030045952636</v>
      </c>
      <c r="S8" s="17">
        <f>IF(($I8       =0),0,((($K8       -$I8       )/$I8       )*100))</f>
        <v>880.22296798245191</v>
      </c>
      <c r="T8" s="16">
        <f>IF(($E8       =0),0,(($P8       /$E8       )*100))</f>
        <v>53.010150696309722</v>
      </c>
      <c r="U8" s="18">
        <f>IF(($E8       =0),0,(($Q8       /$E8       )*100))</f>
        <v>58.562550295028203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72715000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47193000</v>
      </c>
      <c r="Q9" s="45">
        <f t="shared" si="2"/>
        <v>52196782</v>
      </c>
      <c r="R9" s="20">
        <f>IF(($H9       =0),0,((($J9       -$H9       )/$H9       )*100))</f>
        <v>15.976385520113496</v>
      </c>
      <c r="S9" s="21">
        <f>IF(($I9       =0),0,((($K9       -$I9       )/$I9       )*100))</f>
        <v>838.58815729571586</v>
      </c>
      <c r="T9" s="20">
        <f>IF(($E9       =0),0,(($P9       /$E9       )*100))</f>
        <v>52.825816850800898</v>
      </c>
      <c r="U9" s="22">
        <f>IF(($E9       =0),0,(($Q9       /$E9       )*100))</f>
        <v>58.426835465708493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60215000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/>
      <c r="M10" s="48"/>
      <c r="N10" s="47"/>
      <c r="O10" s="48"/>
      <c r="P10" s="47">
        <f t="shared" ref="P10:P41" si="5">$H10      +$J10      +$L10      +$N10</f>
        <v>37890000</v>
      </c>
      <c r="Q10" s="48">
        <f t="shared" ref="Q10:Q41" si="6">$I10      +$K10      +$M10      +$O10</f>
        <v>41689738</v>
      </c>
      <c r="R10" s="24">
        <f t="shared" ref="R10:R41" si="7">IF(($H10      =0),0,((($J10      -$H10      )/$H10      )*100))</f>
        <v>18.172395923302815</v>
      </c>
      <c r="S10" s="25">
        <f t="shared" ref="S10:S41" si="8">IF(($I10      =0),0,((($K10      -$I10      )/$I10      )*100))</f>
        <v>629.52370833054761</v>
      </c>
      <c r="T10" s="24">
        <f t="shared" ref="T10:T41" si="9">IF(($E10      =0),0,(($P10      /$E10      )*100))</f>
        <v>51.712842909785728</v>
      </c>
      <c r="U10" s="26">
        <f t="shared" ref="U10:U41" si="10">IF(($E10      =0),0,(($Q10      /$E10      )*100))</f>
        <v>56.89878258495974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12500000</v>
      </c>
      <c r="H13" s="47">
        <v>4484000</v>
      </c>
      <c r="I13" s="48"/>
      <c r="J13" s="47">
        <v>4819000</v>
      </c>
      <c r="K13" s="48">
        <v>10507044</v>
      </c>
      <c r="L13" s="47"/>
      <c r="M13" s="48"/>
      <c r="N13" s="47"/>
      <c r="O13" s="48"/>
      <c r="P13" s="47">
        <f t="shared" si="5"/>
        <v>9303000</v>
      </c>
      <c r="Q13" s="48">
        <f t="shared" si="6"/>
        <v>10507044</v>
      </c>
      <c r="R13" s="24">
        <f t="shared" si="7"/>
        <v>7.4710080285459419</v>
      </c>
      <c r="S13" s="25">
        <f t="shared" si="8"/>
        <v>0</v>
      </c>
      <c r="T13" s="24">
        <f t="shared" si="9"/>
        <v>57.901288355013378</v>
      </c>
      <c r="U13" s="26">
        <f t="shared" si="10"/>
        <v>65.395182672558661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2851000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1949000</v>
      </c>
      <c r="Q27" s="45">
        <f t="shared" si="11"/>
        <v>2092459</v>
      </c>
      <c r="R27" s="20">
        <f t="shared" si="7"/>
        <v>49.551856594110113</v>
      </c>
      <c r="S27" s="21">
        <f t="shared" si="8"/>
        <v>0</v>
      </c>
      <c r="T27" s="20">
        <f t="shared" si="9"/>
        <v>57.902554961378492</v>
      </c>
      <c r="U27" s="22">
        <f t="shared" si="10"/>
        <v>62.164557338086745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/>
      <c r="M30" s="48"/>
      <c r="N30" s="47"/>
      <c r="O30" s="48"/>
      <c r="P30" s="47">
        <f t="shared" si="5"/>
        <v>748000</v>
      </c>
      <c r="Q30" s="48">
        <f t="shared" si="6"/>
        <v>671634</v>
      </c>
      <c r="R30" s="24">
        <f t="shared" si="7"/>
        <v>-70.138888888888886</v>
      </c>
      <c r="S30" s="25">
        <f t="shared" si="8"/>
        <v>0</v>
      </c>
      <c r="T30" s="24">
        <f t="shared" si="9"/>
        <v>45.333333333333329</v>
      </c>
      <c r="U30" s="26">
        <f t="shared" si="10"/>
        <v>40.705090909090906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1201000</v>
      </c>
      <c r="H32" s="47">
        <v>205000</v>
      </c>
      <c r="I32" s="48"/>
      <c r="J32" s="47">
        <v>996000</v>
      </c>
      <c r="K32" s="48">
        <v>1420825</v>
      </c>
      <c r="L32" s="47"/>
      <c r="M32" s="48"/>
      <c r="N32" s="47"/>
      <c r="O32" s="48"/>
      <c r="P32" s="47">
        <f t="shared" si="5"/>
        <v>1201000</v>
      </c>
      <c r="Q32" s="48">
        <f t="shared" si="6"/>
        <v>1420825</v>
      </c>
      <c r="R32" s="24">
        <f t="shared" si="7"/>
        <v>385.85365853658533</v>
      </c>
      <c r="S32" s="25">
        <f t="shared" si="8"/>
        <v>0</v>
      </c>
      <c r="T32" s="24">
        <f t="shared" si="9"/>
        <v>69.988344988344991</v>
      </c>
      <c r="U32" s="26">
        <f t="shared" si="10"/>
        <v>82.798659673659671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75566000</v>
      </c>
      <c r="H58" s="44">
        <f t="shared" si="26"/>
        <v>22632000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49142000</v>
      </c>
      <c r="Q58" s="45">
        <f t="shared" si="26"/>
        <v>54289241</v>
      </c>
      <c r="R58" s="20">
        <f t="shared" si="14"/>
        <v>17.135030045952636</v>
      </c>
      <c r="S58" s="21">
        <f t="shared" si="15"/>
        <v>880.22296798245191</v>
      </c>
      <c r="T58" s="20">
        <f t="shared" si="16"/>
        <v>45.008426143024622</v>
      </c>
      <c r="U58" s="22">
        <f t="shared" si="17"/>
        <v>49.722707539566237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75566000</v>
      </c>
      <c r="H62" s="56">
        <f t="shared" si="30"/>
        <v>22632000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49142000</v>
      </c>
      <c r="Q62" s="57">
        <f t="shared" si="30"/>
        <v>54289241</v>
      </c>
      <c r="R62" s="38">
        <f t="shared" si="14"/>
        <v>17.135030045952636</v>
      </c>
      <c r="S62" s="39">
        <f t="shared" si="15"/>
        <v>880.22296798245191</v>
      </c>
      <c r="T62" s="38">
        <f t="shared" si="16"/>
        <v>45.008426143024622</v>
      </c>
      <c r="U62" s="39">
        <f t="shared" si="17"/>
        <v>49.722707539566237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0</v>
      </c>
      <c r="D8" s="40">
        <f t="shared" si="0"/>
        <v>0</v>
      </c>
      <c r="E8" s="40">
        <f t="shared" si="0"/>
        <v>69801000</v>
      </c>
      <c r="F8" s="41">
        <f t="shared" si="0"/>
        <v>69801000</v>
      </c>
      <c r="G8" s="42">
        <f t="shared" si="0"/>
        <v>57618000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39846000</v>
      </c>
      <c r="Q8" s="42">
        <f t="shared" si="0"/>
        <v>82068416</v>
      </c>
      <c r="R8" s="16">
        <f>IF(($H8       =0),0,((($J8       -$H8       )/$H8       )*100))</f>
        <v>-17.387717690192485</v>
      </c>
      <c r="S8" s="17">
        <f>IF(($I8       =0),0,((($K8       -$I8       )/$I8       )*100))</f>
        <v>-83.081023095412661</v>
      </c>
      <c r="T8" s="16">
        <f>IF(($E8       =0),0,(($P8       /$E8       )*100))</f>
        <v>57.08514204667555</v>
      </c>
      <c r="U8" s="18">
        <f>IF(($E8       =0),0,(($Q8       /$E8       )*100))</f>
        <v>117.57484276729559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65180000</v>
      </c>
      <c r="C9" s="43">
        <f t="shared" si="2"/>
        <v>0</v>
      </c>
      <c r="D9" s="43">
        <f t="shared" si="2"/>
        <v>0</v>
      </c>
      <c r="E9" s="43">
        <f t="shared" si="2"/>
        <v>65180000</v>
      </c>
      <c r="F9" s="44">
        <f t="shared" si="2"/>
        <v>65180000</v>
      </c>
      <c r="G9" s="45">
        <f t="shared" si="2"/>
        <v>53693000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37195000</v>
      </c>
      <c r="Q9" s="45">
        <f t="shared" si="2"/>
        <v>74785349</v>
      </c>
      <c r="R9" s="20">
        <f>IF(($H9       =0),0,((($J9       -$H9       )/$H9       )*100))</f>
        <v>-13.876100880704564</v>
      </c>
      <c r="S9" s="21">
        <f>IF(($I9       =0),0,((($K9       -$I9       )/$I9       )*100))</f>
        <v>-83.386599817673229</v>
      </c>
      <c r="T9" s="20">
        <f>IF(($E9       =0),0,(($P9       /$E9       )*100))</f>
        <v>57.065050629027311</v>
      </c>
      <c r="U9" s="22">
        <f>IF(($E9       =0),0,(($Q9       /$E9       )*100))</f>
        <v>114.73665081313287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46659000</v>
      </c>
      <c r="C10" s="46"/>
      <c r="D10" s="46"/>
      <c r="E10" s="46">
        <f t="shared" ref="E10:E41" si="4">$B10      +$C10      +$D10</f>
        <v>46659000</v>
      </c>
      <c r="F10" s="47">
        <v>46659000</v>
      </c>
      <c r="G10" s="48">
        <v>39693000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/>
      <c r="M10" s="48"/>
      <c r="N10" s="47"/>
      <c r="O10" s="48"/>
      <c r="P10" s="47">
        <f t="shared" ref="P10:P41" si="5">$H10      +$J10      +$L10      +$N10</f>
        <v>28521000</v>
      </c>
      <c r="Q10" s="48">
        <f t="shared" ref="Q10:Q41" si="6">$I10      +$K10      +$M10      +$O10</f>
        <v>74785349</v>
      </c>
      <c r="R10" s="24">
        <f t="shared" ref="R10:R41" si="7">IF(($H10      =0),0,((($J10      -$H10      )/$H10      )*100))</f>
        <v>-57.280824659727777</v>
      </c>
      <c r="S10" s="25">
        <f t="shared" ref="S10:S41" si="8">IF(($I10      =0),0,((($K10      -$I10      )/$I10      )*100))</f>
        <v>-83.386599817673229</v>
      </c>
      <c r="T10" s="24">
        <f t="shared" ref="T10:T41" si="9">IF(($E10      =0),0,(($P10      /$E10      )*100))</f>
        <v>61.126470777341993</v>
      </c>
      <c r="U10" s="26">
        <f t="shared" ref="U10:U41" si="10">IF(($E10      =0),0,(($Q10      /$E10      )*100))</f>
        <v>160.28065110696755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14000000</v>
      </c>
      <c r="H13" s="47"/>
      <c r="I13" s="48"/>
      <c r="J13" s="47">
        <v>8674000</v>
      </c>
      <c r="K13" s="48"/>
      <c r="L13" s="47"/>
      <c r="M13" s="48"/>
      <c r="N13" s="47"/>
      <c r="O13" s="48"/>
      <c r="P13" s="47">
        <f t="shared" si="5"/>
        <v>8674000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46.833324334539171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3925000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2651000</v>
      </c>
      <c r="Q27" s="45">
        <f t="shared" si="11"/>
        <v>7283067</v>
      </c>
      <c r="R27" s="20">
        <f t="shared" si="7"/>
        <v>-55.610021786492368</v>
      </c>
      <c r="S27" s="21">
        <f t="shared" si="8"/>
        <v>-79.848028869202679</v>
      </c>
      <c r="T27" s="20">
        <f t="shared" si="9"/>
        <v>57.368534949145214</v>
      </c>
      <c r="U27" s="22">
        <f t="shared" si="10"/>
        <v>157.60802856524563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/>
      <c r="M30" s="48"/>
      <c r="N30" s="47"/>
      <c r="O30" s="48"/>
      <c r="P30" s="47">
        <f t="shared" si="5"/>
        <v>2109000</v>
      </c>
      <c r="Q30" s="48">
        <f t="shared" si="6"/>
        <v>4508284</v>
      </c>
      <c r="R30" s="24">
        <f t="shared" si="7"/>
        <v>-83.222591362126238</v>
      </c>
      <c r="S30" s="25">
        <f t="shared" si="8"/>
        <v>-92.808543581471795</v>
      </c>
      <c r="T30" s="24">
        <f t="shared" si="9"/>
        <v>91.695652173913047</v>
      </c>
      <c r="U30" s="26">
        <f t="shared" si="10"/>
        <v>196.01234782608697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1625000</v>
      </c>
      <c r="H32" s="47">
        <v>30000</v>
      </c>
      <c r="I32" s="48">
        <v>1855722</v>
      </c>
      <c r="J32" s="47">
        <v>512000</v>
      </c>
      <c r="K32" s="48">
        <v>919061</v>
      </c>
      <c r="L32" s="47"/>
      <c r="M32" s="48"/>
      <c r="N32" s="47"/>
      <c r="O32" s="48"/>
      <c r="P32" s="47">
        <f t="shared" si="5"/>
        <v>542000</v>
      </c>
      <c r="Q32" s="48">
        <f t="shared" si="6"/>
        <v>2774783</v>
      </c>
      <c r="R32" s="24">
        <f t="shared" si="7"/>
        <v>1606.6666666666667</v>
      </c>
      <c r="S32" s="25">
        <f t="shared" si="8"/>
        <v>-50.474208960178302</v>
      </c>
      <c r="T32" s="24">
        <f t="shared" si="9"/>
        <v>23.352003446790174</v>
      </c>
      <c r="U32" s="26">
        <f t="shared" si="10"/>
        <v>119.55118483412322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80306000</v>
      </c>
      <c r="C58" s="43">
        <f t="shared" si="26"/>
        <v>0</v>
      </c>
      <c r="D58" s="43">
        <f t="shared" si="26"/>
        <v>0</v>
      </c>
      <c r="E58" s="43">
        <f t="shared" si="26"/>
        <v>80306000</v>
      </c>
      <c r="F58" s="44">
        <f t="shared" si="26"/>
        <v>80306000</v>
      </c>
      <c r="G58" s="45">
        <f t="shared" si="26"/>
        <v>57618000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39846000</v>
      </c>
      <c r="Q58" s="45">
        <f t="shared" si="26"/>
        <v>82068416</v>
      </c>
      <c r="R58" s="20">
        <f t="shared" si="14"/>
        <v>-17.387717690192485</v>
      </c>
      <c r="S58" s="21">
        <f t="shared" si="15"/>
        <v>-83.081023095412661</v>
      </c>
      <c r="T58" s="20">
        <f t="shared" si="16"/>
        <v>49.617712250641297</v>
      </c>
      <c r="U58" s="22">
        <f t="shared" si="17"/>
        <v>102.19462555724354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80306000</v>
      </c>
      <c r="C62" s="55">
        <f t="shared" si="30"/>
        <v>0</v>
      </c>
      <c r="D62" s="55">
        <f t="shared" si="30"/>
        <v>0</v>
      </c>
      <c r="E62" s="55">
        <f t="shared" si="30"/>
        <v>80306000</v>
      </c>
      <c r="F62" s="56">
        <f t="shared" si="30"/>
        <v>80306000</v>
      </c>
      <c r="G62" s="57">
        <f t="shared" si="30"/>
        <v>57618000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39846000</v>
      </c>
      <c r="Q62" s="57">
        <f t="shared" si="30"/>
        <v>82068416</v>
      </c>
      <c r="R62" s="38">
        <f t="shared" si="14"/>
        <v>-17.387717690192485</v>
      </c>
      <c r="S62" s="39">
        <f t="shared" si="15"/>
        <v>-83.081023095412661</v>
      </c>
      <c r="T62" s="38">
        <f t="shared" si="16"/>
        <v>49.617712250641297</v>
      </c>
      <c r="U62" s="39">
        <f t="shared" si="17"/>
        <v>102.19462555724354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84726000</v>
      </c>
      <c r="H8" s="41">
        <f t="shared" si="0"/>
        <v>33005000</v>
      </c>
      <c r="I8" s="42">
        <f t="shared" si="0"/>
        <v>38147932</v>
      </c>
      <c r="J8" s="41">
        <f t="shared" si="0"/>
        <v>22371000</v>
      </c>
      <c r="K8" s="42">
        <f t="shared" si="0"/>
        <v>32252419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55376000</v>
      </c>
      <c r="Q8" s="42">
        <f t="shared" si="0"/>
        <v>70400351</v>
      </c>
      <c r="R8" s="16">
        <f>IF(($H8       =0),0,((($J8       -$H8       )/$H8       )*100))</f>
        <v>-32.219360702923801</v>
      </c>
      <c r="S8" s="17">
        <f>IF(($I8       =0),0,((($K8       -$I8       )/$I8       )*100))</f>
        <v>-15.45434494325931</v>
      </c>
      <c r="T8" s="16">
        <f>IF(($E8       =0),0,(($P8       /$E8       )*100))</f>
        <v>53.668795611595158</v>
      </c>
      <c r="U8" s="18">
        <f>IF(($E8       =0),0,(($Q8       /$E8       )*100))</f>
        <v>68.229956096568174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76442000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50940000</v>
      </c>
      <c r="Q9" s="45">
        <f t="shared" si="2"/>
        <v>63684409</v>
      </c>
      <c r="R9" s="20">
        <f>IF(($H9       =0),0,((($J9       -$H9       )/$H9       )*100))</f>
        <v>-38.439581351094198</v>
      </c>
      <c r="S9" s="21">
        <f>IF(($I9       =0),0,((($K9       -$I9       )/$I9       )*100))</f>
        <v>-26.723679372408753</v>
      </c>
      <c r="T9" s="20">
        <f>IF(($E9       =0),0,(($P9       /$E9       )*100))</f>
        <v>55.814259261288313</v>
      </c>
      <c r="U9" s="22">
        <f>IF(($E9       =0),0,(($Q9       /$E9       )*100))</f>
        <v>69.778133388848104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76442000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/>
      <c r="M10" s="48"/>
      <c r="N10" s="47"/>
      <c r="O10" s="48"/>
      <c r="P10" s="47">
        <f t="shared" ref="P10:P41" si="5">$H10      +$J10      +$L10      +$N10</f>
        <v>50940000</v>
      </c>
      <c r="Q10" s="48">
        <f t="shared" ref="Q10:Q41" si="6">$I10      +$K10      +$M10      +$O10</f>
        <v>63684409</v>
      </c>
      <c r="R10" s="24">
        <f t="shared" ref="R10:R41" si="7">IF(($H10      =0),0,((($J10      -$H10      )/$H10      )*100))</f>
        <v>-38.439581351094198</v>
      </c>
      <c r="S10" s="25">
        <f t="shared" ref="S10:S41" si="8">IF(($I10      =0),0,((($K10      -$I10      )/$I10      )*100))</f>
        <v>-26.723679372408753</v>
      </c>
      <c r="T10" s="24">
        <f t="shared" ref="T10:T41" si="9">IF(($E10      =0),0,(($P10      /$E10      )*100))</f>
        <v>55.814259261288313</v>
      </c>
      <c r="U10" s="26">
        <f t="shared" ref="U10:U41" si="10">IF(($E10      =0),0,(($Q10      /$E10      )*100))</f>
        <v>69.778133388848104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8284000</v>
      </c>
      <c r="H27" s="44">
        <f t="shared" si="11"/>
        <v>1475000</v>
      </c>
      <c r="I27" s="45">
        <f t="shared" si="11"/>
        <v>1394838</v>
      </c>
      <c r="J27" s="44">
        <f t="shared" si="11"/>
        <v>2961000</v>
      </c>
      <c r="K27" s="45">
        <f t="shared" si="11"/>
        <v>5321104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4436000</v>
      </c>
      <c r="Q27" s="45">
        <f t="shared" si="11"/>
        <v>6715942</v>
      </c>
      <c r="R27" s="20">
        <f t="shared" si="7"/>
        <v>100.74576271186442</v>
      </c>
      <c r="S27" s="21">
        <f t="shared" si="8"/>
        <v>281.48544848935859</v>
      </c>
      <c r="T27" s="20">
        <f t="shared" si="9"/>
        <v>37.233506798724193</v>
      </c>
      <c r="U27" s="22">
        <f t="shared" si="10"/>
        <v>56.370169548430418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/>
      <c r="M30" s="48"/>
      <c r="N30" s="47"/>
      <c r="O30" s="48"/>
      <c r="P30" s="47">
        <f t="shared" si="5"/>
        <v>458000</v>
      </c>
      <c r="Q30" s="48">
        <f t="shared" si="6"/>
        <v>586406</v>
      </c>
      <c r="R30" s="24">
        <f t="shared" si="7"/>
        <v>-34.057971014492757</v>
      </c>
      <c r="S30" s="25">
        <f t="shared" si="8"/>
        <v>12.395912941747467</v>
      </c>
      <c r="T30" s="24">
        <f t="shared" si="9"/>
        <v>17.283018867924529</v>
      </c>
      <c r="U30" s="26">
        <f t="shared" si="10"/>
        <v>22.128528301886792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2634000</v>
      </c>
      <c r="H32" s="47"/>
      <c r="I32" s="48"/>
      <c r="J32" s="47">
        <v>2779000</v>
      </c>
      <c r="K32" s="48">
        <v>4693037</v>
      </c>
      <c r="L32" s="47"/>
      <c r="M32" s="48"/>
      <c r="N32" s="47"/>
      <c r="O32" s="48"/>
      <c r="P32" s="47">
        <f t="shared" si="5"/>
        <v>2779000</v>
      </c>
      <c r="Q32" s="48">
        <f t="shared" si="6"/>
        <v>4693037</v>
      </c>
      <c r="R32" s="24">
        <f t="shared" si="7"/>
        <v>0</v>
      </c>
      <c r="S32" s="25">
        <f t="shared" si="8"/>
        <v>0</v>
      </c>
      <c r="T32" s="24">
        <f t="shared" si="9"/>
        <v>73.831030818278435</v>
      </c>
      <c r="U32" s="26">
        <f t="shared" si="10"/>
        <v>124.68217321997874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1199000</v>
      </c>
      <c r="I33" s="48">
        <v>1118747</v>
      </c>
      <c r="J33" s="47"/>
      <c r="K33" s="48">
        <v>317752</v>
      </c>
      <c r="L33" s="47"/>
      <c r="M33" s="48"/>
      <c r="N33" s="47"/>
      <c r="O33" s="48"/>
      <c r="P33" s="47">
        <f t="shared" si="5"/>
        <v>1199000</v>
      </c>
      <c r="Q33" s="48">
        <f t="shared" si="6"/>
        <v>1436499</v>
      </c>
      <c r="R33" s="24">
        <f t="shared" si="7"/>
        <v>-100</v>
      </c>
      <c r="S33" s="25">
        <f t="shared" si="8"/>
        <v>-71.597510429078255</v>
      </c>
      <c r="T33" s="24">
        <f t="shared" si="9"/>
        <v>21.8</v>
      </c>
      <c r="U33" s="26">
        <f t="shared" si="10"/>
        <v>26.118163636363633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84726000</v>
      </c>
      <c r="H58" s="44">
        <f t="shared" si="26"/>
        <v>33005000</v>
      </c>
      <c r="I58" s="45">
        <f t="shared" si="26"/>
        <v>38147932</v>
      </c>
      <c r="J58" s="44">
        <f t="shared" si="26"/>
        <v>22371000</v>
      </c>
      <c r="K58" s="45">
        <f t="shared" si="26"/>
        <v>32252419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55376000</v>
      </c>
      <c r="Q58" s="45">
        <f t="shared" si="26"/>
        <v>70400351</v>
      </c>
      <c r="R58" s="20">
        <f t="shared" si="14"/>
        <v>-32.219360702923801</v>
      </c>
      <c r="S58" s="21">
        <f t="shared" si="15"/>
        <v>-15.45434494325931</v>
      </c>
      <c r="T58" s="20">
        <f t="shared" si="16"/>
        <v>33.337146090819886</v>
      </c>
      <c r="U58" s="22">
        <f t="shared" si="17"/>
        <v>42.382020841736448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84726000</v>
      </c>
      <c r="H62" s="56">
        <f t="shared" si="30"/>
        <v>33005000</v>
      </c>
      <c r="I62" s="57">
        <f t="shared" si="30"/>
        <v>38147932</v>
      </c>
      <c r="J62" s="56">
        <f t="shared" si="30"/>
        <v>22371000</v>
      </c>
      <c r="K62" s="57">
        <f t="shared" si="30"/>
        <v>32252419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55376000</v>
      </c>
      <c r="Q62" s="57">
        <f t="shared" si="30"/>
        <v>70400351</v>
      </c>
      <c r="R62" s="38">
        <f t="shared" si="14"/>
        <v>-32.219360702923801</v>
      </c>
      <c r="S62" s="39">
        <f t="shared" si="15"/>
        <v>-15.45434494325931</v>
      </c>
      <c r="T62" s="38">
        <f t="shared" si="16"/>
        <v>33.337146090819886</v>
      </c>
      <c r="U62" s="39">
        <f t="shared" si="17"/>
        <v>42.382020841736448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0</v>
      </c>
      <c r="D8" s="40">
        <f t="shared" si="0"/>
        <v>0</v>
      </c>
      <c r="E8" s="40">
        <f t="shared" si="0"/>
        <v>152008000</v>
      </c>
      <c r="F8" s="41">
        <f t="shared" si="0"/>
        <v>152008000</v>
      </c>
      <c r="G8" s="42">
        <f t="shared" si="0"/>
        <v>105717000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106862000</v>
      </c>
      <c r="Q8" s="42">
        <f t="shared" si="0"/>
        <v>0</v>
      </c>
      <c r="R8" s="16">
        <f>IF(($H8       =0),0,((($J8       -$H8       )/$H8       )*100))</f>
        <v>6.4607121466798052</v>
      </c>
      <c r="S8" s="17">
        <f>IF(($I8       =0),0,((($K8       -$I8       )/$I8       )*100))</f>
        <v>0</v>
      </c>
      <c r="T8" s="16">
        <f>IF(($E8       =0),0,(($P8       /$E8       )*100))</f>
        <v>70.300247355402348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145471000</v>
      </c>
      <c r="C9" s="43">
        <f t="shared" si="2"/>
        <v>0</v>
      </c>
      <c r="D9" s="43">
        <f t="shared" si="2"/>
        <v>0</v>
      </c>
      <c r="E9" s="43">
        <f t="shared" si="2"/>
        <v>145471000</v>
      </c>
      <c r="F9" s="44">
        <f t="shared" si="2"/>
        <v>145471000</v>
      </c>
      <c r="G9" s="45">
        <f t="shared" si="2"/>
        <v>100646000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102262000</v>
      </c>
      <c r="Q9" s="45">
        <f t="shared" si="2"/>
        <v>0</v>
      </c>
      <c r="R9" s="20">
        <f>IF(($H9       =0),0,((($J9       -$H9       )/$H9       )*100))</f>
        <v>7.3901316189742241</v>
      </c>
      <c r="S9" s="21">
        <f>IF(($I9       =0),0,((($K9       -$I9       )/$I9       )*100))</f>
        <v>0</v>
      </c>
      <c r="T9" s="20">
        <f>IF(($E9       =0),0,(($P9       /$E9       )*100))</f>
        <v>70.297172632345962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51971000</v>
      </c>
      <c r="C10" s="46"/>
      <c r="D10" s="46"/>
      <c r="E10" s="46">
        <f t="shared" ref="E10:E41" si="4">$B10      +$C10      +$D10</f>
        <v>51971000</v>
      </c>
      <c r="F10" s="47">
        <v>51971000</v>
      </c>
      <c r="G10" s="48">
        <v>45646000</v>
      </c>
      <c r="H10" s="47">
        <v>15250000</v>
      </c>
      <c r="I10" s="48"/>
      <c r="J10" s="47">
        <v>19401000</v>
      </c>
      <c r="K10" s="48"/>
      <c r="L10" s="47"/>
      <c r="M10" s="48"/>
      <c r="N10" s="47"/>
      <c r="O10" s="48"/>
      <c r="P10" s="47">
        <f t="shared" ref="P10:P41" si="5">$H10      +$J10      +$L10      +$N10</f>
        <v>34651000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27.219672131147544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66.673721883358027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93500000</v>
      </c>
      <c r="C13" s="46"/>
      <c r="D13" s="46"/>
      <c r="E13" s="46">
        <f t="shared" si="4"/>
        <v>93500000</v>
      </c>
      <c r="F13" s="47">
        <v>93500000</v>
      </c>
      <c r="G13" s="48">
        <v>55000000</v>
      </c>
      <c r="H13" s="47">
        <v>34059000</v>
      </c>
      <c r="I13" s="48"/>
      <c r="J13" s="47">
        <v>33552000</v>
      </c>
      <c r="K13" s="48"/>
      <c r="L13" s="47"/>
      <c r="M13" s="48"/>
      <c r="N13" s="47"/>
      <c r="O13" s="48"/>
      <c r="P13" s="47">
        <f t="shared" si="5"/>
        <v>67611000</v>
      </c>
      <c r="Q13" s="48">
        <f t="shared" si="6"/>
        <v>0</v>
      </c>
      <c r="R13" s="24">
        <f t="shared" si="7"/>
        <v>-1.4885933233506561</v>
      </c>
      <c r="S13" s="25">
        <f t="shared" si="8"/>
        <v>0</v>
      </c>
      <c r="T13" s="24">
        <f t="shared" si="9"/>
        <v>72.311229946524065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5071000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4600000</v>
      </c>
      <c r="Q27" s="45">
        <f t="shared" si="11"/>
        <v>0</v>
      </c>
      <c r="R27" s="20">
        <f t="shared" si="7"/>
        <v>-12.244897959183673</v>
      </c>
      <c r="S27" s="21">
        <f t="shared" si="8"/>
        <v>0</v>
      </c>
      <c r="T27" s="20">
        <f t="shared" si="9"/>
        <v>70.368670644026309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/>
      <c r="M30" s="48"/>
      <c r="N30" s="47"/>
      <c r="O30" s="48"/>
      <c r="P30" s="47">
        <f t="shared" si="5"/>
        <v>614000</v>
      </c>
      <c r="Q30" s="48">
        <f t="shared" si="6"/>
        <v>0</v>
      </c>
      <c r="R30" s="24">
        <f t="shared" si="7"/>
        <v>401.96078431372547</v>
      </c>
      <c r="S30" s="25">
        <f t="shared" si="8"/>
        <v>0</v>
      </c>
      <c r="T30" s="24">
        <f t="shared" si="9"/>
        <v>37.212121212121211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3421000</v>
      </c>
      <c r="H32" s="47">
        <v>2348000</v>
      </c>
      <c r="I32" s="48"/>
      <c r="J32" s="47">
        <v>1638000</v>
      </c>
      <c r="K32" s="48"/>
      <c r="L32" s="47"/>
      <c r="M32" s="48"/>
      <c r="N32" s="47"/>
      <c r="O32" s="48"/>
      <c r="P32" s="47">
        <f t="shared" si="5"/>
        <v>3986000</v>
      </c>
      <c r="Q32" s="48">
        <f t="shared" si="6"/>
        <v>0</v>
      </c>
      <c r="R32" s="24">
        <f t="shared" si="7"/>
        <v>-30.238500851788757</v>
      </c>
      <c r="S32" s="25">
        <f t="shared" si="8"/>
        <v>0</v>
      </c>
      <c r="T32" s="24">
        <f t="shared" si="9"/>
        <v>81.563331287088189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179157000</v>
      </c>
      <c r="C58" s="43">
        <f t="shared" si="26"/>
        <v>0</v>
      </c>
      <c r="D58" s="43">
        <f t="shared" si="26"/>
        <v>0</v>
      </c>
      <c r="E58" s="43">
        <f t="shared" si="26"/>
        <v>179157000</v>
      </c>
      <c r="F58" s="44">
        <f t="shared" si="26"/>
        <v>179157000</v>
      </c>
      <c r="G58" s="45">
        <f t="shared" si="26"/>
        <v>105717000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106862000</v>
      </c>
      <c r="Q58" s="45">
        <f t="shared" si="26"/>
        <v>0</v>
      </c>
      <c r="R58" s="20">
        <f t="shared" si="14"/>
        <v>6.4607121466798052</v>
      </c>
      <c r="S58" s="21">
        <f t="shared" si="15"/>
        <v>0</v>
      </c>
      <c r="T58" s="20">
        <f t="shared" si="16"/>
        <v>59.647125147217253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179157000</v>
      </c>
      <c r="C62" s="55">
        <f t="shared" si="30"/>
        <v>0</v>
      </c>
      <c r="D62" s="55">
        <f t="shared" si="30"/>
        <v>0</v>
      </c>
      <c r="E62" s="55">
        <f t="shared" si="30"/>
        <v>179157000</v>
      </c>
      <c r="F62" s="56">
        <f t="shared" si="30"/>
        <v>179157000</v>
      </c>
      <c r="G62" s="57">
        <f t="shared" si="30"/>
        <v>105717000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106862000</v>
      </c>
      <c r="Q62" s="57">
        <f t="shared" si="30"/>
        <v>0</v>
      </c>
      <c r="R62" s="38">
        <f t="shared" si="14"/>
        <v>6.4607121466798052</v>
      </c>
      <c r="S62" s="39">
        <f t="shared" si="15"/>
        <v>0</v>
      </c>
      <c r="T62" s="38">
        <f t="shared" si="16"/>
        <v>59.647125147217253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52665000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38942000</v>
      </c>
      <c r="Q8" s="42">
        <f t="shared" si="0"/>
        <v>53609594</v>
      </c>
      <c r="R8" s="16">
        <f>IF(($H8       =0),0,((($J8       -$H8       )/$H8       )*100))</f>
        <v>130.18483974902492</v>
      </c>
      <c r="S8" s="17">
        <f>IF(($I8       =0),0,((($K8       -$I8       )/$I8       )*100))</f>
        <v>86.656521768655793</v>
      </c>
      <c r="T8" s="16">
        <f>IF(($E8       =0),0,(($P8       /$E8       )*100))</f>
        <v>44.717743787607368</v>
      </c>
      <c r="U8" s="18">
        <f>IF(($E8       =0),0,(($Q8       /$E8       )*100))</f>
        <v>61.560784989205821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48556000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35494000</v>
      </c>
      <c r="Q9" s="45">
        <f t="shared" si="2"/>
        <v>51505630</v>
      </c>
      <c r="R9" s="20">
        <f>IF(($H9       =0),0,((($J9       -$H9       )/$H9       )*100))</f>
        <v>102.02518720217834</v>
      </c>
      <c r="S9" s="21">
        <f>IF(($I9       =0),0,((($K9       -$I9       )/$I9       )*100))</f>
        <v>89.149349355957952</v>
      </c>
      <c r="T9" s="20">
        <f>IF(($E9       =0),0,(($P9       /$E9       )*100))</f>
        <v>43.311246964649605</v>
      </c>
      <c r="U9" s="22">
        <f>IF(($E9       =0),0,(($Q9       /$E9       )*100))</f>
        <v>62.849300191577896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29556000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/>
      <c r="M10" s="48"/>
      <c r="N10" s="47"/>
      <c r="O10" s="48"/>
      <c r="P10" s="47">
        <f t="shared" ref="P10:P41" si="5">$H10      +$J10      +$L10      +$N10</f>
        <v>22531000</v>
      </c>
      <c r="Q10" s="48">
        <f t="shared" ref="Q10:Q41" si="6">$I10      +$K10      +$M10      +$O10</f>
        <v>31107682</v>
      </c>
      <c r="R10" s="24">
        <f t="shared" ref="R10:R41" si="7">IF(($H10      =0),0,((($J10      -$H10      )/$H10      )*100))</f>
        <v>24.300647088103531</v>
      </c>
      <c r="S10" s="25">
        <f t="shared" ref="S10:S41" si="8">IF(($I10      =0),0,((($K10      -$I10      )/$I10      )*100))</f>
        <v>106.86503600778595</v>
      </c>
      <c r="T10" s="24">
        <f t="shared" ref="T10:T41" si="9">IF(($E10      =0),0,(($P10      /$E10      )*100))</f>
        <v>46.027660313374597</v>
      </c>
      <c r="U10" s="26">
        <f t="shared" ref="U10:U41" si="10">IF(($E10      =0),0,(($Q10      /$E10      )*100))</f>
        <v>63.548613920042499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19000000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/>
      <c r="M13" s="48"/>
      <c r="N13" s="47"/>
      <c r="O13" s="48"/>
      <c r="P13" s="47">
        <f t="shared" si="5"/>
        <v>12963000</v>
      </c>
      <c r="Q13" s="48">
        <f t="shared" si="6"/>
        <v>20397948</v>
      </c>
      <c r="R13" s="24">
        <f t="shared" si="7"/>
        <v>559.40246045694209</v>
      </c>
      <c r="S13" s="25">
        <f t="shared" si="8"/>
        <v>65.751919078217085</v>
      </c>
      <c r="T13" s="24">
        <f t="shared" si="9"/>
        <v>39.281818181818181</v>
      </c>
      <c r="U13" s="26">
        <f t="shared" si="10"/>
        <v>61.811963636363629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4109000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3448000</v>
      </c>
      <c r="Q27" s="45">
        <f t="shared" si="11"/>
        <v>2103964</v>
      </c>
      <c r="R27" s="20">
        <f t="shared" si="7"/>
        <v>8009.5238095238101</v>
      </c>
      <c r="S27" s="21">
        <f t="shared" si="8"/>
        <v>36.700713601861239</v>
      </c>
      <c r="T27" s="20">
        <f t="shared" si="9"/>
        <v>67.173193064484707</v>
      </c>
      <c r="U27" s="22">
        <f t="shared" si="10"/>
        <v>40.988973309955192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/>
      <c r="M30" s="48"/>
      <c r="N30" s="47"/>
      <c r="O30" s="48"/>
      <c r="P30" s="47">
        <f t="shared" si="5"/>
        <v>215000</v>
      </c>
      <c r="Q30" s="48">
        <f t="shared" si="6"/>
        <v>405769</v>
      </c>
      <c r="R30" s="24">
        <f t="shared" si="7"/>
        <v>311.90476190476193</v>
      </c>
      <c r="S30" s="25">
        <f t="shared" si="8"/>
        <v>1017.3191731917319</v>
      </c>
      <c r="T30" s="24">
        <f t="shared" si="9"/>
        <v>12.5</v>
      </c>
      <c r="U30" s="26">
        <f t="shared" si="10"/>
        <v>23.591220930232559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2389000</v>
      </c>
      <c r="H32" s="47"/>
      <c r="I32" s="48">
        <v>855538</v>
      </c>
      <c r="J32" s="47">
        <v>3233000</v>
      </c>
      <c r="K32" s="48">
        <v>842657</v>
      </c>
      <c r="L32" s="47"/>
      <c r="M32" s="48"/>
      <c r="N32" s="47"/>
      <c r="O32" s="48"/>
      <c r="P32" s="47">
        <f t="shared" si="5"/>
        <v>3233000</v>
      </c>
      <c r="Q32" s="48">
        <f t="shared" si="6"/>
        <v>1698195</v>
      </c>
      <c r="R32" s="24">
        <f t="shared" si="7"/>
        <v>0</v>
      </c>
      <c r="S32" s="25">
        <f t="shared" si="8"/>
        <v>-1.5056023227489603</v>
      </c>
      <c r="T32" s="24">
        <f t="shared" si="9"/>
        <v>94.726047465572805</v>
      </c>
      <c r="U32" s="26">
        <f t="shared" si="10"/>
        <v>49.756665690008788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52665000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38942000</v>
      </c>
      <c r="Q58" s="45">
        <f t="shared" si="26"/>
        <v>53609594</v>
      </c>
      <c r="R58" s="20">
        <f t="shared" si="14"/>
        <v>130.18483974902492</v>
      </c>
      <c r="S58" s="21">
        <f t="shared" si="15"/>
        <v>86.656521768655793</v>
      </c>
      <c r="T58" s="20">
        <f t="shared" si="16"/>
        <v>24.359303162042973</v>
      </c>
      <c r="U58" s="22">
        <f t="shared" si="17"/>
        <v>33.534290807869141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52665000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38942000</v>
      </c>
      <c r="Q62" s="57">
        <f t="shared" si="30"/>
        <v>53609594</v>
      </c>
      <c r="R62" s="38">
        <f t="shared" si="14"/>
        <v>130.18483974902492</v>
      </c>
      <c r="S62" s="39">
        <f t="shared" si="15"/>
        <v>86.656521768655793</v>
      </c>
      <c r="T62" s="38">
        <f t="shared" si="16"/>
        <v>24.359303162042973</v>
      </c>
      <c r="U62" s="39">
        <f t="shared" si="17"/>
        <v>33.534290807869141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32257000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28354000</v>
      </c>
      <c r="Q8" s="42">
        <f t="shared" si="0"/>
        <v>41805128</v>
      </c>
      <c r="R8" s="16">
        <f>IF(($H8       =0),0,((($J8       -$H8       )/$H8       )*100))</f>
        <v>177.04787234042553</v>
      </c>
      <c r="S8" s="17">
        <f>IF(($I8       =0),0,((($K8       -$I8       )/$I8       )*100))</f>
        <v>0</v>
      </c>
      <c r="T8" s="16">
        <f>IF(($E8       =0),0,(($P8       /$E8       )*100))</f>
        <v>33.33960444935682</v>
      </c>
      <c r="U8" s="18">
        <f>IF(($E8       =0),0,(($Q8       /$E8       )*100))</f>
        <v>49.155901512122853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27758000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26199000</v>
      </c>
      <c r="Q9" s="45">
        <f t="shared" si="2"/>
        <v>37765380</v>
      </c>
      <c r="R9" s="20">
        <f>IF(($H9       =0),0,((($J9       -$H9       )/$H9       )*100))</f>
        <v>161.56500138007178</v>
      </c>
      <c r="S9" s="21">
        <f>IF(($I9       =0),0,((($K9       -$I9       )/$I9       )*100))</f>
        <v>0</v>
      </c>
      <c r="T9" s="20">
        <f>IF(($E9       =0),0,(($P9       /$E9       )*100))</f>
        <v>32.96466857919372</v>
      </c>
      <c r="U9" s="22">
        <f>IF(($E9       =0),0,(($Q9       /$E9       )*100))</f>
        <v>47.517967688358745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9758000</v>
      </c>
      <c r="H10" s="47">
        <v>2340000</v>
      </c>
      <c r="I10" s="48"/>
      <c r="J10" s="47">
        <v>9676000</v>
      </c>
      <c r="K10" s="48">
        <v>14074363</v>
      </c>
      <c r="L10" s="47"/>
      <c r="M10" s="48"/>
      <c r="N10" s="47"/>
      <c r="O10" s="48"/>
      <c r="P10" s="47">
        <f t="shared" ref="P10:P41" si="5">$H10      +$J10      +$L10      +$N10</f>
        <v>12016000</v>
      </c>
      <c r="Q10" s="48">
        <f t="shared" ref="Q10:Q41" si="6">$I10      +$K10      +$M10      +$O10</f>
        <v>14074363</v>
      </c>
      <c r="R10" s="24">
        <f t="shared" ref="R10:R41" si="7">IF(($H10      =0),0,((($J10      -$H10      )/$H10      )*100))</f>
        <v>313.5042735042735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23.550163651686496</v>
      </c>
      <c r="U10" s="26">
        <f t="shared" ref="U10:U41" si="10">IF(($E10      =0),0,(($Q10      /$E10      )*100))</f>
        <v>27.584350195010092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18000000</v>
      </c>
      <c r="H13" s="47">
        <v>4906000</v>
      </c>
      <c r="I13" s="48"/>
      <c r="J13" s="47">
        <v>9277000</v>
      </c>
      <c r="K13" s="48">
        <v>23691017</v>
      </c>
      <c r="L13" s="47"/>
      <c r="M13" s="48"/>
      <c r="N13" s="47"/>
      <c r="O13" s="48"/>
      <c r="P13" s="47">
        <f t="shared" si="5"/>
        <v>14183000</v>
      </c>
      <c r="Q13" s="48">
        <f t="shared" si="6"/>
        <v>23691017</v>
      </c>
      <c r="R13" s="24">
        <f t="shared" si="7"/>
        <v>89.094985731757035</v>
      </c>
      <c r="S13" s="25">
        <f t="shared" si="8"/>
        <v>0</v>
      </c>
      <c r="T13" s="24">
        <f t="shared" si="9"/>
        <v>49.847116297051272</v>
      </c>
      <c r="U13" s="26">
        <f t="shared" si="10"/>
        <v>83.263687484623759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4499000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2155000</v>
      </c>
      <c r="Q27" s="45">
        <f t="shared" si="11"/>
        <v>4039748</v>
      </c>
      <c r="R27" s="20">
        <f t="shared" si="7"/>
        <v>586.49635036496352</v>
      </c>
      <c r="S27" s="21">
        <f t="shared" si="8"/>
        <v>0</v>
      </c>
      <c r="T27" s="20">
        <f t="shared" si="9"/>
        <v>38.689407540394974</v>
      </c>
      <c r="U27" s="22">
        <f t="shared" si="10"/>
        <v>72.526894075403945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/>
      <c r="M30" s="48"/>
      <c r="N30" s="47"/>
      <c r="O30" s="48"/>
      <c r="P30" s="47">
        <f t="shared" si="5"/>
        <v>1034000</v>
      </c>
      <c r="Q30" s="48">
        <f t="shared" si="6"/>
        <v>1020647</v>
      </c>
      <c r="R30" s="24">
        <f t="shared" si="7"/>
        <v>177.37226277372261</v>
      </c>
      <c r="S30" s="25">
        <f t="shared" si="8"/>
        <v>0</v>
      </c>
      <c r="T30" s="24">
        <f t="shared" si="9"/>
        <v>51.7</v>
      </c>
      <c r="U30" s="26">
        <f t="shared" si="10"/>
        <v>51.032350000000001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2499000</v>
      </c>
      <c r="H32" s="47"/>
      <c r="I32" s="48"/>
      <c r="J32" s="47">
        <v>1121000</v>
      </c>
      <c r="K32" s="48">
        <v>3019101</v>
      </c>
      <c r="L32" s="47"/>
      <c r="M32" s="48"/>
      <c r="N32" s="47"/>
      <c r="O32" s="48"/>
      <c r="P32" s="47">
        <f t="shared" si="5"/>
        <v>1121000</v>
      </c>
      <c r="Q32" s="48">
        <f t="shared" si="6"/>
        <v>3019101</v>
      </c>
      <c r="R32" s="24">
        <f t="shared" si="7"/>
        <v>0</v>
      </c>
      <c r="S32" s="25">
        <f t="shared" si="8"/>
        <v>0</v>
      </c>
      <c r="T32" s="24">
        <f t="shared" si="9"/>
        <v>31.400560224089634</v>
      </c>
      <c r="U32" s="26">
        <f t="shared" si="10"/>
        <v>84.568655462184879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32257000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28354000</v>
      </c>
      <c r="Q58" s="45">
        <f t="shared" si="26"/>
        <v>41805128</v>
      </c>
      <c r="R58" s="20">
        <f t="shared" si="14"/>
        <v>177.04787234042553</v>
      </c>
      <c r="S58" s="21">
        <f t="shared" si="15"/>
        <v>0</v>
      </c>
      <c r="T58" s="20">
        <f t="shared" si="16"/>
        <v>24.423101770102072</v>
      </c>
      <c r="U58" s="22">
        <f t="shared" si="17"/>
        <v>36.009412980748522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32257000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28354000</v>
      </c>
      <c r="Q62" s="57">
        <f t="shared" si="30"/>
        <v>41805128</v>
      </c>
      <c r="R62" s="38">
        <f t="shared" si="14"/>
        <v>177.04787234042553</v>
      </c>
      <c r="S62" s="39">
        <f t="shared" si="15"/>
        <v>0</v>
      </c>
      <c r="T62" s="38">
        <f t="shared" si="16"/>
        <v>24.423101770102072</v>
      </c>
      <c r="U62" s="39">
        <f t="shared" si="17"/>
        <v>36.009412980748522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27258000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16064000</v>
      </c>
      <c r="Q8" s="42">
        <f t="shared" si="0"/>
        <v>924630</v>
      </c>
      <c r="R8" s="16">
        <f>IF(($H8       =0),0,((($J8       -$H8       )/$H8       )*100))</f>
        <v>-13.404576605877569</v>
      </c>
      <c r="S8" s="17">
        <f>IF(($I8       =0),0,((($K8       -$I8       )/$I8       )*100))</f>
        <v>-25.162805472986772</v>
      </c>
      <c r="T8" s="16">
        <f>IF(($E8       =0),0,(($P8       /$E8       )*100))</f>
        <v>48.442447453333735</v>
      </c>
      <c r="U8" s="18">
        <f>IF(($E8       =0),0,(($Q8       /$E8       )*100))</f>
        <v>2.7883055396399388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23217000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13152000</v>
      </c>
      <c r="Q9" s="45">
        <f t="shared" si="2"/>
        <v>0</v>
      </c>
      <c r="R9" s="20">
        <f>IF(($H9       =0),0,((($J9       -$H9       )/$H9       )*100))</f>
        <v>-14.499294781382229</v>
      </c>
      <c r="S9" s="21">
        <f>IF(($I9       =0),0,((($K9       -$I9       )/$I9       )*100))</f>
        <v>0</v>
      </c>
      <c r="T9" s="20">
        <f>IF(($E9       =0),0,(($P9       /$E9       )*100))</f>
        <v>46.10854017669331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23217000</v>
      </c>
      <c r="H10" s="47">
        <v>7090000</v>
      </c>
      <c r="I10" s="48"/>
      <c r="J10" s="47">
        <v>6062000</v>
      </c>
      <c r="K10" s="48"/>
      <c r="L10" s="47"/>
      <c r="M10" s="48"/>
      <c r="N10" s="47"/>
      <c r="O10" s="48"/>
      <c r="P10" s="47">
        <f t="shared" ref="P10:P41" si="5">$H10      +$J10      +$L10      +$N10</f>
        <v>13152000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-14.499294781382229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46.10854017669331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4041000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2912000</v>
      </c>
      <c r="Q27" s="45">
        <f t="shared" si="11"/>
        <v>924630</v>
      </c>
      <c r="R27" s="20">
        <f t="shared" si="7"/>
        <v>-8.2949308755760374</v>
      </c>
      <c r="S27" s="21">
        <f t="shared" si="8"/>
        <v>-25.162805472986772</v>
      </c>
      <c r="T27" s="20">
        <f t="shared" si="9"/>
        <v>62.799223635971536</v>
      </c>
      <c r="U27" s="22">
        <f t="shared" si="10"/>
        <v>19.940263101142978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/>
      <c r="M30" s="48"/>
      <c r="N30" s="47"/>
      <c r="O30" s="48"/>
      <c r="P30" s="47">
        <f t="shared" si="5"/>
        <v>925000</v>
      </c>
      <c r="Q30" s="48">
        <f t="shared" si="6"/>
        <v>924630</v>
      </c>
      <c r="R30" s="24">
        <f t="shared" si="7"/>
        <v>-25.14177693761815</v>
      </c>
      <c r="S30" s="25">
        <f t="shared" si="8"/>
        <v>-25.162805472986772</v>
      </c>
      <c r="T30" s="24">
        <f t="shared" si="9"/>
        <v>34.905660377358487</v>
      </c>
      <c r="U30" s="26">
        <f t="shared" si="10"/>
        <v>34.891698113207546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1391000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0.70707070707070707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27258000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16064000</v>
      </c>
      <c r="Q58" s="45">
        <f t="shared" si="26"/>
        <v>924630</v>
      </c>
      <c r="R58" s="20">
        <f t="shared" si="14"/>
        <v>-13.404576605877569</v>
      </c>
      <c r="S58" s="21">
        <f t="shared" si="15"/>
        <v>-25.162805472986772</v>
      </c>
      <c r="T58" s="20">
        <f t="shared" si="16"/>
        <v>33.622169199213026</v>
      </c>
      <c r="U58" s="22">
        <f t="shared" si="17"/>
        <v>1.935263091799573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27258000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16064000</v>
      </c>
      <c r="Q62" s="57">
        <f t="shared" si="30"/>
        <v>924630</v>
      </c>
      <c r="R62" s="38">
        <f t="shared" si="14"/>
        <v>-13.404576605877569</v>
      </c>
      <c r="S62" s="39">
        <f t="shared" si="15"/>
        <v>-25.162805472986772</v>
      </c>
      <c r="T62" s="38">
        <f t="shared" si="16"/>
        <v>33.622169199213026</v>
      </c>
      <c r="U62" s="39">
        <f t="shared" si="17"/>
        <v>1.935263091799573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0</v>
      </c>
      <c r="D8" s="40">
        <f t="shared" si="0"/>
        <v>0</v>
      </c>
      <c r="E8" s="40">
        <f t="shared" si="0"/>
        <v>1459899000</v>
      </c>
      <c r="F8" s="41">
        <f t="shared" si="0"/>
        <v>1459899000</v>
      </c>
      <c r="G8" s="42">
        <f t="shared" si="0"/>
        <v>552170000</v>
      </c>
      <c r="H8" s="41">
        <f t="shared" si="0"/>
        <v>55317000</v>
      </c>
      <c r="I8" s="42">
        <f t="shared" si="0"/>
        <v>50516729</v>
      </c>
      <c r="J8" s="41">
        <f t="shared" si="0"/>
        <v>150497000</v>
      </c>
      <c r="K8" s="42">
        <f t="shared" si="0"/>
        <v>337398351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205814000</v>
      </c>
      <c r="Q8" s="42">
        <f t="shared" si="0"/>
        <v>387915080</v>
      </c>
      <c r="R8" s="16">
        <f>IF(($H8       =0),0,((($J8       -$H8       )/$H8       )*100))</f>
        <v>172.06283782562321</v>
      </c>
      <c r="S8" s="17">
        <f>IF(($I8       =0),0,((($K8       -$I8       )/$I8       )*100))</f>
        <v>567.89429497701644</v>
      </c>
      <c r="T8" s="16">
        <f>IF(($E8       =0),0,(($P8       /$E8       )*100))</f>
        <v>14.097824575535705</v>
      </c>
      <c r="U8" s="18">
        <f>IF(($E8       =0),0,(($Q8       /$E8       )*100))</f>
        <v>26.571364183412687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1370635000</v>
      </c>
      <c r="C9" s="43">
        <f t="shared" si="2"/>
        <v>0</v>
      </c>
      <c r="D9" s="43">
        <f t="shared" si="2"/>
        <v>0</v>
      </c>
      <c r="E9" s="43">
        <f t="shared" si="2"/>
        <v>1370635000</v>
      </c>
      <c r="F9" s="44">
        <f t="shared" si="2"/>
        <v>1370635000</v>
      </c>
      <c r="G9" s="45">
        <f t="shared" si="2"/>
        <v>510503000</v>
      </c>
      <c r="H9" s="44">
        <f t="shared" si="2"/>
        <v>48404000</v>
      </c>
      <c r="I9" s="45">
        <f t="shared" si="2"/>
        <v>43603411</v>
      </c>
      <c r="J9" s="44">
        <f t="shared" si="2"/>
        <v>131156000</v>
      </c>
      <c r="K9" s="45">
        <f t="shared" si="2"/>
        <v>306653443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179560000</v>
      </c>
      <c r="Q9" s="45">
        <f t="shared" si="2"/>
        <v>350256854</v>
      </c>
      <c r="R9" s="20">
        <f>IF(($H9       =0),0,((($J9       -$H9       )/$H9       )*100))</f>
        <v>170.96107759689284</v>
      </c>
      <c r="S9" s="21">
        <f>IF(($I9       =0),0,((($K9       -$I9       )/$I9       )*100))</f>
        <v>603.27856460587452</v>
      </c>
      <c r="T9" s="20">
        <f>IF(($E9       =0),0,(($P9       /$E9       )*100))</f>
        <v>13.100497214794601</v>
      </c>
      <c r="U9" s="22">
        <f>IF(($E9       =0),0,(($Q9       /$E9       )*100))</f>
        <v>25.554349188514813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339427000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/>
      <c r="M12" s="48"/>
      <c r="N12" s="47"/>
      <c r="O12" s="48"/>
      <c r="P12" s="47">
        <f t="shared" si="5"/>
        <v>152031000</v>
      </c>
      <c r="Q12" s="48">
        <f t="shared" si="6"/>
        <v>151315279</v>
      </c>
      <c r="R12" s="24">
        <f t="shared" si="7"/>
        <v>303.08074123097288</v>
      </c>
      <c r="S12" s="25">
        <f t="shared" si="8"/>
        <v>395.27598051389907</v>
      </c>
      <c r="T12" s="24">
        <f t="shared" si="9"/>
        <v>24.186843449167871</v>
      </c>
      <c r="U12" s="26">
        <f t="shared" si="10"/>
        <v>24.072978304688906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54000000</v>
      </c>
      <c r="C14" s="46"/>
      <c r="D14" s="46"/>
      <c r="E14" s="46">
        <f t="shared" si="4"/>
        <v>54000000</v>
      </c>
      <c r="F14" s="47">
        <v>54000000</v>
      </c>
      <c r="G14" s="48">
        <v>33463000</v>
      </c>
      <c r="H14" s="47"/>
      <c r="I14" s="48"/>
      <c r="J14" s="47">
        <v>9345000</v>
      </c>
      <c r="K14" s="48">
        <v>7882248</v>
      </c>
      <c r="L14" s="47"/>
      <c r="M14" s="48"/>
      <c r="N14" s="47"/>
      <c r="O14" s="48"/>
      <c r="P14" s="47">
        <f t="shared" si="5"/>
        <v>9345000</v>
      </c>
      <c r="Q14" s="48">
        <f t="shared" si="6"/>
        <v>7882248</v>
      </c>
      <c r="R14" s="24">
        <f t="shared" si="7"/>
        <v>0</v>
      </c>
      <c r="S14" s="25">
        <f t="shared" si="8"/>
        <v>0</v>
      </c>
      <c r="T14" s="24">
        <f t="shared" si="9"/>
        <v>17.305555555555554</v>
      </c>
      <c r="U14" s="26">
        <f t="shared" si="10"/>
        <v>14.596755555555555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688066000</v>
      </c>
      <c r="C26" s="46"/>
      <c r="D26" s="46"/>
      <c r="E26" s="46">
        <f t="shared" si="4"/>
        <v>688066000</v>
      </c>
      <c r="F26" s="47">
        <v>688066000</v>
      </c>
      <c r="G26" s="48">
        <v>137613000</v>
      </c>
      <c r="H26" s="47">
        <v>18184000</v>
      </c>
      <c r="I26" s="48">
        <v>18184062</v>
      </c>
      <c r="J26" s="47"/>
      <c r="K26" s="48">
        <v>172875265</v>
      </c>
      <c r="L26" s="47"/>
      <c r="M26" s="48"/>
      <c r="N26" s="47"/>
      <c r="O26" s="48"/>
      <c r="P26" s="47">
        <f t="shared" si="5"/>
        <v>18184000</v>
      </c>
      <c r="Q26" s="48">
        <f t="shared" si="6"/>
        <v>191059327</v>
      </c>
      <c r="R26" s="24">
        <f t="shared" si="7"/>
        <v>-100</v>
      </c>
      <c r="S26" s="25">
        <f t="shared" si="8"/>
        <v>850.69663202864126</v>
      </c>
      <c r="T26" s="24">
        <f t="shared" si="9"/>
        <v>2.6427697342987448</v>
      </c>
      <c r="U26" s="26">
        <f t="shared" si="10"/>
        <v>27.767587266337824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41667000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26254000</v>
      </c>
      <c r="Q27" s="45">
        <f t="shared" si="11"/>
        <v>37658226</v>
      </c>
      <c r="R27" s="20">
        <f t="shared" si="7"/>
        <v>179.77723130334152</v>
      </c>
      <c r="S27" s="21">
        <f t="shared" si="8"/>
        <v>344.72000275410448</v>
      </c>
      <c r="T27" s="20">
        <f t="shared" si="9"/>
        <v>29.411632909123497</v>
      </c>
      <c r="U27" s="22">
        <f t="shared" si="10"/>
        <v>42.187473113461195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19198000</v>
      </c>
      <c r="H29" s="47"/>
      <c r="I29" s="48"/>
      <c r="J29" s="47"/>
      <c r="K29" s="48">
        <v>11459098</v>
      </c>
      <c r="L29" s="47"/>
      <c r="M29" s="48"/>
      <c r="N29" s="47"/>
      <c r="O29" s="48"/>
      <c r="P29" s="47">
        <f t="shared" si="5"/>
        <v>0</v>
      </c>
      <c r="Q29" s="48">
        <f t="shared" si="6"/>
        <v>11459098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19.895994443962152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/>
      <c r="M30" s="48"/>
      <c r="N30" s="47"/>
      <c r="O30" s="48"/>
      <c r="P30" s="47">
        <f t="shared" si="5"/>
        <v>455000</v>
      </c>
      <c r="Q30" s="48">
        <f t="shared" si="6"/>
        <v>455725</v>
      </c>
      <c r="R30" s="24">
        <f t="shared" si="7"/>
        <v>-15.789473684210526</v>
      </c>
      <c r="S30" s="25">
        <f t="shared" si="8"/>
        <v>-15.757024459268242</v>
      </c>
      <c r="T30" s="24">
        <f t="shared" si="9"/>
        <v>45.5</v>
      </c>
      <c r="U30" s="26">
        <f t="shared" si="10"/>
        <v>45.572499999999998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14469000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/>
      <c r="M32" s="48"/>
      <c r="N32" s="47"/>
      <c r="O32" s="48"/>
      <c r="P32" s="47">
        <f t="shared" si="5"/>
        <v>16799000</v>
      </c>
      <c r="Q32" s="48">
        <f t="shared" si="6"/>
        <v>16798946</v>
      </c>
      <c r="R32" s="24">
        <f t="shared" si="7"/>
        <v>52.010201020102009</v>
      </c>
      <c r="S32" s="25">
        <f t="shared" si="8"/>
        <v>52.010600710954513</v>
      </c>
      <c r="T32" s="24">
        <f t="shared" si="9"/>
        <v>81.276307513667817</v>
      </c>
      <c r="U32" s="26">
        <f t="shared" si="10"/>
        <v>81.27604625284242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7000000</v>
      </c>
      <c r="H35" s="47"/>
      <c r="I35" s="48"/>
      <c r="J35" s="47">
        <v>9000000</v>
      </c>
      <c r="K35" s="48">
        <v>8944457</v>
      </c>
      <c r="L35" s="47"/>
      <c r="M35" s="48"/>
      <c r="N35" s="47"/>
      <c r="O35" s="48"/>
      <c r="P35" s="47">
        <f t="shared" si="5"/>
        <v>9000000</v>
      </c>
      <c r="Q35" s="48">
        <f t="shared" si="6"/>
        <v>8944457</v>
      </c>
      <c r="R35" s="24">
        <f t="shared" si="7"/>
        <v>0</v>
      </c>
      <c r="S35" s="25">
        <f t="shared" si="8"/>
        <v>0</v>
      </c>
      <c r="T35" s="24">
        <f t="shared" si="9"/>
        <v>90</v>
      </c>
      <c r="U35" s="26">
        <f t="shared" si="10"/>
        <v>89.444569999999999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1500288000</v>
      </c>
      <c r="C58" s="43">
        <f t="shared" si="26"/>
        <v>10000000</v>
      </c>
      <c r="D58" s="43">
        <f t="shared" si="26"/>
        <v>0</v>
      </c>
      <c r="E58" s="43">
        <f t="shared" si="26"/>
        <v>1510288000</v>
      </c>
      <c r="F58" s="44">
        <f t="shared" si="26"/>
        <v>1500288000</v>
      </c>
      <c r="G58" s="45">
        <f t="shared" si="26"/>
        <v>552170000</v>
      </c>
      <c r="H58" s="44">
        <f t="shared" si="26"/>
        <v>55317000</v>
      </c>
      <c r="I58" s="45">
        <f t="shared" si="26"/>
        <v>50516729</v>
      </c>
      <c r="J58" s="44">
        <f t="shared" si="26"/>
        <v>150497000</v>
      </c>
      <c r="K58" s="45">
        <f t="shared" si="26"/>
        <v>337398351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205814000</v>
      </c>
      <c r="Q58" s="45">
        <f t="shared" si="26"/>
        <v>387915080</v>
      </c>
      <c r="R58" s="20">
        <f t="shared" si="14"/>
        <v>172.06283782562321</v>
      </c>
      <c r="S58" s="21">
        <f t="shared" si="15"/>
        <v>567.89429497701644</v>
      </c>
      <c r="T58" s="20">
        <f t="shared" si="16"/>
        <v>13.627467079126628</v>
      </c>
      <c r="U58" s="22">
        <f t="shared" si="17"/>
        <v>25.684841566641591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336107154</v>
      </c>
      <c r="R59" s="20">
        <f t="shared" si="14"/>
        <v>0</v>
      </c>
      <c r="S59" s="21">
        <f t="shared" si="15"/>
        <v>209.66655241913861</v>
      </c>
      <c r="T59" s="20">
        <f t="shared" si="16"/>
        <v>0</v>
      </c>
      <c r="U59" s="22">
        <f t="shared" si="17"/>
        <v>26.027640440563225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/>
      <c r="N60" s="50"/>
      <c r="O60" s="51"/>
      <c r="P60" s="50">
        <f t="shared" si="22"/>
        <v>0</v>
      </c>
      <c r="Q60" s="51">
        <f t="shared" si="23"/>
        <v>336107154</v>
      </c>
      <c r="R60" s="28">
        <f t="shared" si="14"/>
        <v>0</v>
      </c>
      <c r="S60" s="29">
        <f t="shared" si="15"/>
        <v>209.66655241913861</v>
      </c>
      <c r="T60" s="28">
        <f t="shared" si="16"/>
        <v>0</v>
      </c>
      <c r="U60" s="30">
        <f t="shared" si="17"/>
        <v>26.027640440563225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2791635000</v>
      </c>
      <c r="C62" s="55">
        <f t="shared" si="30"/>
        <v>10000000</v>
      </c>
      <c r="D62" s="55">
        <f t="shared" si="30"/>
        <v>0</v>
      </c>
      <c r="E62" s="55">
        <f t="shared" si="30"/>
        <v>2801635000</v>
      </c>
      <c r="F62" s="56">
        <f t="shared" si="30"/>
        <v>1500288000</v>
      </c>
      <c r="G62" s="57">
        <f t="shared" si="30"/>
        <v>552170000</v>
      </c>
      <c r="H62" s="56">
        <f t="shared" si="30"/>
        <v>55317000</v>
      </c>
      <c r="I62" s="57">
        <f t="shared" si="30"/>
        <v>132560809</v>
      </c>
      <c r="J62" s="56">
        <f t="shared" si="30"/>
        <v>150497000</v>
      </c>
      <c r="K62" s="57">
        <f t="shared" si="30"/>
        <v>591461425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205814000</v>
      </c>
      <c r="Q62" s="57">
        <f t="shared" si="30"/>
        <v>724022234</v>
      </c>
      <c r="R62" s="38">
        <f t="shared" si="14"/>
        <v>172.06283782562321</v>
      </c>
      <c r="S62" s="39">
        <f t="shared" si="15"/>
        <v>346.18121257844768</v>
      </c>
      <c r="T62" s="38">
        <f t="shared" si="16"/>
        <v>7.3462103378919812</v>
      </c>
      <c r="U62" s="39">
        <f t="shared" si="17"/>
        <v>25.842846552102611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165741000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102730000</v>
      </c>
      <c r="Q8" s="42">
        <f t="shared" si="0"/>
        <v>112313774</v>
      </c>
      <c r="R8" s="16">
        <f>IF(($H8       =0),0,((($J8       -$H8       )/$H8       )*100))</f>
        <v>20.389161821809367</v>
      </c>
      <c r="S8" s="17">
        <f>IF(($I8       =0),0,((($K8       -$I8       )/$I8       )*100))</f>
        <v>-17.111285223987263</v>
      </c>
      <c r="T8" s="16">
        <f>IF(($E8       =0),0,(($P8       /$E8       )*100))</f>
        <v>42.019797120418851</v>
      </c>
      <c r="U8" s="18">
        <f>IF(($E8       =0),0,(($Q8       /$E8       )*100))</f>
        <v>45.939861747382196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163851000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101897000</v>
      </c>
      <c r="Q9" s="45">
        <f t="shared" si="2"/>
        <v>111461420</v>
      </c>
      <c r="R9" s="20">
        <f>IF(($H9       =0),0,((($J9       -$H9       )/$H9       )*100))</f>
        <v>21.394894079304724</v>
      </c>
      <c r="S9" s="21">
        <f>IF(($I9       =0),0,((($K9       -$I9       )/$I9       )*100))</f>
        <v>-16.426357512344332</v>
      </c>
      <c r="T9" s="20">
        <f>IF(($E9       =0),0,(($P9       /$E9       )*100))</f>
        <v>42.207181645341542</v>
      </c>
      <c r="U9" s="22">
        <f>IF(($E9       =0),0,(($Q9       /$E9       )*100))</f>
        <v>46.168899971419222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137288000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/>
      <c r="M10" s="48"/>
      <c r="N10" s="47"/>
      <c r="O10" s="48"/>
      <c r="P10" s="47">
        <f t="shared" ref="P10:P41" si="5">$H10      +$J10      +$L10      +$N10</f>
        <v>82866000</v>
      </c>
      <c r="Q10" s="48">
        <f t="shared" ref="Q10:Q41" si="6">$I10      +$K10      +$M10      +$O10</f>
        <v>95432036</v>
      </c>
      <c r="R10" s="24">
        <f t="shared" ref="R10:R41" si="7">IF(($H10      =0),0,((($J10      -$H10      )/$H10      )*100))</f>
        <v>-11.775127768313459</v>
      </c>
      <c r="S10" s="25">
        <f t="shared" ref="S10:S41" si="8">IF(($I10      =0),0,((($K10      -$I10      )/$I10      )*100))</f>
        <v>-22.897145652084998</v>
      </c>
      <c r="T10" s="24">
        <f t="shared" ref="T10:T41" si="9">IF(($E10      =0),0,(($P10      /$E10      )*100))</f>
        <v>49.862805978771028</v>
      </c>
      <c r="U10" s="26">
        <f t="shared" ref="U10:U41" si="10">IF(($E10      =0),0,(($Q10      /$E10      )*100))</f>
        <v>57.424143740823638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1563000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25000000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/>
      <c r="M23" s="48"/>
      <c r="N23" s="47"/>
      <c r="O23" s="48"/>
      <c r="P23" s="47">
        <f t="shared" si="5"/>
        <v>19031000</v>
      </c>
      <c r="Q23" s="48">
        <f t="shared" si="6"/>
        <v>16029384</v>
      </c>
      <c r="R23" s="24">
        <f t="shared" si="7"/>
        <v>751.55000000000007</v>
      </c>
      <c r="S23" s="25">
        <f t="shared" si="8"/>
        <v>34.606369390581051</v>
      </c>
      <c r="T23" s="24">
        <f t="shared" si="9"/>
        <v>26.06986301369863</v>
      </c>
      <c r="U23" s="26">
        <f t="shared" si="10"/>
        <v>21.958060273972603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1890000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833000</v>
      </c>
      <c r="Q27" s="45">
        <f t="shared" si="11"/>
        <v>852354</v>
      </c>
      <c r="R27" s="20">
        <f t="shared" si="7"/>
        <v>-58.333333333333336</v>
      </c>
      <c r="S27" s="21">
        <f t="shared" si="8"/>
        <v>-77.083414450544467</v>
      </c>
      <c r="T27" s="20">
        <f t="shared" si="9"/>
        <v>27.231121281464532</v>
      </c>
      <c r="U27" s="22">
        <f t="shared" si="10"/>
        <v>27.86381170317097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/>
      <c r="M30" s="48"/>
      <c r="N30" s="47"/>
      <c r="O30" s="48"/>
      <c r="P30" s="47">
        <f t="shared" si="5"/>
        <v>508000</v>
      </c>
      <c r="Q30" s="48">
        <f t="shared" si="6"/>
        <v>852354</v>
      </c>
      <c r="R30" s="24">
        <f t="shared" si="7"/>
        <v>-78.4688995215311</v>
      </c>
      <c r="S30" s="25">
        <f t="shared" si="8"/>
        <v>-77.083414450544467</v>
      </c>
      <c r="T30" s="24">
        <f t="shared" si="9"/>
        <v>33.866666666666667</v>
      </c>
      <c r="U30" s="26">
        <f t="shared" si="10"/>
        <v>56.823599999999999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390000</v>
      </c>
      <c r="H32" s="47">
        <v>170000</v>
      </c>
      <c r="I32" s="48"/>
      <c r="J32" s="47">
        <v>155000</v>
      </c>
      <c r="K32" s="48"/>
      <c r="L32" s="47"/>
      <c r="M32" s="48"/>
      <c r="N32" s="47"/>
      <c r="O32" s="48"/>
      <c r="P32" s="47">
        <f t="shared" si="5"/>
        <v>325000</v>
      </c>
      <c r="Q32" s="48">
        <f t="shared" si="6"/>
        <v>0</v>
      </c>
      <c r="R32" s="24">
        <f t="shared" si="7"/>
        <v>-8.8235294117647065</v>
      </c>
      <c r="S32" s="25">
        <f t="shared" si="8"/>
        <v>0</v>
      </c>
      <c r="T32" s="24">
        <f t="shared" si="9"/>
        <v>20.846696600384863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165741000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102730000</v>
      </c>
      <c r="Q58" s="45">
        <f t="shared" si="26"/>
        <v>112313774</v>
      </c>
      <c r="R58" s="20">
        <f t="shared" si="14"/>
        <v>20.389161821809367</v>
      </c>
      <c r="S58" s="21">
        <f t="shared" si="15"/>
        <v>-17.111285223987263</v>
      </c>
      <c r="T58" s="20">
        <f t="shared" si="16"/>
        <v>41.505226030358244</v>
      </c>
      <c r="U58" s="22">
        <f t="shared" si="17"/>
        <v>45.377285858002267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165741000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102730000</v>
      </c>
      <c r="Q62" s="57">
        <f t="shared" si="30"/>
        <v>112313774</v>
      </c>
      <c r="R62" s="38">
        <f t="shared" si="14"/>
        <v>20.389161821809367</v>
      </c>
      <c r="S62" s="39">
        <f t="shared" si="15"/>
        <v>-17.111285223987263</v>
      </c>
      <c r="T62" s="38">
        <f t="shared" si="16"/>
        <v>41.505226030358244</v>
      </c>
      <c r="U62" s="39">
        <f t="shared" si="17"/>
        <v>45.377285858002267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0</v>
      </c>
      <c r="D8" s="40">
        <f t="shared" si="0"/>
        <v>0</v>
      </c>
      <c r="E8" s="40">
        <f t="shared" si="0"/>
        <v>1695965000</v>
      </c>
      <c r="F8" s="41">
        <f t="shared" si="0"/>
        <v>1695965000</v>
      </c>
      <c r="G8" s="42">
        <f t="shared" si="0"/>
        <v>780146000</v>
      </c>
      <c r="H8" s="41">
        <f t="shared" si="0"/>
        <v>330447000</v>
      </c>
      <c r="I8" s="42">
        <f t="shared" si="0"/>
        <v>20500000</v>
      </c>
      <c r="J8" s="41">
        <f t="shared" si="0"/>
        <v>219700000</v>
      </c>
      <c r="K8" s="42">
        <f t="shared" si="0"/>
        <v>138797000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550147000</v>
      </c>
      <c r="Q8" s="42">
        <f t="shared" si="0"/>
        <v>159297000</v>
      </c>
      <c r="R8" s="16">
        <f>IF(($H8       =0),0,((($J8       -$H8       )/$H8       )*100))</f>
        <v>-33.514300326527405</v>
      </c>
      <c r="S8" s="17">
        <f>IF(($I8       =0),0,((($K8       -$I8       )/$I8       )*100))</f>
        <v>577.0585365853658</v>
      </c>
      <c r="T8" s="16">
        <f>IF(($E8       =0),0,(($P8       /$E8       )*100))</f>
        <v>32.438582164136641</v>
      </c>
      <c r="U8" s="18">
        <f>IF(($E8       =0),0,(($Q8       /$E8       )*100))</f>
        <v>9.3927056277694412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1520825000</v>
      </c>
      <c r="C9" s="43">
        <f t="shared" si="2"/>
        <v>0</v>
      </c>
      <c r="D9" s="43">
        <f t="shared" si="2"/>
        <v>0</v>
      </c>
      <c r="E9" s="43">
        <f t="shared" si="2"/>
        <v>1520825000</v>
      </c>
      <c r="F9" s="44">
        <f t="shared" si="2"/>
        <v>1520825000</v>
      </c>
      <c r="G9" s="45">
        <f t="shared" si="2"/>
        <v>679064000</v>
      </c>
      <c r="H9" s="44">
        <f t="shared" si="2"/>
        <v>263710000</v>
      </c>
      <c r="I9" s="45">
        <f t="shared" si="2"/>
        <v>20500000</v>
      </c>
      <c r="J9" s="44">
        <f t="shared" si="2"/>
        <v>199048000</v>
      </c>
      <c r="K9" s="45">
        <f t="shared" si="2"/>
        <v>138797000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462758000</v>
      </c>
      <c r="Q9" s="45">
        <f t="shared" si="2"/>
        <v>159297000</v>
      </c>
      <c r="R9" s="20">
        <f>IF(($H9       =0),0,((($J9       -$H9       )/$H9       )*100))</f>
        <v>-24.520116794964164</v>
      </c>
      <c r="S9" s="21">
        <f>IF(($I9       =0),0,((($K9       -$I9       )/$I9       )*100))</f>
        <v>577.0585365853658</v>
      </c>
      <c r="T9" s="20">
        <f>IF(($E9       =0),0,(($P9       /$E9       )*100))</f>
        <v>30.428090016931598</v>
      </c>
      <c r="U9" s="22">
        <f>IF(($E9       =0),0,(($Q9       /$E9       )*100))</f>
        <v>10.474380681537982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468265000</v>
      </c>
      <c r="H12" s="47">
        <v>224573000</v>
      </c>
      <c r="I12" s="48"/>
      <c r="J12" s="47">
        <v>193314000</v>
      </c>
      <c r="K12" s="48"/>
      <c r="L12" s="47"/>
      <c r="M12" s="48"/>
      <c r="N12" s="47"/>
      <c r="O12" s="48"/>
      <c r="P12" s="47">
        <f t="shared" si="5"/>
        <v>417887000</v>
      </c>
      <c r="Q12" s="48">
        <f t="shared" si="6"/>
        <v>0</v>
      </c>
      <c r="R12" s="24">
        <f t="shared" si="7"/>
        <v>-13.919304635909036</v>
      </c>
      <c r="S12" s="25">
        <f t="shared" si="8"/>
        <v>0</v>
      </c>
      <c r="T12" s="24">
        <f t="shared" si="9"/>
        <v>54.080563004068779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61744000</v>
      </c>
      <c r="C14" s="46"/>
      <c r="D14" s="46"/>
      <c r="E14" s="46">
        <f t="shared" si="4"/>
        <v>61744000</v>
      </c>
      <c r="F14" s="47">
        <v>61744000</v>
      </c>
      <c r="G14" s="48">
        <v>40364000</v>
      </c>
      <c r="H14" s="47">
        <v>149000</v>
      </c>
      <c r="I14" s="48"/>
      <c r="J14" s="47">
        <v>5734000</v>
      </c>
      <c r="K14" s="48"/>
      <c r="L14" s="47"/>
      <c r="M14" s="48"/>
      <c r="N14" s="47"/>
      <c r="O14" s="48"/>
      <c r="P14" s="47">
        <f t="shared" si="5"/>
        <v>5883000</v>
      </c>
      <c r="Q14" s="48">
        <f t="shared" si="6"/>
        <v>0</v>
      </c>
      <c r="R14" s="24">
        <f t="shared" si="7"/>
        <v>3748.3221476510066</v>
      </c>
      <c r="S14" s="25">
        <f t="shared" si="8"/>
        <v>0</v>
      </c>
      <c r="T14" s="24">
        <f t="shared" si="9"/>
        <v>9.5280513086291787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686369000</v>
      </c>
      <c r="C26" s="46"/>
      <c r="D26" s="46"/>
      <c r="E26" s="46">
        <f t="shared" si="4"/>
        <v>686369000</v>
      </c>
      <c r="F26" s="47">
        <v>686369000</v>
      </c>
      <c r="G26" s="48">
        <v>170435000</v>
      </c>
      <c r="H26" s="47">
        <v>38988000</v>
      </c>
      <c r="I26" s="48">
        <v>20500000</v>
      </c>
      <c r="J26" s="47"/>
      <c r="K26" s="48">
        <v>138797000</v>
      </c>
      <c r="L26" s="47"/>
      <c r="M26" s="48"/>
      <c r="N26" s="47"/>
      <c r="O26" s="48"/>
      <c r="P26" s="47">
        <f t="shared" si="5"/>
        <v>38988000</v>
      </c>
      <c r="Q26" s="48">
        <f t="shared" si="6"/>
        <v>159297000</v>
      </c>
      <c r="R26" s="24">
        <f t="shared" si="7"/>
        <v>-100</v>
      </c>
      <c r="S26" s="25">
        <f t="shared" si="8"/>
        <v>577.0585365853658</v>
      </c>
      <c r="T26" s="24">
        <f t="shared" si="9"/>
        <v>5.6803264716209503</v>
      </c>
      <c r="U26" s="26">
        <f t="shared" si="10"/>
        <v>23.208653071452819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101082000</v>
      </c>
      <c r="H27" s="44">
        <f t="shared" si="11"/>
        <v>66737000</v>
      </c>
      <c r="I27" s="45">
        <f t="shared" si="11"/>
        <v>0</v>
      </c>
      <c r="J27" s="44">
        <f t="shared" si="11"/>
        <v>20652000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87389000</v>
      </c>
      <c r="Q27" s="45">
        <f t="shared" si="11"/>
        <v>0</v>
      </c>
      <c r="R27" s="20">
        <f t="shared" si="7"/>
        <v>-69.054647347048856</v>
      </c>
      <c r="S27" s="21">
        <f t="shared" si="8"/>
        <v>0</v>
      </c>
      <c r="T27" s="20">
        <f t="shared" si="9"/>
        <v>49.896654105287197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16649000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/>
      <c r="M30" s="48"/>
      <c r="N30" s="47"/>
      <c r="O30" s="48"/>
      <c r="P30" s="47">
        <f t="shared" si="5"/>
        <v>839000</v>
      </c>
      <c r="Q30" s="48">
        <f t="shared" si="6"/>
        <v>0</v>
      </c>
      <c r="R30" s="24">
        <f t="shared" si="7"/>
        <v>193.89671361502349</v>
      </c>
      <c r="S30" s="25">
        <f t="shared" si="8"/>
        <v>0</v>
      </c>
      <c r="T30" s="24">
        <f t="shared" si="9"/>
        <v>83.899999999999991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57183000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/>
      <c r="P32" s="47">
        <f t="shared" si="5"/>
        <v>81691000</v>
      </c>
      <c r="Q32" s="48">
        <f t="shared" si="6"/>
        <v>0</v>
      </c>
      <c r="R32" s="24">
        <f t="shared" si="7"/>
        <v>-67.524527689937557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20250000</v>
      </c>
      <c r="H33" s="47">
        <v>4859000</v>
      </c>
      <c r="I33" s="48"/>
      <c r="J33" s="47"/>
      <c r="K33" s="48"/>
      <c r="L33" s="47"/>
      <c r="M33" s="48"/>
      <c r="N33" s="47"/>
      <c r="O33" s="48"/>
      <c r="P33" s="47">
        <f t="shared" si="5"/>
        <v>4859000</v>
      </c>
      <c r="Q33" s="48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14.504477611940297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1708705000</v>
      </c>
      <c r="C58" s="43">
        <f t="shared" si="26"/>
        <v>0</v>
      </c>
      <c r="D58" s="43">
        <f t="shared" si="26"/>
        <v>0</v>
      </c>
      <c r="E58" s="43">
        <f t="shared" si="26"/>
        <v>1708705000</v>
      </c>
      <c r="F58" s="44">
        <f t="shared" si="26"/>
        <v>1708705000</v>
      </c>
      <c r="G58" s="45">
        <f t="shared" si="26"/>
        <v>780146000</v>
      </c>
      <c r="H58" s="44">
        <f t="shared" si="26"/>
        <v>330447000</v>
      </c>
      <c r="I58" s="45">
        <f t="shared" si="26"/>
        <v>20500000</v>
      </c>
      <c r="J58" s="44">
        <f t="shared" si="26"/>
        <v>219700000</v>
      </c>
      <c r="K58" s="45">
        <f t="shared" si="26"/>
        <v>138797000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550147000</v>
      </c>
      <c r="Q58" s="45">
        <f t="shared" si="26"/>
        <v>159297000</v>
      </c>
      <c r="R58" s="20">
        <f t="shared" si="14"/>
        <v>-33.514300326527405</v>
      </c>
      <c r="S58" s="21">
        <f t="shared" si="15"/>
        <v>577.0585365853658</v>
      </c>
      <c r="T58" s="20">
        <f t="shared" si="16"/>
        <v>32.196722079001347</v>
      </c>
      <c r="U58" s="22">
        <f t="shared" si="17"/>
        <v>9.3226741889325542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410642000</v>
      </c>
      <c r="R59" s="20">
        <f t="shared" si="14"/>
        <v>0</v>
      </c>
      <c r="S59" s="21">
        <f t="shared" si="15"/>
        <v>257.61631470440739</v>
      </c>
      <c r="T59" s="20">
        <f t="shared" si="16"/>
        <v>0</v>
      </c>
      <c r="U59" s="22">
        <f t="shared" si="17"/>
        <v>31.878232328642913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/>
      <c r="N60" s="50"/>
      <c r="O60" s="51"/>
      <c r="P60" s="50">
        <f t="shared" si="22"/>
        <v>0</v>
      </c>
      <c r="Q60" s="51">
        <f t="shared" si="23"/>
        <v>410642000</v>
      </c>
      <c r="R60" s="28">
        <f t="shared" si="14"/>
        <v>0</v>
      </c>
      <c r="S60" s="29">
        <f t="shared" si="15"/>
        <v>257.61631470440739</v>
      </c>
      <c r="T60" s="28">
        <f t="shared" si="16"/>
        <v>0</v>
      </c>
      <c r="U60" s="30">
        <f t="shared" si="17"/>
        <v>31.878232328642913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2996863000</v>
      </c>
      <c r="C62" s="55">
        <f t="shared" si="30"/>
        <v>0</v>
      </c>
      <c r="D62" s="55">
        <f t="shared" si="30"/>
        <v>0</v>
      </c>
      <c r="E62" s="55">
        <f t="shared" si="30"/>
        <v>2996863000</v>
      </c>
      <c r="F62" s="56">
        <f t="shared" si="30"/>
        <v>1708705000</v>
      </c>
      <c r="G62" s="57">
        <f t="shared" si="30"/>
        <v>780146000</v>
      </c>
      <c r="H62" s="56">
        <f t="shared" si="30"/>
        <v>330447000</v>
      </c>
      <c r="I62" s="57">
        <f t="shared" si="30"/>
        <v>110235000</v>
      </c>
      <c r="J62" s="56">
        <f t="shared" si="30"/>
        <v>219700000</v>
      </c>
      <c r="K62" s="57">
        <f t="shared" si="30"/>
        <v>459704000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550147000</v>
      </c>
      <c r="Q62" s="57">
        <f t="shared" si="30"/>
        <v>569939000</v>
      </c>
      <c r="R62" s="38">
        <f t="shared" si="14"/>
        <v>-33.514300326527405</v>
      </c>
      <c r="S62" s="39">
        <f t="shared" si="15"/>
        <v>317.02181702725994</v>
      </c>
      <c r="T62" s="38">
        <f t="shared" si="16"/>
        <v>18.35742908501323</v>
      </c>
      <c r="U62" s="39">
        <f t="shared" si="17"/>
        <v>19.017853001622029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0</v>
      </c>
      <c r="D8" s="40">
        <f t="shared" si="0"/>
        <v>0</v>
      </c>
      <c r="E8" s="40">
        <f t="shared" si="0"/>
        <v>53282000</v>
      </c>
      <c r="F8" s="41">
        <f t="shared" si="0"/>
        <v>53282000</v>
      </c>
      <c r="G8" s="42">
        <f t="shared" si="0"/>
        <v>38017000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22000000</v>
      </c>
      <c r="Q8" s="42">
        <f t="shared" si="0"/>
        <v>0</v>
      </c>
      <c r="R8" s="16">
        <f>IF(($H8       =0),0,((($J8       -$H8       )/$H8       )*100))</f>
        <v>-59.308051416512122</v>
      </c>
      <c r="S8" s="17">
        <f>IF(($I8       =0),0,((($K8       -$I8       )/$I8       )*100))</f>
        <v>0</v>
      </c>
      <c r="T8" s="16">
        <f>IF(($E8       =0),0,(($P8       /$E8       )*100))</f>
        <v>41.289741376074474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49308000</v>
      </c>
      <c r="C9" s="43">
        <f t="shared" si="2"/>
        <v>0</v>
      </c>
      <c r="D9" s="43">
        <f t="shared" si="2"/>
        <v>0</v>
      </c>
      <c r="E9" s="43">
        <f t="shared" si="2"/>
        <v>49308000</v>
      </c>
      <c r="F9" s="44">
        <f t="shared" si="2"/>
        <v>49308000</v>
      </c>
      <c r="G9" s="45">
        <f t="shared" si="2"/>
        <v>34381000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20164000</v>
      </c>
      <c r="Q9" s="45">
        <f t="shared" si="2"/>
        <v>0</v>
      </c>
      <c r="R9" s="20">
        <f>IF(($H9       =0),0,((($J9       -$H9       )/$H9       )*100))</f>
        <v>-62.474423680261907</v>
      </c>
      <c r="S9" s="21">
        <f>IF(($I9       =0),0,((($K9       -$I9       )/$I9       )*100))</f>
        <v>0</v>
      </c>
      <c r="T9" s="20">
        <f>IF(($E9       =0),0,(($P9       /$E9       )*100))</f>
        <v>40.893972580514323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13349000</v>
      </c>
      <c r="H10" s="47">
        <v>2109000</v>
      </c>
      <c r="I10" s="48"/>
      <c r="J10" s="47">
        <v>3538000</v>
      </c>
      <c r="K10" s="48"/>
      <c r="L10" s="47"/>
      <c r="M10" s="48"/>
      <c r="N10" s="47"/>
      <c r="O10" s="48"/>
      <c r="P10" s="47">
        <f t="shared" ref="P10:P41" si="5">$H10      +$J10      +$L10      +$N10</f>
        <v>5647000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67.75723091512566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31.558064155582876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4800000</v>
      </c>
      <c r="H13" s="47">
        <v>1690000</v>
      </c>
      <c r="I13" s="48"/>
      <c r="J13" s="47"/>
      <c r="K13" s="48"/>
      <c r="L13" s="47"/>
      <c r="M13" s="48"/>
      <c r="N13" s="47"/>
      <c r="O13" s="48"/>
      <c r="P13" s="47">
        <f t="shared" si="5"/>
        <v>1690000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28.731723903434208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25532000</v>
      </c>
      <c r="C23" s="46"/>
      <c r="D23" s="46"/>
      <c r="E23" s="46">
        <f t="shared" si="4"/>
        <v>25532000</v>
      </c>
      <c r="F23" s="47">
        <v>25532000</v>
      </c>
      <c r="G23" s="48">
        <v>16232000</v>
      </c>
      <c r="H23" s="47">
        <v>10863000</v>
      </c>
      <c r="I23" s="48"/>
      <c r="J23" s="47">
        <v>1964000</v>
      </c>
      <c r="K23" s="48"/>
      <c r="L23" s="47"/>
      <c r="M23" s="48"/>
      <c r="N23" s="47"/>
      <c r="O23" s="48"/>
      <c r="P23" s="47">
        <f t="shared" si="5"/>
        <v>12827000</v>
      </c>
      <c r="Q23" s="48">
        <f t="shared" si="6"/>
        <v>0</v>
      </c>
      <c r="R23" s="24">
        <f t="shared" si="7"/>
        <v>-81.920279849028816</v>
      </c>
      <c r="S23" s="25">
        <f t="shared" si="8"/>
        <v>0</v>
      </c>
      <c r="T23" s="24">
        <f t="shared" si="9"/>
        <v>50.238915870280429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3636000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1836000</v>
      </c>
      <c r="Q27" s="45">
        <f t="shared" si="11"/>
        <v>0</v>
      </c>
      <c r="R27" s="20">
        <f t="shared" si="7"/>
        <v>-11.692307692307692</v>
      </c>
      <c r="S27" s="21">
        <f t="shared" si="8"/>
        <v>0</v>
      </c>
      <c r="T27" s="20">
        <f t="shared" si="9"/>
        <v>46.200301962757926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/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-30.566534914361</v>
      </c>
      <c r="S30" s="25">
        <f t="shared" si="8"/>
        <v>0</v>
      </c>
      <c r="T30" s="24">
        <f t="shared" si="9"/>
        <v>45.122807017543856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786000</v>
      </c>
      <c r="H32" s="47">
        <v>216000</v>
      </c>
      <c r="I32" s="48"/>
      <c r="J32" s="47">
        <v>334000</v>
      </c>
      <c r="K32" s="48"/>
      <c r="L32" s="47"/>
      <c r="M32" s="48"/>
      <c r="N32" s="47"/>
      <c r="O32" s="48"/>
      <c r="P32" s="47">
        <f t="shared" si="5"/>
        <v>550000</v>
      </c>
      <c r="Q32" s="48">
        <f t="shared" si="6"/>
        <v>0</v>
      </c>
      <c r="R32" s="24">
        <f t="shared" si="7"/>
        <v>54.629629629629626</v>
      </c>
      <c r="S32" s="25">
        <f t="shared" si="8"/>
        <v>0</v>
      </c>
      <c r="T32" s="24">
        <f t="shared" si="9"/>
        <v>48.932384341637011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53429000</v>
      </c>
      <c r="C58" s="43">
        <f t="shared" si="26"/>
        <v>0</v>
      </c>
      <c r="D58" s="43">
        <f t="shared" si="26"/>
        <v>0</v>
      </c>
      <c r="E58" s="43">
        <f t="shared" si="26"/>
        <v>53429000</v>
      </c>
      <c r="F58" s="44">
        <f t="shared" si="26"/>
        <v>53429000</v>
      </c>
      <c r="G58" s="45">
        <f t="shared" si="26"/>
        <v>38017000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22000000</v>
      </c>
      <c r="Q58" s="45">
        <f t="shared" si="26"/>
        <v>0</v>
      </c>
      <c r="R58" s="20">
        <f t="shared" si="14"/>
        <v>-59.308051416512122</v>
      </c>
      <c r="S58" s="21">
        <f t="shared" si="15"/>
        <v>0</v>
      </c>
      <c r="T58" s="20">
        <f t="shared" si="16"/>
        <v>41.176140298339853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53429000</v>
      </c>
      <c r="C62" s="55">
        <f t="shared" si="30"/>
        <v>0</v>
      </c>
      <c r="D62" s="55">
        <f t="shared" si="30"/>
        <v>0</v>
      </c>
      <c r="E62" s="55">
        <f t="shared" si="30"/>
        <v>53429000</v>
      </c>
      <c r="F62" s="56">
        <f t="shared" si="30"/>
        <v>53429000</v>
      </c>
      <c r="G62" s="57">
        <f t="shared" si="30"/>
        <v>38017000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22000000</v>
      </c>
      <c r="Q62" s="57">
        <f t="shared" si="30"/>
        <v>0</v>
      </c>
      <c r="R62" s="38">
        <f t="shared" si="14"/>
        <v>-59.308051416512122</v>
      </c>
      <c r="S62" s="39">
        <f t="shared" si="15"/>
        <v>0</v>
      </c>
      <c r="T62" s="38">
        <f t="shared" si="16"/>
        <v>41.176140298339853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0</v>
      </c>
      <c r="D8" s="40">
        <f t="shared" si="0"/>
        <v>0</v>
      </c>
      <c r="E8" s="40">
        <f t="shared" si="0"/>
        <v>56896000</v>
      </c>
      <c r="F8" s="41">
        <f t="shared" si="0"/>
        <v>56896000</v>
      </c>
      <c r="G8" s="42">
        <f t="shared" si="0"/>
        <v>33091000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7559000</v>
      </c>
      <c r="Q8" s="42">
        <f t="shared" si="0"/>
        <v>0</v>
      </c>
      <c r="R8" s="16">
        <f>IF(($H8       =0),0,((($J8       -$H8       )/$H8       )*100))</f>
        <v>-75.939602822911539</v>
      </c>
      <c r="S8" s="17">
        <f>IF(($I8       =0),0,((($K8       -$I8       )/$I8       )*100))</f>
        <v>0</v>
      </c>
      <c r="T8" s="16">
        <f>IF(($E8       =0),0,(($P8       /$E8       )*100))</f>
        <v>13.285643982002249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53494000</v>
      </c>
      <c r="C9" s="43">
        <f t="shared" si="2"/>
        <v>0</v>
      </c>
      <c r="D9" s="43">
        <f t="shared" si="2"/>
        <v>0</v>
      </c>
      <c r="E9" s="43">
        <f t="shared" si="2"/>
        <v>53494000</v>
      </c>
      <c r="F9" s="44">
        <f t="shared" si="2"/>
        <v>53494000</v>
      </c>
      <c r="G9" s="45">
        <f t="shared" si="2"/>
        <v>30050000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6277000</v>
      </c>
      <c r="Q9" s="45">
        <f t="shared" si="2"/>
        <v>0</v>
      </c>
      <c r="R9" s="20">
        <f>IF(($H9       =0),0,((($J9       -$H9       )/$H9       )*100))</f>
        <v>-77.330467070549147</v>
      </c>
      <c r="S9" s="21">
        <f>IF(($I9       =0),0,((($K9       -$I9       )/$I9       )*100))</f>
        <v>0</v>
      </c>
      <c r="T9" s="20">
        <f>IF(($E9       =0),0,(($P9       /$E9       )*100))</f>
        <v>11.734026245934123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12650000</v>
      </c>
      <c r="H10" s="47">
        <v>2547000</v>
      </c>
      <c r="I10" s="48"/>
      <c r="J10" s="47">
        <v>805000</v>
      </c>
      <c r="K10" s="48"/>
      <c r="L10" s="47"/>
      <c r="M10" s="48"/>
      <c r="N10" s="47"/>
      <c r="O10" s="48"/>
      <c r="P10" s="47">
        <f t="shared" ref="P10:P41" si="5">$H10      +$J10      +$L10      +$N10</f>
        <v>3352000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-68.394189242245787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15.595049781334325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32000000</v>
      </c>
      <c r="C23" s="46"/>
      <c r="D23" s="46"/>
      <c r="E23" s="46">
        <f t="shared" si="4"/>
        <v>32000000</v>
      </c>
      <c r="F23" s="47">
        <v>32000000</v>
      </c>
      <c r="G23" s="48">
        <v>17400000</v>
      </c>
      <c r="H23" s="47">
        <v>2570000</v>
      </c>
      <c r="I23" s="48"/>
      <c r="J23" s="47">
        <v>355000</v>
      </c>
      <c r="K23" s="48"/>
      <c r="L23" s="47"/>
      <c r="M23" s="48"/>
      <c r="N23" s="47"/>
      <c r="O23" s="48"/>
      <c r="P23" s="47">
        <f t="shared" si="5"/>
        <v>2925000</v>
      </c>
      <c r="Q23" s="48">
        <f t="shared" si="6"/>
        <v>0</v>
      </c>
      <c r="R23" s="24">
        <f t="shared" si="7"/>
        <v>-86.186770428015564</v>
      </c>
      <c r="S23" s="25">
        <f t="shared" si="8"/>
        <v>0</v>
      </c>
      <c r="T23" s="24">
        <f t="shared" si="9"/>
        <v>9.140625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3041000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1282000</v>
      </c>
      <c r="Q27" s="45">
        <f t="shared" si="11"/>
        <v>0</v>
      </c>
      <c r="R27" s="20">
        <f t="shared" si="7"/>
        <v>-68.647540983606561</v>
      </c>
      <c r="S27" s="21">
        <f t="shared" si="8"/>
        <v>0</v>
      </c>
      <c r="T27" s="20">
        <f t="shared" si="9"/>
        <v>37.683715461493236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/>
      <c r="M30" s="48"/>
      <c r="N30" s="47"/>
      <c r="O30" s="48"/>
      <c r="P30" s="47">
        <f t="shared" si="5"/>
        <v>918000</v>
      </c>
      <c r="Q30" s="48">
        <f t="shared" si="6"/>
        <v>0</v>
      </c>
      <c r="R30" s="24">
        <f t="shared" si="7"/>
        <v>-50</v>
      </c>
      <c r="S30" s="25">
        <f t="shared" si="8"/>
        <v>0</v>
      </c>
      <c r="T30" s="24">
        <f t="shared" si="9"/>
        <v>41.727272727272727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841000</v>
      </c>
      <c r="H32" s="47">
        <v>364000</v>
      </c>
      <c r="I32" s="48"/>
      <c r="J32" s="47"/>
      <c r="K32" s="48"/>
      <c r="L32" s="47"/>
      <c r="M32" s="48"/>
      <c r="N32" s="47"/>
      <c r="O32" s="48"/>
      <c r="P32" s="47">
        <f t="shared" si="5"/>
        <v>364000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30.282861896838604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10167000</v>
      </c>
      <c r="C42" s="52">
        <f t="shared" si="13"/>
        <v>0</v>
      </c>
      <c r="D42" s="52">
        <f t="shared" si="13"/>
        <v>0</v>
      </c>
      <c r="E42" s="52">
        <f t="shared" si="13"/>
        <v>10167000</v>
      </c>
      <c r="F42" s="53">
        <f t="shared" si="13"/>
        <v>10167000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10167000</v>
      </c>
      <c r="C43" s="43">
        <f t="shared" si="19"/>
        <v>0</v>
      </c>
      <c r="D43" s="43">
        <f t="shared" si="19"/>
        <v>0</v>
      </c>
      <c r="E43" s="43">
        <f t="shared" si="19"/>
        <v>10167000</v>
      </c>
      <c r="F43" s="44">
        <f t="shared" si="19"/>
        <v>10167000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67063000</v>
      </c>
      <c r="C58" s="43">
        <f t="shared" si="26"/>
        <v>0</v>
      </c>
      <c r="D58" s="43">
        <f t="shared" si="26"/>
        <v>0</v>
      </c>
      <c r="E58" s="43">
        <f t="shared" si="26"/>
        <v>67063000</v>
      </c>
      <c r="F58" s="44">
        <f t="shared" si="26"/>
        <v>67063000</v>
      </c>
      <c r="G58" s="45">
        <f t="shared" si="26"/>
        <v>33091000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7559000</v>
      </c>
      <c r="Q58" s="45">
        <f t="shared" si="26"/>
        <v>0</v>
      </c>
      <c r="R58" s="20">
        <f t="shared" si="14"/>
        <v>-75.939602822911539</v>
      </c>
      <c r="S58" s="21">
        <f t="shared" si="15"/>
        <v>0</v>
      </c>
      <c r="T58" s="20">
        <f t="shared" si="16"/>
        <v>11.271490986087707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67063000</v>
      </c>
      <c r="C62" s="55">
        <f t="shared" si="30"/>
        <v>0</v>
      </c>
      <c r="D62" s="55">
        <f t="shared" si="30"/>
        <v>0</v>
      </c>
      <c r="E62" s="55">
        <f t="shared" si="30"/>
        <v>67063000</v>
      </c>
      <c r="F62" s="56">
        <f t="shared" si="30"/>
        <v>67063000</v>
      </c>
      <c r="G62" s="57">
        <f t="shared" si="30"/>
        <v>33091000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7559000</v>
      </c>
      <c r="Q62" s="57">
        <f t="shared" si="30"/>
        <v>0</v>
      </c>
      <c r="R62" s="38">
        <f t="shared" si="14"/>
        <v>-75.939602822911539</v>
      </c>
      <c r="S62" s="39">
        <f t="shared" si="15"/>
        <v>0</v>
      </c>
      <c r="T62" s="38">
        <f t="shared" si="16"/>
        <v>11.271490986087707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68713000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34425000</v>
      </c>
      <c r="Q8" s="42">
        <f t="shared" si="0"/>
        <v>-32136716</v>
      </c>
      <c r="R8" s="16">
        <f>IF(($H8       =0),0,((($J8       -$H8       )/$H8       )*100))</f>
        <v>-2.7672739773117909</v>
      </c>
      <c r="S8" s="17">
        <f>IF(($I8       =0),0,((($K8       -$I8       )/$I8       )*100))</f>
        <v>-133.11260874994798</v>
      </c>
      <c r="T8" s="16">
        <f>IF(($E8       =0),0,(($P8       /$E8       )*100))</f>
        <v>41.812925872393144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65580000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32829000</v>
      </c>
      <c r="Q9" s="45">
        <f t="shared" si="2"/>
        <v>-32136716</v>
      </c>
      <c r="R9" s="20">
        <f>IF(($H9       =0),0,((($J9       -$H9       )/$H9       )*100))</f>
        <v>-11.911309728429014</v>
      </c>
      <c r="S9" s="21">
        <f>IF(($I9       =0),0,((($K9       -$I9       )/$I9       )*100))</f>
        <v>-133.11260874994798</v>
      </c>
      <c r="T9" s="20">
        <f>IF(($E9       =0),0,(($P9       /$E9       )*100))</f>
        <v>41.900446713465222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15780000</v>
      </c>
      <c r="H10" s="47">
        <v>4354000</v>
      </c>
      <c r="I10" s="48">
        <v>-12546000</v>
      </c>
      <c r="J10" s="47">
        <v>3339000</v>
      </c>
      <c r="K10" s="48">
        <v>156393</v>
      </c>
      <c r="L10" s="47"/>
      <c r="M10" s="48"/>
      <c r="N10" s="47"/>
      <c r="O10" s="48"/>
      <c r="P10" s="47">
        <f t="shared" ref="P10:P41" si="5">$H10      +$J10      +$L10      +$N10</f>
        <v>7693000</v>
      </c>
      <c r="Q10" s="48">
        <f t="shared" ref="Q10:Q41" si="6">$I10      +$K10      +$M10      +$O10</f>
        <v>-12389607</v>
      </c>
      <c r="R10" s="24">
        <f t="shared" ref="R10:R41" si="7">IF(($H10      =0),0,((($J10      -$H10      )/$H10      )*100))</f>
        <v>-23.311897106109324</v>
      </c>
      <c r="S10" s="25">
        <f t="shared" ref="S10:S41" si="8">IF(($I10      =0),0,((($K10      -$I10      )/$I10      )*100))</f>
        <v>-101.24655667144906</v>
      </c>
      <c r="T10" s="24">
        <f t="shared" ref="T10:T41" si="9">IF(($E10      =0),0,(($P10      /$E10      )*100))</f>
        <v>40.946348733233975</v>
      </c>
      <c r="U10" s="26">
        <f t="shared" ref="U10:U41" si="10">IF(($E10      =0),0,(($Q10      /$E10      )*100))</f>
        <v>-65.944256972535669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5000000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/>
      <c r="O22" s="48"/>
      <c r="P22" s="47">
        <f t="shared" si="5"/>
        <v>9040000</v>
      </c>
      <c r="Q22" s="48">
        <f t="shared" si="6"/>
        <v>-7603021</v>
      </c>
      <c r="R22" s="24">
        <f t="shared" si="7"/>
        <v>54.432873627920067</v>
      </c>
      <c r="S22" s="25">
        <f t="shared" si="8"/>
        <v>-153.92108484848487</v>
      </c>
      <c r="T22" s="24">
        <f t="shared" si="9"/>
        <v>45.2</v>
      </c>
      <c r="U22" s="26">
        <f t="shared" si="10"/>
        <v>-38.015104999999998</v>
      </c>
      <c r="V22" s="47"/>
      <c r="W22" s="48"/>
    </row>
    <row r="23" spans="1:23" x14ac:dyDescent="0.2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24800000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-62.826018644600403</v>
      </c>
      <c r="S23" s="25">
        <f t="shared" si="8"/>
        <v>-136.08374736842106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3133000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40.090429540316499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/>
      <c r="M30" s="48"/>
      <c r="N30" s="47"/>
      <c r="O30" s="48"/>
      <c r="P30" s="47">
        <f t="shared" si="5"/>
        <v>1137000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39.89473684210526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283000</v>
      </c>
      <c r="H32" s="47"/>
      <c r="I32" s="48"/>
      <c r="J32" s="47">
        <v>459000</v>
      </c>
      <c r="K32" s="48"/>
      <c r="L32" s="47"/>
      <c r="M32" s="48"/>
      <c r="N32" s="47"/>
      <c r="O32" s="48"/>
      <c r="P32" s="47">
        <f t="shared" si="5"/>
        <v>459000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40.58355437665783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5127000</v>
      </c>
      <c r="C42" s="52">
        <f t="shared" si="13"/>
        <v>0</v>
      </c>
      <c r="D42" s="52">
        <f t="shared" si="13"/>
        <v>0</v>
      </c>
      <c r="E42" s="52">
        <f t="shared" si="13"/>
        <v>5127000</v>
      </c>
      <c r="F42" s="53">
        <f t="shared" si="13"/>
        <v>5127000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5127000</v>
      </c>
      <c r="C43" s="43">
        <f t="shared" si="19"/>
        <v>0</v>
      </c>
      <c r="D43" s="43">
        <f t="shared" si="19"/>
        <v>0</v>
      </c>
      <c r="E43" s="43">
        <f t="shared" si="19"/>
        <v>5127000</v>
      </c>
      <c r="F43" s="44">
        <f t="shared" si="19"/>
        <v>5127000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87458000</v>
      </c>
      <c r="C58" s="43">
        <f t="shared" si="26"/>
        <v>0</v>
      </c>
      <c r="D58" s="43">
        <f t="shared" si="26"/>
        <v>0</v>
      </c>
      <c r="E58" s="43">
        <f t="shared" si="26"/>
        <v>87458000</v>
      </c>
      <c r="F58" s="44">
        <f t="shared" si="26"/>
        <v>87458000</v>
      </c>
      <c r="G58" s="45">
        <f t="shared" si="26"/>
        <v>68713000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34425000</v>
      </c>
      <c r="Q58" s="45">
        <f t="shared" si="26"/>
        <v>-32136716</v>
      </c>
      <c r="R58" s="20">
        <f t="shared" si="14"/>
        <v>-2.7672739773117909</v>
      </c>
      <c r="S58" s="21">
        <f t="shared" si="15"/>
        <v>-133.11260874994798</v>
      </c>
      <c r="T58" s="20">
        <f t="shared" si="16"/>
        <v>39.361750783233099</v>
      </c>
      <c r="U58" s="22">
        <f t="shared" si="17"/>
        <v>-36.745313178897298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87458000</v>
      </c>
      <c r="C62" s="55">
        <f t="shared" si="30"/>
        <v>0</v>
      </c>
      <c r="D62" s="55">
        <f t="shared" si="30"/>
        <v>0</v>
      </c>
      <c r="E62" s="55">
        <f t="shared" si="30"/>
        <v>87458000</v>
      </c>
      <c r="F62" s="56">
        <f t="shared" si="30"/>
        <v>87458000</v>
      </c>
      <c r="G62" s="57">
        <f t="shared" si="30"/>
        <v>68713000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34425000</v>
      </c>
      <c r="Q62" s="57">
        <f t="shared" si="30"/>
        <v>-32136716</v>
      </c>
      <c r="R62" s="38">
        <f t="shared" si="14"/>
        <v>-2.7672739773117909</v>
      </c>
      <c r="S62" s="39">
        <f t="shared" si="15"/>
        <v>-133.11260874994798</v>
      </c>
      <c r="T62" s="38">
        <f t="shared" si="16"/>
        <v>39.361750783233099</v>
      </c>
      <c r="U62" s="39">
        <f t="shared" si="17"/>
        <v>-36.745313178897298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31991000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18442000</v>
      </c>
      <c r="Q8" s="42">
        <f t="shared" si="0"/>
        <v>0</v>
      </c>
      <c r="R8" s="16">
        <f>IF(($H8       =0),0,((($J8       -$H8       )/$H8       )*100))</f>
        <v>12.489918193340246</v>
      </c>
      <c r="S8" s="17">
        <f>IF(($I8       =0),0,((($K8       -$I8       )/$I8       )*100))</f>
        <v>0</v>
      </c>
      <c r="T8" s="16">
        <f>IF(($E8       =0),0,(($P8       /$E8       )*100))</f>
        <v>46.016418394590417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28789000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16573000</v>
      </c>
      <c r="Q9" s="45">
        <f t="shared" si="2"/>
        <v>0</v>
      </c>
      <c r="R9" s="20">
        <f>IF(($H9       =0),0,((($J9       -$H9       )/$H9       )*100))</f>
        <v>-7.5592196934509985</v>
      </c>
      <c r="S9" s="21">
        <f>IF(($I9       =0),0,((($K9       -$I9       )/$I9       )*100))</f>
        <v>0</v>
      </c>
      <c r="T9" s="20">
        <f>IF(($E9       =0),0,(($P9       /$E9       )*100))</f>
        <v>45.340884219741739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18689000</v>
      </c>
      <c r="H10" s="47">
        <v>5915000</v>
      </c>
      <c r="I10" s="48"/>
      <c r="J10" s="47">
        <v>5472000</v>
      </c>
      <c r="K10" s="48"/>
      <c r="L10" s="47"/>
      <c r="M10" s="48"/>
      <c r="N10" s="47"/>
      <c r="O10" s="48"/>
      <c r="P10" s="47">
        <f t="shared" ref="P10:P41" si="5">$H10      +$J10      +$L10      +$N10</f>
        <v>11387000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-7.4894336432797974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46.379113717823394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10100000</v>
      </c>
      <c r="H23" s="47">
        <v>2697000</v>
      </c>
      <c r="I23" s="48"/>
      <c r="J23" s="47">
        <v>2489000</v>
      </c>
      <c r="K23" s="48"/>
      <c r="L23" s="47"/>
      <c r="M23" s="48"/>
      <c r="N23" s="47"/>
      <c r="O23" s="48"/>
      <c r="P23" s="47">
        <f t="shared" si="5"/>
        <v>5186000</v>
      </c>
      <c r="Q23" s="48">
        <f t="shared" si="6"/>
        <v>0</v>
      </c>
      <c r="R23" s="24">
        <f t="shared" si="7"/>
        <v>-7.7122728958101598</v>
      </c>
      <c r="S23" s="25">
        <f t="shared" si="8"/>
        <v>0</v>
      </c>
      <c r="T23" s="24">
        <f t="shared" si="9"/>
        <v>43.216666666666661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3202000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1869000</v>
      </c>
      <c r="Q27" s="45">
        <f t="shared" si="11"/>
        <v>0</v>
      </c>
      <c r="R27" s="20">
        <f t="shared" si="7"/>
        <v>2589.5522388059703</v>
      </c>
      <c r="S27" s="21">
        <f t="shared" si="8"/>
        <v>0</v>
      </c>
      <c r="T27" s="20">
        <f t="shared" si="9"/>
        <v>53.021276595744681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/>
      <c r="M30" s="48"/>
      <c r="N30" s="47"/>
      <c r="O30" s="48"/>
      <c r="P30" s="47">
        <f t="shared" si="5"/>
        <v>1665000</v>
      </c>
      <c r="Q30" s="48">
        <f t="shared" si="6"/>
        <v>0</v>
      </c>
      <c r="R30" s="24">
        <f t="shared" si="7"/>
        <v>2285.0746268656717</v>
      </c>
      <c r="S30" s="25">
        <f t="shared" si="8"/>
        <v>0</v>
      </c>
      <c r="T30" s="24">
        <f t="shared" si="9"/>
        <v>67.959183673469397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752000</v>
      </c>
      <c r="H32" s="47"/>
      <c r="I32" s="48"/>
      <c r="J32" s="47">
        <v>204000</v>
      </c>
      <c r="K32" s="48"/>
      <c r="L32" s="47"/>
      <c r="M32" s="48"/>
      <c r="N32" s="47"/>
      <c r="O32" s="48"/>
      <c r="P32" s="47">
        <f t="shared" si="5"/>
        <v>204000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18.976744186046513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90420000</v>
      </c>
      <c r="C42" s="52">
        <f t="shared" si="13"/>
        <v>0</v>
      </c>
      <c r="D42" s="52">
        <f t="shared" si="13"/>
        <v>0</v>
      </c>
      <c r="E42" s="52">
        <f t="shared" si="13"/>
        <v>90420000</v>
      </c>
      <c r="F42" s="53">
        <f t="shared" si="13"/>
        <v>90420000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90420000</v>
      </c>
      <c r="C43" s="43">
        <f t="shared" si="19"/>
        <v>0</v>
      </c>
      <c r="D43" s="43">
        <f t="shared" si="19"/>
        <v>0</v>
      </c>
      <c r="E43" s="43">
        <f t="shared" si="19"/>
        <v>90420000</v>
      </c>
      <c r="F43" s="44">
        <f t="shared" si="19"/>
        <v>90420000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130497000</v>
      </c>
      <c r="C58" s="43">
        <f t="shared" si="26"/>
        <v>0</v>
      </c>
      <c r="D58" s="43">
        <f t="shared" si="26"/>
        <v>0</v>
      </c>
      <c r="E58" s="43">
        <f t="shared" si="26"/>
        <v>130497000</v>
      </c>
      <c r="F58" s="44">
        <f t="shared" si="26"/>
        <v>130497000</v>
      </c>
      <c r="G58" s="45">
        <f t="shared" si="26"/>
        <v>31991000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18442000</v>
      </c>
      <c r="Q58" s="45">
        <f t="shared" si="26"/>
        <v>0</v>
      </c>
      <c r="R58" s="20">
        <f t="shared" si="14"/>
        <v>12.489918193340246</v>
      </c>
      <c r="S58" s="21">
        <f t="shared" si="15"/>
        <v>0</v>
      </c>
      <c r="T58" s="20">
        <f t="shared" si="16"/>
        <v>14.132125642735083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130497000</v>
      </c>
      <c r="C62" s="55">
        <f t="shared" si="30"/>
        <v>0</v>
      </c>
      <c r="D62" s="55">
        <f t="shared" si="30"/>
        <v>0</v>
      </c>
      <c r="E62" s="55">
        <f t="shared" si="30"/>
        <v>130497000</v>
      </c>
      <c r="F62" s="56">
        <f t="shared" si="30"/>
        <v>130497000</v>
      </c>
      <c r="G62" s="57">
        <f t="shared" si="30"/>
        <v>31991000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18442000</v>
      </c>
      <c r="Q62" s="57">
        <f t="shared" si="30"/>
        <v>0</v>
      </c>
      <c r="R62" s="38">
        <f t="shared" si="14"/>
        <v>12.489918193340246</v>
      </c>
      <c r="S62" s="39">
        <f t="shared" si="15"/>
        <v>0</v>
      </c>
      <c r="T62" s="38">
        <f t="shared" si="16"/>
        <v>14.132125642735083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29811000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15704000</v>
      </c>
      <c r="Q8" s="42">
        <f t="shared" si="0"/>
        <v>5939007</v>
      </c>
      <c r="R8" s="16">
        <f>IF(($H8       =0),0,((($J8       -$H8       )/$H8       )*100))</f>
        <v>-17.903525046382189</v>
      </c>
      <c r="S8" s="17">
        <f>IF(($I8       =0),0,((($K8       -$I8       )/$I8       )*100))</f>
        <v>-13.796680888206655</v>
      </c>
      <c r="T8" s="16">
        <f>IF(($E8       =0),0,(($P8       /$E8       )*100))</f>
        <v>44.725449988607885</v>
      </c>
      <c r="U8" s="18">
        <f>IF(($E8       =0),0,(($Q8       /$E8       )*100))</f>
        <v>16.914465140123035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26961000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15704000</v>
      </c>
      <c r="Q9" s="45">
        <f t="shared" si="2"/>
        <v>5939007</v>
      </c>
      <c r="R9" s="20">
        <f>IF(($H9       =0),0,((($J9       -$H9       )/$H9       )*100))</f>
        <v>-17.903525046382189</v>
      </c>
      <c r="S9" s="21">
        <f>IF(($I9       =0),0,((($K9       -$I9       )/$I9       )*100))</f>
        <v>-13.796680888206655</v>
      </c>
      <c r="T9" s="20">
        <f>IF(($E9       =0),0,(($P9       /$E9       )*100))</f>
        <v>48.676461471700456</v>
      </c>
      <c r="U9" s="22">
        <f>IF(($E9       =0),0,(($Q9       /$E9       )*100))</f>
        <v>18.408675841547332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11961000</v>
      </c>
      <c r="H10" s="47">
        <v>3175000</v>
      </c>
      <c r="I10" s="48">
        <v>3189528</v>
      </c>
      <c r="J10" s="47">
        <v>5341000</v>
      </c>
      <c r="K10" s="48">
        <v>1018313</v>
      </c>
      <c r="L10" s="47"/>
      <c r="M10" s="48"/>
      <c r="N10" s="47"/>
      <c r="O10" s="48"/>
      <c r="P10" s="47">
        <f t="shared" ref="P10:P41" si="5">$H10      +$J10      +$L10      +$N10</f>
        <v>8516000</v>
      </c>
      <c r="Q10" s="48">
        <f t="shared" ref="Q10:Q41" si="6">$I10      +$K10      +$M10      +$O10</f>
        <v>4207841</v>
      </c>
      <c r="R10" s="24">
        <f t="shared" ref="R10:R41" si="7">IF(($H10      =0),0,((($J10      -$H10      )/$H10      )*100))</f>
        <v>68.220472440944874</v>
      </c>
      <c r="S10" s="25">
        <f t="shared" ref="S10:S41" si="8">IF(($I10      =0),0,((($K10      -$I10      )/$I10      )*100))</f>
        <v>-68.073238422738413</v>
      </c>
      <c r="T10" s="24">
        <f t="shared" ref="T10:T41" si="9">IF(($E10      =0),0,(($P10      /$E10      )*100))</f>
        <v>49.33379677905225</v>
      </c>
      <c r="U10" s="26">
        <f t="shared" ref="U10:U41" si="10">IF(($E10      =0),0,(($Q10      /$E10      )*100))</f>
        <v>24.376323716834666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/>
      <c r="M23" s="48"/>
      <c r="N23" s="47"/>
      <c r="O23" s="48"/>
      <c r="P23" s="47">
        <f t="shared" si="5"/>
        <v>7188000</v>
      </c>
      <c r="Q23" s="48">
        <f t="shared" si="6"/>
        <v>1731166</v>
      </c>
      <c r="R23" s="24">
        <f t="shared" si="7"/>
        <v>-68.085887318774084</v>
      </c>
      <c r="S23" s="25">
        <f t="shared" si="8"/>
        <v>0</v>
      </c>
      <c r="T23" s="24">
        <f t="shared" si="9"/>
        <v>47.92</v>
      </c>
      <c r="U23" s="26">
        <f t="shared" si="10"/>
        <v>11.541106666666668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105859000</v>
      </c>
      <c r="C42" s="52">
        <f t="shared" si="13"/>
        <v>0</v>
      </c>
      <c r="D42" s="52">
        <f t="shared" si="13"/>
        <v>0</v>
      </c>
      <c r="E42" s="52">
        <f t="shared" si="13"/>
        <v>105859000</v>
      </c>
      <c r="F42" s="53">
        <f t="shared" si="13"/>
        <v>105859000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105859000</v>
      </c>
      <c r="C43" s="43">
        <f t="shared" si="19"/>
        <v>0</v>
      </c>
      <c r="D43" s="43">
        <f t="shared" si="19"/>
        <v>0</v>
      </c>
      <c r="E43" s="43">
        <f t="shared" si="19"/>
        <v>105859000</v>
      </c>
      <c r="F43" s="44">
        <f t="shared" si="19"/>
        <v>105859000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105733000</v>
      </c>
      <c r="C44" s="49"/>
      <c r="D44" s="49"/>
      <c r="E44" s="49">
        <f t="shared" ref="E44:E61" si="21">$B44      +$C44      +$D44</f>
        <v>105733000</v>
      </c>
      <c r="F44" s="50">
        <v>105733000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140971000</v>
      </c>
      <c r="C58" s="43">
        <f t="shared" si="26"/>
        <v>0</v>
      </c>
      <c r="D58" s="43">
        <f t="shared" si="26"/>
        <v>0</v>
      </c>
      <c r="E58" s="43">
        <f t="shared" si="26"/>
        <v>140971000</v>
      </c>
      <c r="F58" s="44">
        <f t="shared" si="26"/>
        <v>140971000</v>
      </c>
      <c r="G58" s="45">
        <f t="shared" si="26"/>
        <v>29811000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15704000</v>
      </c>
      <c r="Q58" s="45">
        <f t="shared" si="26"/>
        <v>5939007</v>
      </c>
      <c r="R58" s="20">
        <f t="shared" si="14"/>
        <v>-17.903525046382189</v>
      </c>
      <c r="S58" s="21">
        <f t="shared" si="15"/>
        <v>-13.796680888206655</v>
      </c>
      <c r="T58" s="20">
        <f t="shared" si="16"/>
        <v>11.13987983344092</v>
      </c>
      <c r="U58" s="22">
        <f t="shared" si="17"/>
        <v>4.2129281909045124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140971000</v>
      </c>
      <c r="C62" s="55">
        <f t="shared" si="30"/>
        <v>0</v>
      </c>
      <c r="D62" s="55">
        <f t="shared" si="30"/>
        <v>0</v>
      </c>
      <c r="E62" s="55">
        <f t="shared" si="30"/>
        <v>140971000</v>
      </c>
      <c r="F62" s="56">
        <f t="shared" si="30"/>
        <v>140971000</v>
      </c>
      <c r="G62" s="57">
        <f t="shared" si="30"/>
        <v>29811000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15704000</v>
      </c>
      <c r="Q62" s="57">
        <f t="shared" si="30"/>
        <v>5939007</v>
      </c>
      <c r="R62" s="38">
        <f t="shared" si="14"/>
        <v>-17.903525046382189</v>
      </c>
      <c r="S62" s="39">
        <f t="shared" si="15"/>
        <v>-13.796680888206655</v>
      </c>
      <c r="T62" s="38">
        <f t="shared" si="16"/>
        <v>11.13987983344092</v>
      </c>
      <c r="U62" s="39">
        <f t="shared" si="17"/>
        <v>4.2129281909045124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22664000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8393000</v>
      </c>
      <c r="Q8" s="42">
        <f t="shared" si="0"/>
        <v>-12017000</v>
      </c>
      <c r="R8" s="16">
        <f>IF(($H8       =0),0,((($J8       -$H8       )/$H8       )*100))</f>
        <v>1142.8800000000001</v>
      </c>
      <c r="S8" s="17">
        <f>IF(($I8       =0),0,((($K8       -$I8       )/$I8       )*100))</f>
        <v>-34.065175365921021</v>
      </c>
      <c r="T8" s="16">
        <f>IF(($E8       =0),0,(($P8       /$E8       )*100))</f>
        <v>26.003036217740188</v>
      </c>
      <c r="U8" s="18">
        <f>IF(($E8       =0),0,(($Q8       /$E8       )*100))</f>
        <v>-37.230845493695206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20317000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6291000</v>
      </c>
      <c r="Q9" s="45">
        <f t="shared" si="2"/>
        <v>-9917000</v>
      </c>
      <c r="R9" s="20">
        <f>IF(($H9       =0),0,((($J9       -$H9       )/$H9       )*100))</f>
        <v>895.9930313588851</v>
      </c>
      <c r="S9" s="21">
        <f>IF(($I9       =0),0,((($K9       -$I9       )/$I9       )*100))</f>
        <v>-7.1373006612213148</v>
      </c>
      <c r="T9" s="20">
        <f>IF(($E9       =0),0,(($P9       /$E9       )*100))</f>
        <v>21.55042477391066</v>
      </c>
      <c r="U9" s="22">
        <f>IF(($E9       =0),0,(($Q9       /$E9       )*100))</f>
        <v>-33.971636064675252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9917000</v>
      </c>
      <c r="H10" s="47">
        <v>574000</v>
      </c>
      <c r="I10" s="48">
        <v>-5142000</v>
      </c>
      <c r="J10" s="47">
        <v>4223000</v>
      </c>
      <c r="K10" s="48">
        <v>-4775000</v>
      </c>
      <c r="L10" s="47"/>
      <c r="M10" s="48"/>
      <c r="N10" s="47"/>
      <c r="O10" s="48"/>
      <c r="P10" s="47">
        <f t="shared" ref="P10:P41" si="5">$H10      +$J10      +$L10      +$N10</f>
        <v>4797000</v>
      </c>
      <c r="Q10" s="48">
        <f t="shared" ref="Q10:Q41" si="6">$I10      +$K10      +$M10      +$O10</f>
        <v>-9917000</v>
      </c>
      <c r="R10" s="24">
        <f t="shared" ref="R10:R41" si="7">IF(($H10      =0),0,((($J10      -$H10      )/$H10      )*100))</f>
        <v>635.71428571428567</v>
      </c>
      <c r="S10" s="25">
        <f t="shared" ref="S10:S41" si="8">IF(($I10      =0),0,((($K10      -$I10      )/$I10      )*100))</f>
        <v>-7.1373006612213148</v>
      </c>
      <c r="T10" s="24">
        <f t="shared" ref="T10:T41" si="9">IF(($E10      =0),0,(($P10      /$E10      )*100))</f>
        <v>27.902512796649603</v>
      </c>
      <c r="U10" s="26">
        <f t="shared" ref="U10:U41" si="10">IF(($E10      =0),0,(($Q10      /$E10      )*100))</f>
        <v>-57.683806421591434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10400000</v>
      </c>
      <c r="H23" s="47"/>
      <c r="I23" s="48"/>
      <c r="J23" s="47">
        <v>1494000</v>
      </c>
      <c r="K23" s="48"/>
      <c r="L23" s="47"/>
      <c r="M23" s="48"/>
      <c r="N23" s="47"/>
      <c r="O23" s="48"/>
      <c r="P23" s="47">
        <f t="shared" si="5"/>
        <v>1494000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12.45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2347000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2102000</v>
      </c>
      <c r="Q27" s="45">
        <f t="shared" si="11"/>
        <v>-2100000</v>
      </c>
      <c r="R27" s="20">
        <f t="shared" si="7"/>
        <v>3921.5686274509808</v>
      </c>
      <c r="S27" s="21">
        <f t="shared" si="8"/>
        <v>-100</v>
      </c>
      <c r="T27" s="20">
        <f t="shared" si="9"/>
        <v>68.136142625607775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/>
      <c r="M30" s="48"/>
      <c r="N30" s="47"/>
      <c r="O30" s="48"/>
      <c r="P30" s="47">
        <f t="shared" si="5"/>
        <v>1117000</v>
      </c>
      <c r="Q30" s="48">
        <f t="shared" si="6"/>
        <v>-2100000</v>
      </c>
      <c r="R30" s="24">
        <f t="shared" si="7"/>
        <v>1990.1960784313726</v>
      </c>
      <c r="S30" s="25">
        <f t="shared" si="8"/>
        <v>-100</v>
      </c>
      <c r="T30" s="24">
        <f t="shared" si="9"/>
        <v>53.19047619047619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247000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30126000</v>
      </c>
      <c r="C42" s="52">
        <f t="shared" si="13"/>
        <v>0</v>
      </c>
      <c r="D42" s="52">
        <f t="shared" si="13"/>
        <v>0</v>
      </c>
      <c r="E42" s="52">
        <f t="shared" si="13"/>
        <v>30126000</v>
      </c>
      <c r="F42" s="53">
        <f t="shared" si="13"/>
        <v>30126000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30126000</v>
      </c>
      <c r="C43" s="43">
        <f t="shared" si="19"/>
        <v>0</v>
      </c>
      <c r="D43" s="43">
        <f t="shared" si="19"/>
        <v>0</v>
      </c>
      <c r="E43" s="43">
        <f t="shared" si="19"/>
        <v>30126000</v>
      </c>
      <c r="F43" s="44">
        <f t="shared" si="19"/>
        <v>30126000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62403000</v>
      </c>
      <c r="C58" s="43">
        <f t="shared" si="26"/>
        <v>0</v>
      </c>
      <c r="D58" s="43">
        <f t="shared" si="26"/>
        <v>0</v>
      </c>
      <c r="E58" s="43">
        <f t="shared" si="26"/>
        <v>62403000</v>
      </c>
      <c r="F58" s="44">
        <f t="shared" si="26"/>
        <v>62403000</v>
      </c>
      <c r="G58" s="45">
        <f t="shared" si="26"/>
        <v>22664000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8393000</v>
      </c>
      <c r="Q58" s="45">
        <f t="shared" si="26"/>
        <v>-12017000</v>
      </c>
      <c r="R58" s="20">
        <f t="shared" si="14"/>
        <v>1142.8800000000001</v>
      </c>
      <c r="S58" s="21">
        <f t="shared" si="15"/>
        <v>-34.065175365921021</v>
      </c>
      <c r="T58" s="20">
        <f t="shared" si="16"/>
        <v>13.449673893883308</v>
      </c>
      <c r="U58" s="22">
        <f t="shared" si="17"/>
        <v>-19.257086999022484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62403000</v>
      </c>
      <c r="C62" s="55">
        <f t="shared" si="30"/>
        <v>0</v>
      </c>
      <c r="D62" s="55">
        <f t="shared" si="30"/>
        <v>0</v>
      </c>
      <c r="E62" s="55">
        <f t="shared" si="30"/>
        <v>62403000</v>
      </c>
      <c r="F62" s="56">
        <f t="shared" si="30"/>
        <v>62403000</v>
      </c>
      <c r="G62" s="57">
        <f t="shared" si="30"/>
        <v>22664000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8393000</v>
      </c>
      <c r="Q62" s="57">
        <f t="shared" si="30"/>
        <v>-12017000</v>
      </c>
      <c r="R62" s="38">
        <f t="shared" si="14"/>
        <v>1142.8800000000001</v>
      </c>
      <c r="S62" s="39">
        <f t="shared" si="15"/>
        <v>-34.065175365921021</v>
      </c>
      <c r="T62" s="38">
        <f t="shared" si="16"/>
        <v>13.449673893883308</v>
      </c>
      <c r="U62" s="39">
        <f t="shared" si="17"/>
        <v>-19.257086999022484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0</v>
      </c>
      <c r="D8" s="40">
        <f t="shared" si="0"/>
        <v>0</v>
      </c>
      <c r="E8" s="40">
        <f t="shared" si="0"/>
        <v>164133000</v>
      </c>
      <c r="F8" s="41">
        <f t="shared" si="0"/>
        <v>164133000</v>
      </c>
      <c r="G8" s="42">
        <f t="shared" si="0"/>
        <v>93353000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41938000</v>
      </c>
      <c r="Q8" s="42">
        <f t="shared" si="0"/>
        <v>0</v>
      </c>
      <c r="R8" s="16">
        <f>IF(($H8       =0),0,((($J8       -$H8       )/$H8       )*100))</f>
        <v>117.39953076515552</v>
      </c>
      <c r="S8" s="17">
        <f>IF(($I8       =0),0,((($K8       -$I8       )/$I8       )*100))</f>
        <v>0</v>
      </c>
      <c r="T8" s="16">
        <f>IF(($E8       =0),0,(($P8       /$E8       )*100))</f>
        <v>25.551229795348895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158069000</v>
      </c>
      <c r="C9" s="43">
        <f t="shared" si="2"/>
        <v>0</v>
      </c>
      <c r="D9" s="43">
        <f t="shared" si="2"/>
        <v>0</v>
      </c>
      <c r="E9" s="43">
        <f t="shared" si="2"/>
        <v>158069000</v>
      </c>
      <c r="F9" s="44">
        <f t="shared" si="2"/>
        <v>158069000</v>
      </c>
      <c r="G9" s="45">
        <f t="shared" si="2"/>
        <v>88179000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35049000</v>
      </c>
      <c r="Q9" s="45">
        <f t="shared" si="2"/>
        <v>0</v>
      </c>
      <c r="R9" s="20">
        <f>IF(($H9       =0),0,((($J9       -$H9       )/$H9       )*100))</f>
        <v>101.65246578879422</v>
      </c>
      <c r="S9" s="21">
        <f>IF(($I9       =0),0,((($K9       -$I9       )/$I9       )*100))</f>
        <v>0</v>
      </c>
      <c r="T9" s="20">
        <f>IF(($E9       =0),0,(($P9       /$E9       )*100))</f>
        <v>22.173228147201538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78679000</v>
      </c>
      <c r="H10" s="47">
        <v>11217000</v>
      </c>
      <c r="I10" s="48"/>
      <c r="J10" s="47">
        <v>18996000</v>
      </c>
      <c r="K10" s="48"/>
      <c r="L10" s="47"/>
      <c r="M10" s="48"/>
      <c r="N10" s="47"/>
      <c r="O10" s="48"/>
      <c r="P10" s="47">
        <f t="shared" ref="P10:P41" si="5">$H10      +$J10      +$L10      +$N10</f>
        <v>30213000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69.350093607916548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22.704762191043745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9500000</v>
      </c>
      <c r="H23" s="47">
        <v>402000</v>
      </c>
      <c r="I23" s="48"/>
      <c r="J23" s="47">
        <v>4434000</v>
      </c>
      <c r="K23" s="48"/>
      <c r="L23" s="47"/>
      <c r="M23" s="48"/>
      <c r="N23" s="47"/>
      <c r="O23" s="48"/>
      <c r="P23" s="47">
        <f t="shared" si="5"/>
        <v>4836000</v>
      </c>
      <c r="Q23" s="48">
        <f t="shared" si="6"/>
        <v>0</v>
      </c>
      <c r="R23" s="24">
        <f t="shared" si="7"/>
        <v>1002.9850746268658</v>
      </c>
      <c r="S23" s="25">
        <f t="shared" si="8"/>
        <v>0</v>
      </c>
      <c r="T23" s="24">
        <f t="shared" si="9"/>
        <v>19.344000000000001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5174000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232.18318695106649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-5.520702634880803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2074000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53433000</v>
      </c>
      <c r="C42" s="52">
        <f t="shared" si="13"/>
        <v>0</v>
      </c>
      <c r="D42" s="52">
        <f t="shared" si="13"/>
        <v>0</v>
      </c>
      <c r="E42" s="52">
        <f t="shared" si="13"/>
        <v>53433000</v>
      </c>
      <c r="F42" s="53">
        <f t="shared" si="13"/>
        <v>53433000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53433000</v>
      </c>
      <c r="C43" s="43">
        <f t="shared" si="19"/>
        <v>0</v>
      </c>
      <c r="D43" s="43">
        <f t="shared" si="19"/>
        <v>0</v>
      </c>
      <c r="E43" s="43">
        <f t="shared" si="19"/>
        <v>53433000</v>
      </c>
      <c r="F43" s="44">
        <f t="shared" si="19"/>
        <v>53433000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217566000</v>
      </c>
      <c r="C58" s="43">
        <f t="shared" si="26"/>
        <v>0</v>
      </c>
      <c r="D58" s="43">
        <f t="shared" si="26"/>
        <v>0</v>
      </c>
      <c r="E58" s="43">
        <f t="shared" si="26"/>
        <v>217566000</v>
      </c>
      <c r="F58" s="44">
        <f t="shared" si="26"/>
        <v>217566000</v>
      </c>
      <c r="G58" s="45">
        <f t="shared" si="26"/>
        <v>93353000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41938000</v>
      </c>
      <c r="Q58" s="45">
        <f t="shared" si="26"/>
        <v>0</v>
      </c>
      <c r="R58" s="20">
        <f t="shared" si="14"/>
        <v>117.39953076515552</v>
      </c>
      <c r="S58" s="21">
        <f t="shared" si="15"/>
        <v>0</v>
      </c>
      <c r="T58" s="20">
        <f t="shared" si="16"/>
        <v>19.275989814584999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217566000</v>
      </c>
      <c r="C62" s="55">
        <f t="shared" si="30"/>
        <v>0</v>
      </c>
      <c r="D62" s="55">
        <f t="shared" si="30"/>
        <v>0</v>
      </c>
      <c r="E62" s="55">
        <f t="shared" si="30"/>
        <v>217566000</v>
      </c>
      <c r="F62" s="56">
        <f t="shared" si="30"/>
        <v>217566000</v>
      </c>
      <c r="G62" s="57">
        <f t="shared" si="30"/>
        <v>93353000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41938000</v>
      </c>
      <c r="Q62" s="57">
        <f t="shared" si="30"/>
        <v>0</v>
      </c>
      <c r="R62" s="38">
        <f t="shared" si="14"/>
        <v>117.39953076515552</v>
      </c>
      <c r="S62" s="39">
        <f t="shared" si="15"/>
        <v>0</v>
      </c>
      <c r="T62" s="38">
        <f t="shared" si="16"/>
        <v>19.275989814584999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36778000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20218000</v>
      </c>
      <c r="Q8" s="42">
        <f t="shared" si="0"/>
        <v>14716465</v>
      </c>
      <c r="R8" s="16">
        <f>IF(($H8       =0),0,((($J8       -$H8       )/$H8       )*100))</f>
        <v>102.70998652492889</v>
      </c>
      <c r="S8" s="17">
        <f>IF(($I8       =0),0,((($K8       -$I8       )/$I8       )*100))</f>
        <v>131.5881344047645</v>
      </c>
      <c r="T8" s="16">
        <f>IF(($E8       =0),0,(($P8       /$E8       )*100))</f>
        <v>39.825083223353751</v>
      </c>
      <c r="U8" s="18">
        <f>IF(($E8       =0),0,(($Q8       /$E8       )*100))</f>
        <v>28.988250241298481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28971000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17095000</v>
      </c>
      <c r="Q9" s="45">
        <f t="shared" si="2"/>
        <v>14716465</v>
      </c>
      <c r="R9" s="20">
        <f>IF(($H9       =0),0,((($J9       -$H9       )/$H9       )*100))</f>
        <v>71.048041858252731</v>
      </c>
      <c r="S9" s="21">
        <f>IF(($I9       =0),0,((($K9       -$I9       )/$I9       )*100))</f>
        <v>131.5881344047645</v>
      </c>
      <c r="T9" s="20">
        <f>IF(($E9       =0),0,(($P9       /$E9       )*100))</f>
        <v>40.550798206703512</v>
      </c>
      <c r="U9" s="22">
        <f>IF(($E9       =0),0,(($Q9       /$E9       )*100))</f>
        <v>34.908710297222292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24371000</v>
      </c>
      <c r="H10" s="47">
        <v>6307000</v>
      </c>
      <c r="I10" s="48">
        <v>3747946</v>
      </c>
      <c r="J10" s="47">
        <v>6188000</v>
      </c>
      <c r="K10" s="48">
        <v>5825869</v>
      </c>
      <c r="L10" s="47"/>
      <c r="M10" s="48"/>
      <c r="N10" s="47"/>
      <c r="O10" s="48"/>
      <c r="P10" s="47">
        <f t="shared" ref="P10:P41" si="5">$H10      +$J10      +$L10      +$N10</f>
        <v>12495000</v>
      </c>
      <c r="Q10" s="48">
        <f t="shared" ref="Q10:Q41" si="6">$I10      +$K10      +$M10      +$O10</f>
        <v>9573815</v>
      </c>
      <c r="R10" s="24">
        <f t="shared" ref="R10:R41" si="7">IF(($H10      =0),0,((($J10      -$H10      )/$H10      )*100))</f>
        <v>-1.8867924528301887</v>
      </c>
      <c r="S10" s="25">
        <f t="shared" ref="S10:S41" si="8">IF(($I10      =0),0,((($K10      -$I10      )/$I10      )*100))</f>
        <v>55.441647238247292</v>
      </c>
      <c r="T10" s="24">
        <f t="shared" ref="T10:T41" si="9">IF(($E10      =0),0,(($P10      /$E10      )*100))</f>
        <v>40.10334756234554</v>
      </c>
      <c r="U10" s="26">
        <f t="shared" ref="U10:U41" si="10">IF(($E10      =0),0,(($Q10      /$E10      )*100))</f>
        <v>30.727653496806496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4600000</v>
      </c>
      <c r="H23" s="47"/>
      <c r="I23" s="48">
        <v>690230</v>
      </c>
      <c r="J23" s="47">
        <v>4600000</v>
      </c>
      <c r="K23" s="48">
        <v>4452420</v>
      </c>
      <c r="L23" s="47"/>
      <c r="M23" s="48"/>
      <c r="N23" s="47"/>
      <c r="O23" s="48"/>
      <c r="P23" s="47">
        <f t="shared" si="5"/>
        <v>4600000</v>
      </c>
      <c r="Q23" s="48">
        <f t="shared" si="6"/>
        <v>5142650</v>
      </c>
      <c r="R23" s="24">
        <f t="shared" si="7"/>
        <v>0</v>
      </c>
      <c r="S23" s="25">
        <f t="shared" si="8"/>
        <v>545.06323978963542</v>
      </c>
      <c r="T23" s="24">
        <f t="shared" si="9"/>
        <v>41.818181818181813</v>
      </c>
      <c r="U23" s="26">
        <f t="shared" si="10"/>
        <v>46.751363636363635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7807000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3123000</v>
      </c>
      <c r="Q27" s="45">
        <f t="shared" si="11"/>
        <v>0</v>
      </c>
      <c r="R27" s="20">
        <f t="shared" si="7"/>
        <v>639.51612903225805</v>
      </c>
      <c r="S27" s="21">
        <f t="shared" si="8"/>
        <v>0</v>
      </c>
      <c r="T27" s="20">
        <f t="shared" si="9"/>
        <v>36.271777003484317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/>
      <c r="M30" s="48"/>
      <c r="N30" s="47"/>
      <c r="O30" s="48"/>
      <c r="P30" s="47">
        <f t="shared" si="5"/>
        <v>2346000</v>
      </c>
      <c r="Q30" s="48">
        <f t="shared" si="6"/>
        <v>0</v>
      </c>
      <c r="R30" s="24">
        <f t="shared" si="7"/>
        <v>1755</v>
      </c>
      <c r="S30" s="25">
        <f t="shared" si="8"/>
        <v>0</v>
      </c>
      <c r="T30" s="24">
        <f t="shared" si="9"/>
        <v>75.677419354838705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707000</v>
      </c>
      <c r="H32" s="47">
        <v>252000</v>
      </c>
      <c r="I32" s="48"/>
      <c r="J32" s="47">
        <v>525000</v>
      </c>
      <c r="K32" s="48"/>
      <c r="L32" s="47"/>
      <c r="M32" s="48"/>
      <c r="N32" s="47"/>
      <c r="O32" s="48"/>
      <c r="P32" s="47">
        <f t="shared" si="5"/>
        <v>777000</v>
      </c>
      <c r="Q32" s="48">
        <f t="shared" si="6"/>
        <v>0</v>
      </c>
      <c r="R32" s="24">
        <f t="shared" si="7"/>
        <v>108.33333333333333</v>
      </c>
      <c r="S32" s="25">
        <f t="shared" si="8"/>
        <v>0</v>
      </c>
      <c r="T32" s="24">
        <f t="shared" si="9"/>
        <v>76.930693069306926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164000</v>
      </c>
      <c r="C42" s="52">
        <f t="shared" si="13"/>
        <v>0</v>
      </c>
      <c r="D42" s="52">
        <f t="shared" si="13"/>
        <v>0</v>
      </c>
      <c r="E42" s="52">
        <f t="shared" si="13"/>
        <v>164000</v>
      </c>
      <c r="F42" s="53">
        <f t="shared" si="13"/>
        <v>164000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164000</v>
      </c>
      <c r="C43" s="43">
        <f t="shared" si="19"/>
        <v>0</v>
      </c>
      <c r="D43" s="43">
        <f t="shared" si="19"/>
        <v>0</v>
      </c>
      <c r="E43" s="43">
        <f t="shared" si="19"/>
        <v>164000</v>
      </c>
      <c r="F43" s="44">
        <f t="shared" si="19"/>
        <v>164000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50931000</v>
      </c>
      <c r="C58" s="43">
        <f t="shared" si="26"/>
        <v>0</v>
      </c>
      <c r="D58" s="43">
        <f t="shared" si="26"/>
        <v>0</v>
      </c>
      <c r="E58" s="43">
        <f t="shared" si="26"/>
        <v>50931000</v>
      </c>
      <c r="F58" s="44">
        <f t="shared" si="26"/>
        <v>50931000</v>
      </c>
      <c r="G58" s="45">
        <f t="shared" si="26"/>
        <v>36778000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20218000</v>
      </c>
      <c r="Q58" s="45">
        <f t="shared" si="26"/>
        <v>14716465</v>
      </c>
      <c r="R58" s="20">
        <f t="shared" si="14"/>
        <v>102.70998652492889</v>
      </c>
      <c r="S58" s="21">
        <f t="shared" si="15"/>
        <v>131.5881344047645</v>
      </c>
      <c r="T58" s="20">
        <f t="shared" si="16"/>
        <v>39.696844750741199</v>
      </c>
      <c r="U58" s="22">
        <f t="shared" si="17"/>
        <v>28.894906834737196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50931000</v>
      </c>
      <c r="C62" s="55">
        <f t="shared" si="30"/>
        <v>0</v>
      </c>
      <c r="D62" s="55">
        <f t="shared" si="30"/>
        <v>0</v>
      </c>
      <c r="E62" s="55">
        <f t="shared" si="30"/>
        <v>50931000</v>
      </c>
      <c r="F62" s="56">
        <f t="shared" si="30"/>
        <v>50931000</v>
      </c>
      <c r="G62" s="57">
        <f t="shared" si="30"/>
        <v>36778000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20218000</v>
      </c>
      <c r="Q62" s="57">
        <f t="shared" si="30"/>
        <v>14716465</v>
      </c>
      <c r="R62" s="38">
        <f t="shared" si="14"/>
        <v>102.70998652492889</v>
      </c>
      <c r="S62" s="39">
        <f t="shared" si="15"/>
        <v>131.5881344047645</v>
      </c>
      <c r="T62" s="38">
        <f t="shared" si="16"/>
        <v>39.696844750741199</v>
      </c>
      <c r="U62" s="39">
        <f t="shared" si="17"/>
        <v>28.894906834737196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0</v>
      </c>
      <c r="D8" s="40">
        <f t="shared" si="0"/>
        <v>0</v>
      </c>
      <c r="E8" s="40">
        <f t="shared" si="0"/>
        <v>196706000</v>
      </c>
      <c r="F8" s="41">
        <f t="shared" si="0"/>
        <v>196706000</v>
      </c>
      <c r="G8" s="42">
        <f t="shared" si="0"/>
        <v>133069000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70740000</v>
      </c>
      <c r="Q8" s="42">
        <f t="shared" si="0"/>
        <v>0</v>
      </c>
      <c r="R8" s="16">
        <f>IF(($H8       =0),0,((($J8       -$H8       )/$H8       )*100))</f>
        <v>33.936307417573332</v>
      </c>
      <c r="S8" s="17">
        <f>IF(($I8       =0),0,((($K8       -$I8       )/$I8       )*100))</f>
        <v>0</v>
      </c>
      <c r="T8" s="16">
        <f>IF(($E8       =0),0,(($P8       /$E8       )*100))</f>
        <v>35.962299065610608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189617000</v>
      </c>
      <c r="C9" s="43">
        <f t="shared" si="2"/>
        <v>0</v>
      </c>
      <c r="D9" s="43">
        <f t="shared" si="2"/>
        <v>0</v>
      </c>
      <c r="E9" s="43">
        <f t="shared" si="2"/>
        <v>189617000</v>
      </c>
      <c r="F9" s="44">
        <f t="shared" si="2"/>
        <v>189617000</v>
      </c>
      <c r="G9" s="45">
        <f t="shared" si="2"/>
        <v>129576000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68643000</v>
      </c>
      <c r="Q9" s="45">
        <f t="shared" si="2"/>
        <v>0</v>
      </c>
      <c r="R9" s="20">
        <f>IF(($H9       =0),0,((($J9       -$H9       )/$H9       )*100))</f>
        <v>38.12051201998127</v>
      </c>
      <c r="S9" s="21">
        <f>IF(($I9       =0),0,((($K9       -$I9       )/$I9       )*100))</f>
        <v>0</v>
      </c>
      <c r="T9" s="20">
        <f>IF(($E9       =0),0,(($P9       /$E9       )*100))</f>
        <v>36.200868065627027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35851000</v>
      </c>
      <c r="H10" s="47">
        <v>11184000</v>
      </c>
      <c r="I10" s="48"/>
      <c r="J10" s="47">
        <v>8794000</v>
      </c>
      <c r="K10" s="48"/>
      <c r="L10" s="47"/>
      <c r="M10" s="48"/>
      <c r="N10" s="47"/>
      <c r="O10" s="48"/>
      <c r="P10" s="47">
        <f t="shared" ref="P10:P41" si="5">$H10      +$J10      +$L10      +$N10</f>
        <v>19978000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-21.369814020028613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40.122911311053983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70300000</v>
      </c>
      <c r="H22" s="47">
        <v>12865000</v>
      </c>
      <c r="I22" s="48"/>
      <c r="J22" s="47">
        <v>18853000</v>
      </c>
      <c r="K22" s="48"/>
      <c r="L22" s="47"/>
      <c r="M22" s="48"/>
      <c r="N22" s="47"/>
      <c r="O22" s="48"/>
      <c r="P22" s="47">
        <f t="shared" si="5"/>
        <v>31718000</v>
      </c>
      <c r="Q22" s="48">
        <f t="shared" si="6"/>
        <v>0</v>
      </c>
      <c r="R22" s="24">
        <f t="shared" si="7"/>
        <v>46.544889234356788</v>
      </c>
      <c r="S22" s="25">
        <f t="shared" si="8"/>
        <v>0</v>
      </c>
      <c r="T22" s="24">
        <f t="shared" si="9"/>
        <v>28.834545454545456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27825000</v>
      </c>
      <c r="C23" s="46"/>
      <c r="D23" s="46"/>
      <c r="E23" s="46">
        <f t="shared" si="4"/>
        <v>27825000</v>
      </c>
      <c r="F23" s="47">
        <v>27825000</v>
      </c>
      <c r="G23" s="48">
        <v>21425000</v>
      </c>
      <c r="H23" s="47">
        <v>4778000</v>
      </c>
      <c r="I23" s="48"/>
      <c r="J23" s="47">
        <v>12169000</v>
      </c>
      <c r="K23" s="48"/>
      <c r="L23" s="47"/>
      <c r="M23" s="48"/>
      <c r="N23" s="47"/>
      <c r="O23" s="48"/>
      <c r="P23" s="47">
        <f t="shared" si="5"/>
        <v>16947000</v>
      </c>
      <c r="Q23" s="48">
        <f t="shared" si="6"/>
        <v>0</v>
      </c>
      <c r="R23" s="24">
        <f t="shared" si="7"/>
        <v>154.68815403934701</v>
      </c>
      <c r="S23" s="25">
        <f t="shared" si="8"/>
        <v>0</v>
      </c>
      <c r="T23" s="24">
        <f t="shared" si="9"/>
        <v>60.905660377358494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7089000</v>
      </c>
      <c r="C27" s="43">
        <f t="shared" si="11"/>
        <v>0</v>
      </c>
      <c r="D27" s="43">
        <f t="shared" si="11"/>
        <v>0</v>
      </c>
      <c r="E27" s="43">
        <f t="shared" si="11"/>
        <v>7089000</v>
      </c>
      <c r="F27" s="44">
        <f t="shared" si="11"/>
        <v>7089000</v>
      </c>
      <c r="G27" s="45">
        <f t="shared" si="11"/>
        <v>3493000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2097000</v>
      </c>
      <c r="Q27" s="45">
        <f t="shared" si="11"/>
        <v>0</v>
      </c>
      <c r="R27" s="20">
        <f t="shared" si="7"/>
        <v>-51.487252124645892</v>
      </c>
      <c r="S27" s="21">
        <f t="shared" si="8"/>
        <v>0</v>
      </c>
      <c r="T27" s="20">
        <f t="shared" si="9"/>
        <v>29.581041049513328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/>
      <c r="M30" s="48"/>
      <c r="N30" s="47"/>
      <c r="O30" s="48"/>
      <c r="P30" s="47">
        <f t="shared" si="5"/>
        <v>1242000</v>
      </c>
      <c r="Q30" s="48">
        <f t="shared" si="6"/>
        <v>0</v>
      </c>
      <c r="R30" s="24">
        <f t="shared" si="7"/>
        <v>-52.494061757719713</v>
      </c>
      <c r="S30" s="25">
        <f t="shared" si="8"/>
        <v>0</v>
      </c>
      <c r="T30" s="24">
        <f t="shared" si="9"/>
        <v>59.142857142857139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1393000</v>
      </c>
      <c r="H32" s="47">
        <v>570000</v>
      </c>
      <c r="I32" s="48"/>
      <c r="J32" s="47">
        <v>285000</v>
      </c>
      <c r="K32" s="48"/>
      <c r="L32" s="47"/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-50</v>
      </c>
      <c r="S32" s="25">
        <f t="shared" si="8"/>
        <v>0</v>
      </c>
      <c r="T32" s="24">
        <f t="shared" si="9"/>
        <v>42.986425339366519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229522000</v>
      </c>
      <c r="C42" s="52">
        <f t="shared" si="13"/>
        <v>0</v>
      </c>
      <c r="D42" s="52">
        <f t="shared" si="13"/>
        <v>0</v>
      </c>
      <c r="E42" s="52">
        <f t="shared" si="13"/>
        <v>229522000</v>
      </c>
      <c r="F42" s="53">
        <f t="shared" si="13"/>
        <v>229522000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229522000</v>
      </c>
      <c r="C43" s="43">
        <f t="shared" si="19"/>
        <v>0</v>
      </c>
      <c r="D43" s="43">
        <f t="shared" si="19"/>
        <v>0</v>
      </c>
      <c r="E43" s="43">
        <f t="shared" si="19"/>
        <v>229522000</v>
      </c>
      <c r="F43" s="44">
        <f t="shared" si="19"/>
        <v>229522000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219214000</v>
      </c>
      <c r="C44" s="49"/>
      <c r="D44" s="49"/>
      <c r="E44" s="49">
        <f t="shared" ref="E44:E61" si="21">$B44      +$C44      +$D44</f>
        <v>219214000</v>
      </c>
      <c r="F44" s="50">
        <v>219214000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426228000</v>
      </c>
      <c r="C58" s="43">
        <f t="shared" si="26"/>
        <v>0</v>
      </c>
      <c r="D58" s="43">
        <f t="shared" si="26"/>
        <v>0</v>
      </c>
      <c r="E58" s="43">
        <f t="shared" si="26"/>
        <v>426228000</v>
      </c>
      <c r="F58" s="44">
        <f t="shared" si="26"/>
        <v>426228000</v>
      </c>
      <c r="G58" s="45">
        <f t="shared" si="26"/>
        <v>133069000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70740000</v>
      </c>
      <c r="Q58" s="45">
        <f t="shared" si="26"/>
        <v>0</v>
      </c>
      <c r="R58" s="20">
        <f t="shared" si="14"/>
        <v>33.936307417573332</v>
      </c>
      <c r="S58" s="21">
        <f t="shared" si="15"/>
        <v>0</v>
      </c>
      <c r="T58" s="20">
        <f t="shared" si="16"/>
        <v>16.596751034657505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426228000</v>
      </c>
      <c r="C62" s="55">
        <f t="shared" si="30"/>
        <v>0</v>
      </c>
      <c r="D62" s="55">
        <f t="shared" si="30"/>
        <v>0</v>
      </c>
      <c r="E62" s="55">
        <f t="shared" si="30"/>
        <v>426228000</v>
      </c>
      <c r="F62" s="56">
        <f t="shared" si="30"/>
        <v>426228000</v>
      </c>
      <c r="G62" s="57">
        <f t="shared" si="30"/>
        <v>133069000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70740000</v>
      </c>
      <c r="Q62" s="57">
        <f t="shared" si="30"/>
        <v>0</v>
      </c>
      <c r="R62" s="38">
        <f t="shared" si="14"/>
        <v>33.936307417573332</v>
      </c>
      <c r="S62" s="39">
        <f t="shared" si="15"/>
        <v>0</v>
      </c>
      <c r="T62" s="38">
        <f t="shared" si="16"/>
        <v>16.596751034657505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0</v>
      </c>
      <c r="D8" s="40">
        <f t="shared" si="0"/>
        <v>0</v>
      </c>
      <c r="E8" s="40">
        <f t="shared" si="0"/>
        <v>1021722000</v>
      </c>
      <c r="F8" s="41">
        <f t="shared" si="0"/>
        <v>1021722000</v>
      </c>
      <c r="G8" s="42">
        <f t="shared" si="0"/>
        <v>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6112000</v>
      </c>
      <c r="Q8" s="42">
        <f t="shared" si="0"/>
        <v>0</v>
      </c>
      <c r="R8" s="16">
        <f>IF(($H8       =0),0,((($J8       -$H8       )/$H8       )*100))</f>
        <v>-33.732317736670289</v>
      </c>
      <c r="S8" s="17">
        <f>IF(($I8       =0),0,((($K8       -$I8       )/$I8       )*100))</f>
        <v>0</v>
      </c>
      <c r="T8" s="16">
        <f>IF(($E8       =0),0,(($P8       /$E8       )*100))</f>
        <v>0.59820577417340526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1010477000</v>
      </c>
      <c r="C9" s="43">
        <f t="shared" si="2"/>
        <v>0</v>
      </c>
      <c r="D9" s="43">
        <f t="shared" si="2"/>
        <v>0</v>
      </c>
      <c r="E9" s="43">
        <f t="shared" si="2"/>
        <v>1010477000</v>
      </c>
      <c r="F9" s="44">
        <f t="shared" si="2"/>
        <v>1010477000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671957000</v>
      </c>
      <c r="C10" s="46"/>
      <c r="D10" s="46"/>
      <c r="E10" s="46">
        <f t="shared" ref="E10:E41" si="4">$B10      +$C10      +$D10</f>
        <v>671957000</v>
      </c>
      <c r="F10" s="47">
        <v>671957000</v>
      </c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239518000</v>
      </c>
      <c r="C22" s="46"/>
      <c r="D22" s="46"/>
      <c r="E22" s="46">
        <f t="shared" si="4"/>
        <v>239518000</v>
      </c>
      <c r="F22" s="47">
        <v>239518000</v>
      </c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6112000</v>
      </c>
      <c r="Q27" s="45">
        <f t="shared" si="11"/>
        <v>0</v>
      </c>
      <c r="R27" s="20">
        <f t="shared" si="7"/>
        <v>-33.732317736670289</v>
      </c>
      <c r="S27" s="21">
        <f t="shared" si="8"/>
        <v>0</v>
      </c>
      <c r="T27" s="20">
        <f t="shared" si="9"/>
        <v>54.353045798132506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/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/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-33.732317736670289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1025753000</v>
      </c>
      <c r="C58" s="43">
        <f t="shared" si="26"/>
        <v>0</v>
      </c>
      <c r="D58" s="43">
        <f t="shared" si="26"/>
        <v>0</v>
      </c>
      <c r="E58" s="43">
        <f t="shared" si="26"/>
        <v>1025753000</v>
      </c>
      <c r="F58" s="44">
        <f t="shared" si="26"/>
        <v>1025753000</v>
      </c>
      <c r="G58" s="45">
        <f t="shared" si="26"/>
        <v>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6112000</v>
      </c>
      <c r="Q58" s="45">
        <f t="shared" si="26"/>
        <v>0</v>
      </c>
      <c r="R58" s="20">
        <f t="shared" si="14"/>
        <v>-33.732317736670289</v>
      </c>
      <c r="S58" s="21">
        <f t="shared" si="15"/>
        <v>0</v>
      </c>
      <c r="T58" s="20">
        <f t="shared" si="16"/>
        <v>0.59585494753610269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1025753000</v>
      </c>
      <c r="C62" s="55">
        <f t="shared" si="30"/>
        <v>0</v>
      </c>
      <c r="D62" s="55">
        <f t="shared" si="30"/>
        <v>0</v>
      </c>
      <c r="E62" s="55">
        <f t="shared" si="30"/>
        <v>1025753000</v>
      </c>
      <c r="F62" s="56">
        <f t="shared" si="30"/>
        <v>1025753000</v>
      </c>
      <c r="G62" s="57">
        <f t="shared" si="30"/>
        <v>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6112000</v>
      </c>
      <c r="Q62" s="57">
        <f t="shared" si="30"/>
        <v>0</v>
      </c>
      <c r="R62" s="38">
        <f t="shared" si="14"/>
        <v>-33.732317736670289</v>
      </c>
      <c r="S62" s="39">
        <f t="shared" si="15"/>
        <v>0</v>
      </c>
      <c r="T62" s="38">
        <f t="shared" si="16"/>
        <v>0.59585494753610269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49708000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22918000</v>
      </c>
      <c r="Q8" s="42">
        <f t="shared" si="0"/>
        <v>0</v>
      </c>
      <c r="R8" s="16">
        <f>IF(($H8       =0),0,((($J8       -$H8       )/$H8       )*100))</f>
        <v>-53.718005999872339</v>
      </c>
      <c r="S8" s="17">
        <f>IF(($I8       =0),0,((($K8       -$I8       )/$I8       )*100))</f>
        <v>0</v>
      </c>
      <c r="T8" s="16">
        <f>IF(($E8       =0),0,(($P8       /$E8       )*100))</f>
        <v>32.689564671649457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43435000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18589000</v>
      </c>
      <c r="Q9" s="45">
        <f t="shared" si="2"/>
        <v>0</v>
      </c>
      <c r="R9" s="20">
        <f>IF(($H9       =0),0,((($J9       -$H9       )/$H9       )*100))</f>
        <v>-55.675465838509318</v>
      </c>
      <c r="S9" s="21">
        <f>IF(($I9       =0),0,((($K9       -$I9       )/$I9       )*100))</f>
        <v>0</v>
      </c>
      <c r="T9" s="20">
        <f>IF(($E9       =0),0,(($P9       /$E9       )*100))</f>
        <v>29.846504608072959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31115000</v>
      </c>
      <c r="H10" s="47">
        <v>8229000</v>
      </c>
      <c r="I10" s="48"/>
      <c r="J10" s="47">
        <v>5709000</v>
      </c>
      <c r="K10" s="48"/>
      <c r="L10" s="47"/>
      <c r="M10" s="48"/>
      <c r="N10" s="47"/>
      <c r="O10" s="48"/>
      <c r="P10" s="47">
        <f t="shared" ref="P10:P41" si="5">$H10      +$J10      +$L10      +$N10</f>
        <v>13938000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-30.623405030987971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34.235606209471406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12320000</v>
      </c>
      <c r="H23" s="47">
        <v>4651000</v>
      </c>
      <c r="I23" s="48"/>
      <c r="J23" s="47"/>
      <c r="K23" s="48"/>
      <c r="L23" s="47"/>
      <c r="M23" s="48"/>
      <c r="N23" s="47"/>
      <c r="O23" s="48"/>
      <c r="P23" s="47">
        <f t="shared" si="5"/>
        <v>4651000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29.068749999999998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6273000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4329000</v>
      </c>
      <c r="Q27" s="45">
        <f t="shared" si="11"/>
        <v>0</v>
      </c>
      <c r="R27" s="20">
        <f t="shared" si="7"/>
        <v>-44.671689989235738</v>
      </c>
      <c r="S27" s="21">
        <f t="shared" si="8"/>
        <v>0</v>
      </c>
      <c r="T27" s="20">
        <f t="shared" si="9"/>
        <v>55.315614617940199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/>
      <c r="M30" s="48"/>
      <c r="N30" s="47"/>
      <c r="O30" s="48"/>
      <c r="P30" s="47">
        <f t="shared" si="5"/>
        <v>167000</v>
      </c>
      <c r="Q30" s="48">
        <f t="shared" si="6"/>
        <v>0</v>
      </c>
      <c r="R30" s="24">
        <f t="shared" si="7"/>
        <v>147.91666666666669</v>
      </c>
      <c r="S30" s="25">
        <f t="shared" si="8"/>
        <v>0</v>
      </c>
      <c r="T30" s="24">
        <f t="shared" si="9"/>
        <v>6.301886792452831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3623000</v>
      </c>
      <c r="H32" s="47">
        <v>2739000</v>
      </c>
      <c r="I32" s="48"/>
      <c r="J32" s="47">
        <v>1423000</v>
      </c>
      <c r="K32" s="48"/>
      <c r="L32" s="47"/>
      <c r="M32" s="48"/>
      <c r="N32" s="47"/>
      <c r="O32" s="48"/>
      <c r="P32" s="47">
        <f t="shared" si="5"/>
        <v>4162000</v>
      </c>
      <c r="Q32" s="48">
        <f t="shared" si="6"/>
        <v>0</v>
      </c>
      <c r="R32" s="24">
        <f t="shared" si="7"/>
        <v>-48.046732384081778</v>
      </c>
      <c r="S32" s="25">
        <f t="shared" si="8"/>
        <v>0</v>
      </c>
      <c r="T32" s="24">
        <f t="shared" si="9"/>
        <v>80.409582689335394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30187000</v>
      </c>
      <c r="C42" s="52">
        <f t="shared" si="13"/>
        <v>0</v>
      </c>
      <c r="D42" s="52">
        <f t="shared" si="13"/>
        <v>0</v>
      </c>
      <c r="E42" s="52">
        <f t="shared" si="13"/>
        <v>30187000</v>
      </c>
      <c r="F42" s="53">
        <f t="shared" si="13"/>
        <v>30187000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30187000</v>
      </c>
      <c r="C43" s="43">
        <f t="shared" si="19"/>
        <v>0</v>
      </c>
      <c r="D43" s="43">
        <f t="shared" si="19"/>
        <v>0</v>
      </c>
      <c r="E43" s="43">
        <f t="shared" si="19"/>
        <v>30187000</v>
      </c>
      <c r="F43" s="44">
        <f t="shared" si="19"/>
        <v>30187000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100295000</v>
      </c>
      <c r="C58" s="43">
        <f t="shared" si="26"/>
        <v>0</v>
      </c>
      <c r="D58" s="43">
        <f t="shared" si="26"/>
        <v>0</v>
      </c>
      <c r="E58" s="43">
        <f t="shared" si="26"/>
        <v>100295000</v>
      </c>
      <c r="F58" s="44">
        <f t="shared" si="26"/>
        <v>100295000</v>
      </c>
      <c r="G58" s="45">
        <f t="shared" si="26"/>
        <v>49708000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22918000</v>
      </c>
      <c r="Q58" s="45">
        <f t="shared" si="26"/>
        <v>0</v>
      </c>
      <c r="R58" s="20">
        <f t="shared" si="14"/>
        <v>-53.718005999872339</v>
      </c>
      <c r="S58" s="21">
        <f t="shared" si="15"/>
        <v>0</v>
      </c>
      <c r="T58" s="20">
        <f t="shared" si="16"/>
        <v>22.850590757266065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100295000</v>
      </c>
      <c r="C62" s="55">
        <f t="shared" si="30"/>
        <v>0</v>
      </c>
      <c r="D62" s="55">
        <f t="shared" si="30"/>
        <v>0</v>
      </c>
      <c r="E62" s="55">
        <f t="shared" si="30"/>
        <v>100295000</v>
      </c>
      <c r="F62" s="56">
        <f t="shared" si="30"/>
        <v>100295000</v>
      </c>
      <c r="G62" s="57">
        <f t="shared" si="30"/>
        <v>49708000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22918000</v>
      </c>
      <c r="Q62" s="57">
        <f t="shared" si="30"/>
        <v>0</v>
      </c>
      <c r="R62" s="38">
        <f t="shared" si="14"/>
        <v>-53.718005999872339</v>
      </c>
      <c r="S62" s="39">
        <f t="shared" si="15"/>
        <v>0</v>
      </c>
      <c r="T62" s="38">
        <f t="shared" si="16"/>
        <v>22.850590757266065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0</v>
      </c>
      <c r="D8" s="40">
        <f t="shared" si="0"/>
        <v>0</v>
      </c>
      <c r="E8" s="40">
        <f t="shared" si="0"/>
        <v>55346000</v>
      </c>
      <c r="F8" s="41">
        <f t="shared" si="0"/>
        <v>55346000</v>
      </c>
      <c r="G8" s="42">
        <f t="shared" si="0"/>
        <v>28512000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11960000</v>
      </c>
      <c r="Q8" s="42">
        <f t="shared" si="0"/>
        <v>2650959</v>
      </c>
      <c r="R8" s="16">
        <f>IF(($H8       =0),0,((($J8       -$H8       )/$H8       )*100))</f>
        <v>239.70588235294116</v>
      </c>
      <c r="S8" s="17">
        <f>IF(($I8       =0),0,((($K8       -$I8       )/$I8       )*100))</f>
        <v>-100</v>
      </c>
      <c r="T8" s="16">
        <f>IF(($E8       =0),0,(($P8       /$E8       )*100))</f>
        <v>21.609511075777835</v>
      </c>
      <c r="U8" s="18">
        <f>IF(($E8       =0),0,(($Q8       /$E8       )*100))</f>
        <v>4.7897933003288404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51621000</v>
      </c>
      <c r="C9" s="43">
        <f t="shared" si="2"/>
        <v>0</v>
      </c>
      <c r="D9" s="43">
        <f t="shared" si="2"/>
        <v>0</v>
      </c>
      <c r="E9" s="43">
        <f t="shared" si="2"/>
        <v>51621000</v>
      </c>
      <c r="F9" s="44">
        <f t="shared" si="2"/>
        <v>51621000</v>
      </c>
      <c r="G9" s="45">
        <f t="shared" si="2"/>
        <v>25593000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11852000</v>
      </c>
      <c r="Q9" s="45">
        <f t="shared" si="2"/>
        <v>2631467</v>
      </c>
      <c r="R9" s="20">
        <f>IF(($H9       =0),0,((($J9       -$H9       )/$H9       )*100))</f>
        <v>242.56908140403289</v>
      </c>
      <c r="S9" s="21">
        <f>IF(($I9       =0),0,((($K9       -$I9       )/$I9       )*100))</f>
        <v>-100</v>
      </c>
      <c r="T9" s="20">
        <f>IF(($E9       =0),0,(($P9       /$E9       )*100))</f>
        <v>22.959648205187811</v>
      </c>
      <c r="U9" s="22">
        <f>IF(($E9       =0),0,(($Q9       /$E9       )*100))</f>
        <v>5.0976676158927567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14343000</v>
      </c>
      <c r="H10" s="47">
        <v>2678000</v>
      </c>
      <c r="I10" s="48">
        <v>2631467</v>
      </c>
      <c r="J10" s="47">
        <v>9174000</v>
      </c>
      <c r="K10" s="48"/>
      <c r="L10" s="47"/>
      <c r="M10" s="48"/>
      <c r="N10" s="47"/>
      <c r="O10" s="48"/>
      <c r="P10" s="47">
        <f t="shared" ref="P10:P41" si="5">$H10      +$J10      +$L10      +$N10</f>
        <v>11852000</v>
      </c>
      <c r="Q10" s="48">
        <f t="shared" ref="Q10:Q41" si="6">$I10      +$K10      +$M10      +$O10</f>
        <v>2631467</v>
      </c>
      <c r="R10" s="24">
        <f t="shared" ref="R10:R41" si="7">IF(($H10      =0),0,((($J10      -$H10      )/$H10      )*100))</f>
        <v>242.56908140403289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44.521242628000451</v>
      </c>
      <c r="U10" s="26">
        <f t="shared" ref="U10:U41" si="10">IF(($E10      =0),0,(($Q10      /$E10      )*100))</f>
        <v>9.8849291912399977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2919000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108000</v>
      </c>
      <c r="Q27" s="45">
        <f t="shared" si="11"/>
        <v>19492</v>
      </c>
      <c r="R27" s="20">
        <f t="shared" si="7"/>
        <v>57.142857142857139</v>
      </c>
      <c r="S27" s="21">
        <f t="shared" si="8"/>
        <v>-100</v>
      </c>
      <c r="T27" s="20">
        <f t="shared" si="9"/>
        <v>2.8993288590604025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19492</v>
      </c>
      <c r="R30" s="24">
        <f t="shared" si="7"/>
        <v>57.142857142857139</v>
      </c>
      <c r="S30" s="25">
        <f t="shared" si="8"/>
        <v>-100</v>
      </c>
      <c r="T30" s="24">
        <f t="shared" si="9"/>
        <v>4.0754716981132075</v>
      </c>
      <c r="U30" s="26">
        <f t="shared" si="10"/>
        <v>0.73554716981132073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249262000</v>
      </c>
      <c r="C42" s="52">
        <f t="shared" si="13"/>
        <v>0</v>
      </c>
      <c r="D42" s="52">
        <f t="shared" si="13"/>
        <v>0</v>
      </c>
      <c r="E42" s="52">
        <f t="shared" si="13"/>
        <v>249262000</v>
      </c>
      <c r="F42" s="53">
        <f t="shared" si="13"/>
        <v>249262000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249262000</v>
      </c>
      <c r="C43" s="43">
        <f t="shared" si="19"/>
        <v>0</v>
      </c>
      <c r="D43" s="43">
        <f t="shared" si="19"/>
        <v>0</v>
      </c>
      <c r="E43" s="43">
        <f t="shared" si="19"/>
        <v>249262000</v>
      </c>
      <c r="F43" s="44">
        <f t="shared" si="19"/>
        <v>249262000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248369000</v>
      </c>
      <c r="C44" s="49"/>
      <c r="D44" s="49"/>
      <c r="E44" s="49">
        <f t="shared" ref="E44:E61" si="21">$B44      +$C44      +$D44</f>
        <v>248369000</v>
      </c>
      <c r="F44" s="50">
        <v>248369000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304608000</v>
      </c>
      <c r="C58" s="43">
        <f t="shared" si="26"/>
        <v>0</v>
      </c>
      <c r="D58" s="43">
        <f t="shared" si="26"/>
        <v>0</v>
      </c>
      <c r="E58" s="43">
        <f t="shared" si="26"/>
        <v>304608000</v>
      </c>
      <c r="F58" s="44">
        <f t="shared" si="26"/>
        <v>304608000</v>
      </c>
      <c r="G58" s="45">
        <f t="shared" si="26"/>
        <v>28512000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11960000</v>
      </c>
      <c r="Q58" s="45">
        <f t="shared" si="26"/>
        <v>2650959</v>
      </c>
      <c r="R58" s="20">
        <f t="shared" si="14"/>
        <v>239.70588235294116</v>
      </c>
      <c r="S58" s="21">
        <f t="shared" si="15"/>
        <v>-100</v>
      </c>
      <c r="T58" s="20">
        <f t="shared" si="16"/>
        <v>3.9263578106944008</v>
      </c>
      <c r="U58" s="22">
        <f t="shared" si="17"/>
        <v>0.87028541601008502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304608000</v>
      </c>
      <c r="C62" s="55">
        <f t="shared" si="30"/>
        <v>0</v>
      </c>
      <c r="D62" s="55">
        <f t="shared" si="30"/>
        <v>0</v>
      </c>
      <c r="E62" s="55">
        <f t="shared" si="30"/>
        <v>304608000</v>
      </c>
      <c r="F62" s="56">
        <f t="shared" si="30"/>
        <v>304608000</v>
      </c>
      <c r="G62" s="57">
        <f t="shared" si="30"/>
        <v>28512000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11960000</v>
      </c>
      <c r="Q62" s="57">
        <f t="shared" si="30"/>
        <v>2650959</v>
      </c>
      <c r="R62" s="38">
        <f t="shared" si="14"/>
        <v>239.70588235294116</v>
      </c>
      <c r="S62" s="39">
        <f t="shared" si="15"/>
        <v>-100</v>
      </c>
      <c r="T62" s="38">
        <f t="shared" si="16"/>
        <v>3.9263578106944008</v>
      </c>
      <c r="U62" s="39">
        <f t="shared" si="17"/>
        <v>0.87028541601008502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0</v>
      </c>
      <c r="D8" s="40">
        <f t="shared" si="0"/>
        <v>0</v>
      </c>
      <c r="E8" s="40">
        <f t="shared" si="0"/>
        <v>246777000</v>
      </c>
      <c r="F8" s="41">
        <f t="shared" si="0"/>
        <v>246777000</v>
      </c>
      <c r="G8" s="42">
        <f t="shared" si="0"/>
        <v>199400000</v>
      </c>
      <c r="H8" s="41">
        <f t="shared" si="0"/>
        <v>54277000</v>
      </c>
      <c r="I8" s="42">
        <f t="shared" si="0"/>
        <v>15406812</v>
      </c>
      <c r="J8" s="41">
        <f t="shared" si="0"/>
        <v>52496000</v>
      </c>
      <c r="K8" s="42">
        <f t="shared" si="0"/>
        <v>35675833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106773000</v>
      </c>
      <c r="Q8" s="42">
        <f t="shared" si="0"/>
        <v>51082645</v>
      </c>
      <c r="R8" s="16">
        <f>IF(($H8       =0),0,((($J8       -$H8       )/$H8       )*100))</f>
        <v>-3.2813162112865486</v>
      </c>
      <c r="S8" s="17">
        <f>IF(($I8       =0),0,((($K8       -$I8       )/$I8       )*100))</f>
        <v>131.55882605694157</v>
      </c>
      <c r="T8" s="16">
        <f>IF(($E8       =0),0,(($P8       /$E8       )*100))</f>
        <v>43.266998140021151</v>
      </c>
      <c r="U8" s="18">
        <f>IF(($E8       =0),0,(($Q8       /$E8       )*100))</f>
        <v>20.699921386514948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234445000</v>
      </c>
      <c r="C9" s="43">
        <f t="shared" si="2"/>
        <v>0</v>
      </c>
      <c r="D9" s="43">
        <f t="shared" si="2"/>
        <v>0</v>
      </c>
      <c r="E9" s="43">
        <f t="shared" si="2"/>
        <v>234445000</v>
      </c>
      <c r="F9" s="44">
        <f t="shared" si="2"/>
        <v>234445000</v>
      </c>
      <c r="G9" s="45">
        <f t="shared" si="2"/>
        <v>191938000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100420000</v>
      </c>
      <c r="Q9" s="45">
        <f t="shared" si="2"/>
        <v>51082645</v>
      </c>
      <c r="R9" s="20">
        <f>IF(($H9       =0),0,((($J9       -$H9       )/$H9       )*100))</f>
        <v>5.8503987044667198</v>
      </c>
      <c r="S9" s="21">
        <f>IF(($I9       =0),0,((($K9       -$I9       )/$I9       )*100))</f>
        <v>131.55882605694157</v>
      </c>
      <c r="T9" s="20">
        <f>IF(($E9       =0),0,(($P9       /$E9       )*100))</f>
        <v>42.833073855275224</v>
      </c>
      <c r="U9" s="22">
        <f>IF(($E9       =0),0,(($Q9       /$E9       )*100))</f>
        <v>21.78875429205144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145688000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/>
      <c r="M10" s="48"/>
      <c r="N10" s="47"/>
      <c r="O10" s="48"/>
      <c r="P10" s="47">
        <f t="shared" ref="P10:P41" si="5">$H10      +$J10      +$L10      +$N10</f>
        <v>86374000</v>
      </c>
      <c r="Q10" s="48">
        <f t="shared" ref="Q10:Q41" si="6">$I10      +$K10      +$M10      +$O10</f>
        <v>35117334</v>
      </c>
      <c r="R10" s="24">
        <f t="shared" ref="R10:R41" si="7">IF(($H10      =0),0,((($J10      -$H10      )/$H10      )*100))</f>
        <v>48.651294009269655</v>
      </c>
      <c r="S10" s="25">
        <f t="shared" ref="S10:S41" si="8">IF(($I10      =0),0,((($K10      -$I10      )/$I10      )*100))</f>
        <v>766.16950463821331</v>
      </c>
      <c r="T10" s="24">
        <f t="shared" ref="T10:T41" si="9">IF(($E10      =0),0,(($P10      /$E10      )*100))</f>
        <v>47.342486776836857</v>
      </c>
      <c r="U10" s="26">
        <f t="shared" ref="U10:U41" si="10">IF(($E10      =0),0,(($Q10      /$E10      )*100))</f>
        <v>19.248175614568773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27000000</v>
      </c>
      <c r="C13" s="46"/>
      <c r="D13" s="46"/>
      <c r="E13" s="46">
        <f t="shared" si="4"/>
        <v>27000000</v>
      </c>
      <c r="F13" s="47">
        <v>27000000</v>
      </c>
      <c r="G13" s="48">
        <v>27000000</v>
      </c>
      <c r="H13" s="47">
        <v>9892000</v>
      </c>
      <c r="I13" s="48">
        <v>11772115</v>
      </c>
      <c r="J13" s="47"/>
      <c r="K13" s="48">
        <v>4193196</v>
      </c>
      <c r="L13" s="47"/>
      <c r="M13" s="48"/>
      <c r="N13" s="47"/>
      <c r="O13" s="48"/>
      <c r="P13" s="47">
        <f t="shared" si="5"/>
        <v>9892000</v>
      </c>
      <c r="Q13" s="48">
        <f t="shared" si="6"/>
        <v>15965311</v>
      </c>
      <c r="R13" s="24">
        <f t="shared" si="7"/>
        <v>-100</v>
      </c>
      <c r="S13" s="25">
        <f t="shared" si="8"/>
        <v>-64.380266417716783</v>
      </c>
      <c r="T13" s="24">
        <f t="shared" si="9"/>
        <v>36.637037037037032</v>
      </c>
      <c r="U13" s="26">
        <f t="shared" si="10"/>
        <v>59.130781481481485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19250000</v>
      </c>
      <c r="H23" s="47">
        <v>4154000</v>
      </c>
      <c r="I23" s="48"/>
      <c r="J23" s="47"/>
      <c r="K23" s="48"/>
      <c r="L23" s="47"/>
      <c r="M23" s="48"/>
      <c r="N23" s="47"/>
      <c r="O23" s="48"/>
      <c r="P23" s="47">
        <f t="shared" si="5"/>
        <v>4154000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16.616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12332000</v>
      </c>
      <c r="C27" s="43">
        <f t="shared" si="11"/>
        <v>0</v>
      </c>
      <c r="D27" s="43">
        <f t="shared" si="11"/>
        <v>0</v>
      </c>
      <c r="E27" s="43">
        <f t="shared" si="11"/>
        <v>12332000</v>
      </c>
      <c r="F27" s="44">
        <f t="shared" si="11"/>
        <v>12332000</v>
      </c>
      <c r="G27" s="45">
        <f t="shared" si="11"/>
        <v>7462000</v>
      </c>
      <c r="H27" s="44">
        <f t="shared" si="11"/>
        <v>5494000</v>
      </c>
      <c r="I27" s="45">
        <f t="shared" si="11"/>
        <v>0</v>
      </c>
      <c r="J27" s="44">
        <f t="shared" si="11"/>
        <v>859000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6353000</v>
      </c>
      <c r="Q27" s="45">
        <f t="shared" si="11"/>
        <v>0</v>
      </c>
      <c r="R27" s="20">
        <f t="shared" si="7"/>
        <v>-84.364761558063336</v>
      </c>
      <c r="S27" s="21">
        <f t="shared" si="8"/>
        <v>0</v>
      </c>
      <c r="T27" s="20">
        <f t="shared" si="9"/>
        <v>51.516380149205318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3.870967741935484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4362000</v>
      </c>
      <c r="H32" s="47">
        <v>5434000</v>
      </c>
      <c r="I32" s="48"/>
      <c r="J32" s="47">
        <v>799000</v>
      </c>
      <c r="K32" s="48"/>
      <c r="L32" s="47"/>
      <c r="M32" s="48"/>
      <c r="N32" s="47"/>
      <c r="O32" s="48"/>
      <c r="P32" s="47">
        <f t="shared" si="5"/>
        <v>6233000</v>
      </c>
      <c r="Q32" s="48">
        <f t="shared" si="6"/>
        <v>0</v>
      </c>
      <c r="R32" s="24">
        <f t="shared" si="7"/>
        <v>-85.29628266470371</v>
      </c>
      <c r="S32" s="25">
        <f t="shared" si="8"/>
        <v>0</v>
      </c>
      <c r="T32" s="24">
        <f t="shared" si="9"/>
        <v>100.0160462130937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126268000</v>
      </c>
      <c r="C42" s="52">
        <f t="shared" si="13"/>
        <v>0</v>
      </c>
      <c r="D42" s="52">
        <f t="shared" si="13"/>
        <v>0</v>
      </c>
      <c r="E42" s="52">
        <f t="shared" si="13"/>
        <v>126268000</v>
      </c>
      <c r="F42" s="53">
        <f t="shared" si="13"/>
        <v>126268000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126268000</v>
      </c>
      <c r="C43" s="43">
        <f t="shared" si="19"/>
        <v>0</v>
      </c>
      <c r="D43" s="43">
        <f t="shared" si="19"/>
        <v>0</v>
      </c>
      <c r="E43" s="43">
        <f t="shared" si="19"/>
        <v>126268000</v>
      </c>
      <c r="F43" s="44">
        <f t="shared" si="19"/>
        <v>126268000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79000000</v>
      </c>
      <c r="C44" s="49"/>
      <c r="D44" s="49"/>
      <c r="E44" s="49">
        <f t="shared" ref="E44:E61" si="21">$B44      +$C44      +$D44</f>
        <v>79000000</v>
      </c>
      <c r="F44" s="50">
        <v>79000000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39000000</v>
      </c>
      <c r="C52" s="46"/>
      <c r="D52" s="46"/>
      <c r="E52" s="46">
        <f t="shared" si="21"/>
        <v>39000000</v>
      </c>
      <c r="F52" s="47">
        <v>39000000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373045000</v>
      </c>
      <c r="C58" s="43">
        <f t="shared" si="26"/>
        <v>0</v>
      </c>
      <c r="D58" s="43">
        <f t="shared" si="26"/>
        <v>0</v>
      </c>
      <c r="E58" s="43">
        <f t="shared" si="26"/>
        <v>373045000</v>
      </c>
      <c r="F58" s="44">
        <f t="shared" si="26"/>
        <v>373045000</v>
      </c>
      <c r="G58" s="45">
        <f t="shared" si="26"/>
        <v>199400000</v>
      </c>
      <c r="H58" s="44">
        <f t="shared" si="26"/>
        <v>54277000</v>
      </c>
      <c r="I58" s="45">
        <f t="shared" si="26"/>
        <v>15406812</v>
      </c>
      <c r="J58" s="44">
        <f t="shared" si="26"/>
        <v>52496000</v>
      </c>
      <c r="K58" s="45">
        <f t="shared" si="26"/>
        <v>35675833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106773000</v>
      </c>
      <c r="Q58" s="45">
        <f t="shared" si="26"/>
        <v>51082645</v>
      </c>
      <c r="R58" s="20">
        <f t="shared" si="14"/>
        <v>-3.2813162112865486</v>
      </c>
      <c r="S58" s="21">
        <f t="shared" si="15"/>
        <v>131.55882605694157</v>
      </c>
      <c r="T58" s="20">
        <f t="shared" si="16"/>
        <v>28.62201611065689</v>
      </c>
      <c r="U58" s="22">
        <f t="shared" si="17"/>
        <v>13.693427066439707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373045000</v>
      </c>
      <c r="C62" s="55">
        <f t="shared" si="30"/>
        <v>0</v>
      </c>
      <c r="D62" s="55">
        <f t="shared" si="30"/>
        <v>0</v>
      </c>
      <c r="E62" s="55">
        <f t="shared" si="30"/>
        <v>373045000</v>
      </c>
      <c r="F62" s="56">
        <f t="shared" si="30"/>
        <v>373045000</v>
      </c>
      <c r="G62" s="57">
        <f t="shared" si="30"/>
        <v>199400000</v>
      </c>
      <c r="H62" s="56">
        <f t="shared" si="30"/>
        <v>54277000</v>
      </c>
      <c r="I62" s="57">
        <f t="shared" si="30"/>
        <v>15406812</v>
      </c>
      <c r="J62" s="56">
        <f t="shared" si="30"/>
        <v>52496000</v>
      </c>
      <c r="K62" s="57">
        <f t="shared" si="30"/>
        <v>35675833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106773000</v>
      </c>
      <c r="Q62" s="57">
        <f t="shared" si="30"/>
        <v>51082645</v>
      </c>
      <c r="R62" s="38">
        <f t="shared" si="14"/>
        <v>-3.2813162112865486</v>
      </c>
      <c r="S62" s="39">
        <f t="shared" si="15"/>
        <v>131.55882605694157</v>
      </c>
      <c r="T62" s="38">
        <f t="shared" si="16"/>
        <v>28.62201611065689</v>
      </c>
      <c r="U62" s="39">
        <f t="shared" si="17"/>
        <v>13.693427066439707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0</v>
      </c>
      <c r="D8" s="40">
        <f t="shared" si="0"/>
        <v>0</v>
      </c>
      <c r="E8" s="40">
        <f t="shared" si="0"/>
        <v>62073000</v>
      </c>
      <c r="F8" s="41">
        <f t="shared" si="0"/>
        <v>62073000</v>
      </c>
      <c r="G8" s="42">
        <f t="shared" si="0"/>
        <v>45551000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19397000</v>
      </c>
      <c r="Q8" s="42">
        <f t="shared" si="0"/>
        <v>1047225</v>
      </c>
      <c r="R8" s="16">
        <f>IF(($H8       =0),0,((($J8       -$H8       )/$H8       )*100))</f>
        <v>275.88321884200195</v>
      </c>
      <c r="S8" s="17">
        <f>IF(($I8       =0),0,((($K8       -$I8       )/$I8       )*100))</f>
        <v>46.342702695073498</v>
      </c>
      <c r="T8" s="16">
        <f>IF(($E8       =0),0,(($P8       /$E8       )*100))</f>
        <v>31.248691057303496</v>
      </c>
      <c r="U8" s="18">
        <f>IF(($E8       =0),0,(($Q8       /$E8       )*100))</f>
        <v>1.6870861727321058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57793000</v>
      </c>
      <c r="C9" s="43">
        <f t="shared" si="2"/>
        <v>0</v>
      </c>
      <c r="D9" s="43">
        <f t="shared" si="2"/>
        <v>0</v>
      </c>
      <c r="E9" s="43">
        <f t="shared" si="2"/>
        <v>57793000</v>
      </c>
      <c r="F9" s="44">
        <f t="shared" si="2"/>
        <v>57793000</v>
      </c>
      <c r="G9" s="45">
        <f t="shared" si="2"/>
        <v>41625000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18777000</v>
      </c>
      <c r="Q9" s="45">
        <f t="shared" si="2"/>
        <v>1047225</v>
      </c>
      <c r="R9" s="20">
        <f>IF(($H9       =0),0,((($J9       -$H9       )/$H9       )*100))</f>
        <v>297.66763848396505</v>
      </c>
      <c r="S9" s="21">
        <f>IF(($I9       =0),0,((($K9       -$I9       )/$I9       )*100))</f>
        <v>46.342702695073498</v>
      </c>
      <c r="T9" s="20">
        <f>IF(($E9       =0),0,(($P9       /$E9       )*100))</f>
        <v>32.490093956015436</v>
      </c>
      <c r="U9" s="22">
        <f>IF(($E9       =0),0,(($Q9       /$E9       )*100))</f>
        <v>1.8120274081636183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22033000</v>
      </c>
      <c r="C10" s="46"/>
      <c r="D10" s="46"/>
      <c r="E10" s="46">
        <f t="shared" ref="E10:E41" si="4">$B10      +$C10      +$D10</f>
        <v>22033000</v>
      </c>
      <c r="F10" s="47">
        <v>22033000</v>
      </c>
      <c r="G10" s="48">
        <v>16485000</v>
      </c>
      <c r="H10" s="47">
        <v>984000</v>
      </c>
      <c r="I10" s="48"/>
      <c r="J10" s="47">
        <v>6105000</v>
      </c>
      <c r="K10" s="48"/>
      <c r="L10" s="47"/>
      <c r="M10" s="48"/>
      <c r="N10" s="47"/>
      <c r="O10" s="48"/>
      <c r="P10" s="47">
        <f t="shared" ref="P10:P41" si="5">$H10      +$J10      +$L10      +$N10</f>
        <v>7089000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520.42682926829264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32.174465574365726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/>
      <c r="N13" s="47"/>
      <c r="O13" s="48"/>
      <c r="P13" s="47">
        <f t="shared" si="5"/>
        <v>2597000</v>
      </c>
      <c r="Q13" s="48">
        <f t="shared" si="6"/>
        <v>1047225</v>
      </c>
      <c r="R13" s="24">
        <f t="shared" si="7"/>
        <v>0</v>
      </c>
      <c r="S13" s="25">
        <f t="shared" si="8"/>
        <v>46.342702695073498</v>
      </c>
      <c r="T13" s="24">
        <f t="shared" si="9"/>
        <v>30.55294117647059</v>
      </c>
      <c r="U13" s="26">
        <f t="shared" si="10"/>
        <v>12.320294117647059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/>
      <c r="O22" s="48"/>
      <c r="P22" s="47">
        <f t="shared" si="5"/>
        <v>3324000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66.47999999999999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17140000</v>
      </c>
      <c r="H23" s="47">
        <v>2789000</v>
      </c>
      <c r="I23" s="48"/>
      <c r="J23" s="47">
        <v>2978000</v>
      </c>
      <c r="K23" s="48"/>
      <c r="L23" s="47"/>
      <c r="M23" s="48"/>
      <c r="N23" s="47"/>
      <c r="O23" s="48"/>
      <c r="P23" s="47">
        <f t="shared" si="5"/>
        <v>5767000</v>
      </c>
      <c r="Q23" s="48">
        <f t="shared" si="6"/>
        <v>0</v>
      </c>
      <c r="R23" s="24">
        <f t="shared" si="7"/>
        <v>6.7766224453209043</v>
      </c>
      <c r="S23" s="25">
        <f t="shared" si="8"/>
        <v>0</v>
      </c>
      <c r="T23" s="24">
        <f t="shared" si="9"/>
        <v>25.907457322551664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3926000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620000</v>
      </c>
      <c r="Q27" s="45">
        <f t="shared" si="11"/>
        <v>0</v>
      </c>
      <c r="R27" s="20">
        <f t="shared" si="7"/>
        <v>4.6204620462046204</v>
      </c>
      <c r="S27" s="21">
        <f t="shared" si="8"/>
        <v>0</v>
      </c>
      <c r="T27" s="20">
        <f t="shared" si="9"/>
        <v>14.485981308411214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/>
      <c r="M30" s="48"/>
      <c r="N30" s="47"/>
      <c r="O30" s="48"/>
      <c r="P30" s="47">
        <f t="shared" si="5"/>
        <v>222000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7.161290322580645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826000</v>
      </c>
      <c r="H32" s="47">
        <v>303000</v>
      </c>
      <c r="I32" s="48"/>
      <c r="J32" s="47">
        <v>95000</v>
      </c>
      <c r="K32" s="48"/>
      <c r="L32" s="47"/>
      <c r="M32" s="48"/>
      <c r="N32" s="47"/>
      <c r="O32" s="48"/>
      <c r="P32" s="47">
        <f t="shared" si="5"/>
        <v>398000</v>
      </c>
      <c r="Q32" s="48">
        <f t="shared" si="6"/>
        <v>0</v>
      </c>
      <c r="R32" s="24">
        <f t="shared" si="7"/>
        <v>-68.646864686468646</v>
      </c>
      <c r="S32" s="25">
        <f t="shared" si="8"/>
        <v>0</v>
      </c>
      <c r="T32" s="24">
        <f t="shared" si="9"/>
        <v>33.728813559322035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8159000</v>
      </c>
      <c r="C42" s="52">
        <f t="shared" si="13"/>
        <v>0</v>
      </c>
      <c r="D42" s="52">
        <f t="shared" si="13"/>
        <v>0</v>
      </c>
      <c r="E42" s="52">
        <f t="shared" si="13"/>
        <v>8159000</v>
      </c>
      <c r="F42" s="53">
        <f t="shared" si="13"/>
        <v>8159000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8159000</v>
      </c>
      <c r="C43" s="43">
        <f t="shared" si="19"/>
        <v>0</v>
      </c>
      <c r="D43" s="43">
        <f t="shared" si="19"/>
        <v>0</v>
      </c>
      <c r="E43" s="43">
        <f t="shared" si="19"/>
        <v>8159000</v>
      </c>
      <c r="F43" s="44">
        <f t="shared" si="19"/>
        <v>8159000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70232000</v>
      </c>
      <c r="C58" s="43">
        <f t="shared" si="26"/>
        <v>0</v>
      </c>
      <c r="D58" s="43">
        <f t="shared" si="26"/>
        <v>0</v>
      </c>
      <c r="E58" s="43">
        <f t="shared" si="26"/>
        <v>70232000</v>
      </c>
      <c r="F58" s="44">
        <f t="shared" si="26"/>
        <v>70232000</v>
      </c>
      <c r="G58" s="45">
        <f t="shared" si="26"/>
        <v>45551000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19397000</v>
      </c>
      <c r="Q58" s="45">
        <f t="shared" si="26"/>
        <v>1047225</v>
      </c>
      <c r="R58" s="20">
        <f t="shared" si="14"/>
        <v>275.88321884200195</v>
      </c>
      <c r="S58" s="21">
        <f t="shared" si="15"/>
        <v>46.342702695073498</v>
      </c>
      <c r="T58" s="20">
        <f t="shared" si="16"/>
        <v>27.618464517598817</v>
      </c>
      <c r="U58" s="22">
        <f t="shared" si="17"/>
        <v>1.4910938033944641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70232000</v>
      </c>
      <c r="C62" s="55">
        <f t="shared" si="30"/>
        <v>0</v>
      </c>
      <c r="D62" s="55">
        <f t="shared" si="30"/>
        <v>0</v>
      </c>
      <c r="E62" s="55">
        <f t="shared" si="30"/>
        <v>70232000</v>
      </c>
      <c r="F62" s="56">
        <f t="shared" si="30"/>
        <v>70232000</v>
      </c>
      <c r="G62" s="57">
        <f t="shared" si="30"/>
        <v>45551000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19397000</v>
      </c>
      <c r="Q62" s="57">
        <f t="shared" si="30"/>
        <v>1047225</v>
      </c>
      <c r="R62" s="38">
        <f t="shared" si="14"/>
        <v>275.88321884200195</v>
      </c>
      <c r="S62" s="39">
        <f t="shared" si="15"/>
        <v>46.342702695073498</v>
      </c>
      <c r="T62" s="38">
        <f t="shared" si="16"/>
        <v>27.618464517598817</v>
      </c>
      <c r="U62" s="39">
        <f t="shared" si="17"/>
        <v>1.4910938033944641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0</v>
      </c>
      <c r="D8" s="40">
        <f t="shared" si="0"/>
        <v>0</v>
      </c>
      <c r="E8" s="40">
        <f t="shared" si="0"/>
        <v>40123000</v>
      </c>
      <c r="F8" s="41">
        <f t="shared" si="0"/>
        <v>40123000</v>
      </c>
      <c r="G8" s="42">
        <f t="shared" si="0"/>
        <v>33666000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16966000</v>
      </c>
      <c r="Q8" s="42">
        <f t="shared" si="0"/>
        <v>1258861</v>
      </c>
      <c r="R8" s="16">
        <f>IF(($H8       =0),0,((($J8       -$H8       )/$H8       )*100))</f>
        <v>87.51059142518217</v>
      </c>
      <c r="S8" s="17">
        <f>IF(($I8       =0),0,((($K8       -$I8       )/$I8       )*100))</f>
        <v>-100</v>
      </c>
      <c r="T8" s="16">
        <f>IF(($E8       =0),0,(($P8       /$E8       )*100))</f>
        <v>42.284973705854497</v>
      </c>
      <c r="U8" s="18">
        <f>IF(($E8       =0),0,(($Q8       /$E8       )*100))</f>
        <v>3.1375046731301244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35889000</v>
      </c>
      <c r="C9" s="43">
        <f t="shared" si="2"/>
        <v>0</v>
      </c>
      <c r="D9" s="43">
        <f t="shared" si="2"/>
        <v>0</v>
      </c>
      <c r="E9" s="43">
        <f t="shared" si="2"/>
        <v>35889000</v>
      </c>
      <c r="F9" s="44">
        <f t="shared" si="2"/>
        <v>35889000</v>
      </c>
      <c r="G9" s="45">
        <f t="shared" si="2"/>
        <v>29772000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13762000</v>
      </c>
      <c r="Q9" s="45">
        <f t="shared" si="2"/>
        <v>858861</v>
      </c>
      <c r="R9" s="20">
        <f>IF(($H9       =0),0,((($J9       -$H9       )/$H9       )*100))</f>
        <v>56.705838462973325</v>
      </c>
      <c r="S9" s="21">
        <f>IF(($I9       =0),0,((($K9       -$I9       )/$I9       )*100))</f>
        <v>-100</v>
      </c>
      <c r="T9" s="20">
        <f>IF(($E9       =0),0,(($P9       /$E9       )*100))</f>
        <v>38.346011312658476</v>
      </c>
      <c r="U9" s="22">
        <f>IF(($E9       =0),0,(($Q9       /$E9       )*100))</f>
        <v>2.3931037365209398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14772000</v>
      </c>
      <c r="H10" s="47">
        <v>3314000</v>
      </c>
      <c r="I10" s="48"/>
      <c r="J10" s="47">
        <v>6204000</v>
      </c>
      <c r="K10" s="48"/>
      <c r="L10" s="47"/>
      <c r="M10" s="48"/>
      <c r="N10" s="47"/>
      <c r="O10" s="48"/>
      <c r="P10" s="47">
        <f t="shared" ref="P10:P41" si="5">$H10      +$J10      +$L10      +$N10</f>
        <v>9518000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87.20579360289679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45.56465125185504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/>
      <c r="M23" s="48"/>
      <c r="N23" s="47"/>
      <c r="O23" s="48"/>
      <c r="P23" s="47">
        <f t="shared" si="5"/>
        <v>4244000</v>
      </c>
      <c r="Q23" s="48">
        <f t="shared" si="6"/>
        <v>858861</v>
      </c>
      <c r="R23" s="24">
        <f t="shared" si="7"/>
        <v>7.3277967757694187</v>
      </c>
      <c r="S23" s="25">
        <f t="shared" si="8"/>
        <v>-100</v>
      </c>
      <c r="T23" s="24">
        <f t="shared" si="9"/>
        <v>28.293333333333333</v>
      </c>
      <c r="U23" s="26">
        <f t="shared" si="10"/>
        <v>5.7257400000000001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3894000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3204000</v>
      </c>
      <c r="Q27" s="45">
        <f t="shared" si="11"/>
        <v>400000</v>
      </c>
      <c r="R27" s="20">
        <f t="shared" si="7"/>
        <v>393.33333333333331</v>
      </c>
      <c r="S27" s="21">
        <f t="shared" si="8"/>
        <v>-100</v>
      </c>
      <c r="T27" s="20">
        <f t="shared" si="9"/>
        <v>75.673122342938115</v>
      </c>
      <c r="U27" s="22">
        <f t="shared" si="10"/>
        <v>9.4473311289560691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/>
      <c r="M30" s="48"/>
      <c r="N30" s="47"/>
      <c r="O30" s="48"/>
      <c r="P30" s="47">
        <f t="shared" si="5"/>
        <v>2793000</v>
      </c>
      <c r="Q30" s="48">
        <f t="shared" si="6"/>
        <v>400000</v>
      </c>
      <c r="R30" s="24">
        <f t="shared" si="7"/>
        <v>317.22222222222223</v>
      </c>
      <c r="S30" s="25">
        <f t="shared" si="8"/>
        <v>-100</v>
      </c>
      <c r="T30" s="24">
        <f t="shared" si="9"/>
        <v>90.096774193548384</v>
      </c>
      <c r="U30" s="26">
        <f t="shared" si="10"/>
        <v>12.903225806451612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794000</v>
      </c>
      <c r="H32" s="47"/>
      <c r="I32" s="48"/>
      <c r="J32" s="47">
        <v>411000</v>
      </c>
      <c r="K32" s="48"/>
      <c r="L32" s="47"/>
      <c r="M32" s="48"/>
      <c r="N32" s="47"/>
      <c r="O32" s="48"/>
      <c r="P32" s="47">
        <f t="shared" si="5"/>
        <v>411000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36.243386243386247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18030000</v>
      </c>
      <c r="C42" s="52">
        <f t="shared" si="13"/>
        <v>0</v>
      </c>
      <c r="D42" s="52">
        <f t="shared" si="13"/>
        <v>0</v>
      </c>
      <c r="E42" s="52">
        <f t="shared" si="13"/>
        <v>18030000</v>
      </c>
      <c r="F42" s="53">
        <f t="shared" si="13"/>
        <v>18030000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18030000</v>
      </c>
      <c r="C43" s="43">
        <f t="shared" si="19"/>
        <v>0</v>
      </c>
      <c r="D43" s="43">
        <f t="shared" si="19"/>
        <v>0</v>
      </c>
      <c r="E43" s="43">
        <f t="shared" si="19"/>
        <v>18030000</v>
      </c>
      <c r="F43" s="44">
        <f t="shared" si="19"/>
        <v>18030000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</v>
      </c>
      <c r="C44" s="49"/>
      <c r="D44" s="49"/>
      <c r="E44" s="49">
        <f t="shared" ref="E44:E61" si="21">$B44      +$C44      +$D44</f>
        <v>14000000</v>
      </c>
      <c r="F44" s="50">
        <v>14000000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58153000</v>
      </c>
      <c r="C58" s="43">
        <f t="shared" si="26"/>
        <v>0</v>
      </c>
      <c r="D58" s="43">
        <f t="shared" si="26"/>
        <v>0</v>
      </c>
      <c r="E58" s="43">
        <f t="shared" si="26"/>
        <v>58153000</v>
      </c>
      <c r="F58" s="44">
        <f t="shared" si="26"/>
        <v>58153000</v>
      </c>
      <c r="G58" s="45">
        <f t="shared" si="26"/>
        <v>33666000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16966000</v>
      </c>
      <c r="Q58" s="45">
        <f t="shared" si="26"/>
        <v>1258861</v>
      </c>
      <c r="R58" s="20">
        <f t="shared" si="14"/>
        <v>87.51059142518217</v>
      </c>
      <c r="S58" s="21">
        <f t="shared" si="15"/>
        <v>-100</v>
      </c>
      <c r="T58" s="20">
        <f t="shared" si="16"/>
        <v>29.174763124860281</v>
      </c>
      <c r="U58" s="22">
        <f t="shared" si="17"/>
        <v>2.1647395663164413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58153000</v>
      </c>
      <c r="C62" s="55">
        <f t="shared" si="30"/>
        <v>0</v>
      </c>
      <c r="D62" s="55">
        <f t="shared" si="30"/>
        <v>0</v>
      </c>
      <c r="E62" s="55">
        <f t="shared" si="30"/>
        <v>58153000</v>
      </c>
      <c r="F62" s="56">
        <f t="shared" si="30"/>
        <v>58153000</v>
      </c>
      <c r="G62" s="57">
        <f t="shared" si="30"/>
        <v>33666000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16966000</v>
      </c>
      <c r="Q62" s="57">
        <f t="shared" si="30"/>
        <v>1258861</v>
      </c>
      <c r="R62" s="38">
        <f t="shared" si="14"/>
        <v>87.51059142518217</v>
      </c>
      <c r="S62" s="39">
        <f t="shared" si="15"/>
        <v>-100</v>
      </c>
      <c r="T62" s="38">
        <f t="shared" si="16"/>
        <v>29.174763124860281</v>
      </c>
      <c r="U62" s="39">
        <f t="shared" si="17"/>
        <v>2.1647395663164413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0</v>
      </c>
      <c r="D8" s="40">
        <f t="shared" si="0"/>
        <v>0</v>
      </c>
      <c r="E8" s="40">
        <f t="shared" si="0"/>
        <v>63928000</v>
      </c>
      <c r="F8" s="41">
        <f t="shared" si="0"/>
        <v>63928000</v>
      </c>
      <c r="G8" s="42">
        <f t="shared" si="0"/>
        <v>50980000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25938000</v>
      </c>
      <c r="Q8" s="42">
        <f t="shared" si="0"/>
        <v>0</v>
      </c>
      <c r="R8" s="16">
        <f>IF(($H8       =0),0,((($J8       -$H8       )/$H8       )*100))</f>
        <v>281.04599406528189</v>
      </c>
      <c r="S8" s="17">
        <f>IF(($I8       =0),0,((($K8       -$I8       )/$I8       )*100))</f>
        <v>0</v>
      </c>
      <c r="T8" s="16">
        <f>IF(($E8       =0),0,(($P8       /$E8       )*100))</f>
        <v>40.57377049180328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60336000</v>
      </c>
      <c r="C9" s="43">
        <f t="shared" si="2"/>
        <v>0</v>
      </c>
      <c r="D9" s="43">
        <f t="shared" si="2"/>
        <v>0</v>
      </c>
      <c r="E9" s="43">
        <f t="shared" si="2"/>
        <v>60336000</v>
      </c>
      <c r="F9" s="44">
        <f t="shared" si="2"/>
        <v>60336000</v>
      </c>
      <c r="G9" s="45">
        <f t="shared" si="2"/>
        <v>47806000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24317000</v>
      </c>
      <c r="Q9" s="45">
        <f t="shared" si="2"/>
        <v>0</v>
      </c>
      <c r="R9" s="20">
        <f>IF(($H9       =0),0,((($J9       -$H9       )/$H9       )*100))</f>
        <v>312.47629083245522</v>
      </c>
      <c r="S9" s="21">
        <f>IF(($I9       =0),0,((($K9       -$I9       )/$I9       )*100))</f>
        <v>0</v>
      </c>
      <c r="T9" s="20">
        <f>IF(($E9       =0),0,(($P9       /$E9       )*100))</f>
        <v>40.302638557411832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38881000</v>
      </c>
      <c r="H10" s="47">
        <v>3214000</v>
      </c>
      <c r="I10" s="48"/>
      <c r="J10" s="47">
        <v>16346000</v>
      </c>
      <c r="K10" s="48"/>
      <c r="L10" s="47"/>
      <c r="M10" s="48"/>
      <c r="N10" s="47"/>
      <c r="O10" s="48"/>
      <c r="P10" s="47">
        <f t="shared" ref="P10:P41" si="5">$H10      +$J10      +$L10      +$N10</f>
        <v>19560000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408.58742999377722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46.201814058956913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1000000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66.666666666666657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16500000</v>
      </c>
      <c r="C23" s="46"/>
      <c r="D23" s="46"/>
      <c r="E23" s="46">
        <f t="shared" si="4"/>
        <v>16500000</v>
      </c>
      <c r="F23" s="47">
        <v>16500000</v>
      </c>
      <c r="G23" s="48">
        <v>7425000</v>
      </c>
      <c r="H23" s="47">
        <v>1031000</v>
      </c>
      <c r="I23" s="48"/>
      <c r="J23" s="47">
        <v>2726000</v>
      </c>
      <c r="K23" s="48"/>
      <c r="L23" s="47"/>
      <c r="M23" s="48"/>
      <c r="N23" s="47"/>
      <c r="O23" s="48"/>
      <c r="P23" s="47">
        <f t="shared" si="5"/>
        <v>3757000</v>
      </c>
      <c r="Q23" s="48">
        <f t="shared" si="6"/>
        <v>0</v>
      </c>
      <c r="R23" s="24">
        <f t="shared" si="7"/>
        <v>164.40349175557711</v>
      </c>
      <c r="S23" s="25">
        <f t="shared" si="8"/>
        <v>0</v>
      </c>
      <c r="T23" s="24">
        <f t="shared" si="9"/>
        <v>22.76969696969697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3174000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1621000</v>
      </c>
      <c r="Q27" s="45">
        <f t="shared" si="11"/>
        <v>0</v>
      </c>
      <c r="R27" s="20">
        <f t="shared" si="7"/>
        <v>50.540958268933544</v>
      </c>
      <c r="S27" s="21">
        <f t="shared" si="8"/>
        <v>0</v>
      </c>
      <c r="T27" s="20">
        <f t="shared" si="9"/>
        <v>45.128062360801778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/>
      <c r="M30" s="48"/>
      <c r="N30" s="47"/>
      <c r="O30" s="48"/>
      <c r="P30" s="47">
        <f t="shared" si="5"/>
        <v>1104000</v>
      </c>
      <c r="Q30" s="48">
        <f t="shared" si="6"/>
        <v>0</v>
      </c>
      <c r="R30" s="24">
        <f t="shared" si="7"/>
        <v>201.45454545454547</v>
      </c>
      <c r="S30" s="25">
        <f t="shared" si="8"/>
        <v>0</v>
      </c>
      <c r="T30" s="24">
        <f t="shared" si="9"/>
        <v>50.18181818181818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974000</v>
      </c>
      <c r="H32" s="47">
        <v>372000</v>
      </c>
      <c r="I32" s="48"/>
      <c r="J32" s="47">
        <v>145000</v>
      </c>
      <c r="K32" s="48"/>
      <c r="L32" s="47"/>
      <c r="M32" s="48"/>
      <c r="N32" s="47"/>
      <c r="O32" s="48"/>
      <c r="P32" s="47">
        <f t="shared" si="5"/>
        <v>517000</v>
      </c>
      <c r="Q32" s="48">
        <f t="shared" si="6"/>
        <v>0</v>
      </c>
      <c r="R32" s="24">
        <f t="shared" si="7"/>
        <v>-61.021505376344088</v>
      </c>
      <c r="S32" s="25">
        <f t="shared" si="8"/>
        <v>0</v>
      </c>
      <c r="T32" s="24">
        <f t="shared" si="9"/>
        <v>37.140804597701148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20140000</v>
      </c>
      <c r="C42" s="52">
        <f t="shared" si="13"/>
        <v>0</v>
      </c>
      <c r="D42" s="52">
        <f t="shared" si="13"/>
        <v>0</v>
      </c>
      <c r="E42" s="52">
        <f t="shared" si="13"/>
        <v>20140000</v>
      </c>
      <c r="F42" s="53">
        <f t="shared" si="13"/>
        <v>20140000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20140000</v>
      </c>
      <c r="C43" s="43">
        <f t="shared" si="19"/>
        <v>0</v>
      </c>
      <c r="D43" s="43">
        <f t="shared" si="19"/>
        <v>0</v>
      </c>
      <c r="E43" s="43">
        <f t="shared" si="19"/>
        <v>20140000</v>
      </c>
      <c r="F43" s="44">
        <f t="shared" si="19"/>
        <v>20140000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11000000</v>
      </c>
      <c r="C52" s="46"/>
      <c r="D52" s="46"/>
      <c r="E52" s="46">
        <f t="shared" si="21"/>
        <v>11000000</v>
      </c>
      <c r="F52" s="47">
        <v>11000000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84068000</v>
      </c>
      <c r="C58" s="43">
        <f t="shared" si="26"/>
        <v>0</v>
      </c>
      <c r="D58" s="43">
        <f t="shared" si="26"/>
        <v>0</v>
      </c>
      <c r="E58" s="43">
        <f t="shared" si="26"/>
        <v>84068000</v>
      </c>
      <c r="F58" s="44">
        <f t="shared" si="26"/>
        <v>84068000</v>
      </c>
      <c r="G58" s="45">
        <f t="shared" si="26"/>
        <v>50980000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25938000</v>
      </c>
      <c r="Q58" s="45">
        <f t="shared" si="26"/>
        <v>0</v>
      </c>
      <c r="R58" s="20">
        <f t="shared" si="14"/>
        <v>281.04599406528189</v>
      </c>
      <c r="S58" s="21">
        <f t="shared" si="15"/>
        <v>0</v>
      </c>
      <c r="T58" s="20">
        <f t="shared" si="16"/>
        <v>30.853594709045058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84068000</v>
      </c>
      <c r="C62" s="55">
        <f t="shared" si="30"/>
        <v>0</v>
      </c>
      <c r="D62" s="55">
        <f t="shared" si="30"/>
        <v>0</v>
      </c>
      <c r="E62" s="55">
        <f t="shared" si="30"/>
        <v>84068000</v>
      </c>
      <c r="F62" s="56">
        <f t="shared" si="30"/>
        <v>84068000</v>
      </c>
      <c r="G62" s="57">
        <f t="shared" si="30"/>
        <v>50980000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25938000</v>
      </c>
      <c r="Q62" s="57">
        <f t="shared" si="30"/>
        <v>0</v>
      </c>
      <c r="R62" s="38">
        <f t="shared" si="14"/>
        <v>281.04599406528189</v>
      </c>
      <c r="S62" s="39">
        <f t="shared" si="15"/>
        <v>0</v>
      </c>
      <c r="T62" s="38">
        <f t="shared" si="16"/>
        <v>30.853594709045058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107809000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47215000</v>
      </c>
      <c r="Q8" s="42">
        <f t="shared" si="0"/>
        <v>49185030</v>
      </c>
      <c r="R8" s="16">
        <f>IF(($H8       =0),0,((($J8       -$H8       )/$H8       )*100))</f>
        <v>269.98805494724269</v>
      </c>
      <c r="S8" s="17">
        <f>IF(($I8       =0),0,((($K8       -$I8       )/$I8       )*100))</f>
        <v>148.12067326645777</v>
      </c>
      <c r="T8" s="16">
        <f>IF(($E8       =0),0,(($P8       /$E8       )*100))</f>
        <v>28.731295601005275</v>
      </c>
      <c r="U8" s="18">
        <f>IF(($E8       =0),0,(($Q8       /$E8       )*100))</f>
        <v>29.930099249694219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103639000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46433000</v>
      </c>
      <c r="Q9" s="45">
        <f t="shared" si="2"/>
        <v>47493686</v>
      </c>
      <c r="R9" s="20">
        <f>IF(($H9       =0),0,((($J9       -$H9       )/$H9       )*100))</f>
        <v>285.0919348098621</v>
      </c>
      <c r="S9" s="21">
        <f>IF(($I9       =0),0,((($K9       -$I9       )/$I9       )*100))</f>
        <v>148.70327544187313</v>
      </c>
      <c r="T9" s="20">
        <f>IF(($E9       =0),0,(($P9       /$E9       )*100))</f>
        <v>29.082243002361253</v>
      </c>
      <c r="U9" s="22">
        <f>IF(($E9       =0),0,(($Q9       /$E9       )*100))</f>
        <v>29.746579314923494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21234000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/>
      <c r="M10" s="48"/>
      <c r="N10" s="47"/>
      <c r="O10" s="48"/>
      <c r="P10" s="47">
        <f t="shared" ref="P10:P41" si="5">$H10      +$J10      +$L10      +$N10</f>
        <v>18440000</v>
      </c>
      <c r="Q10" s="48">
        <f t="shared" ref="Q10:Q41" si="6">$I10      +$K10      +$M10      +$O10</f>
        <v>26166549</v>
      </c>
      <c r="R10" s="24">
        <f t="shared" ref="R10:R41" si="7">IF(($H10      =0),0,((($J10      -$H10      )/$H10      )*100))</f>
        <v>582.68251273344652</v>
      </c>
      <c r="S10" s="25">
        <f t="shared" ref="S10:S41" si="8">IF(($I10      =0),0,((($K10      -$I10      )/$I10      )*100))</f>
        <v>237.44408352823365</v>
      </c>
      <c r="T10" s="24">
        <f t="shared" ref="T10:T41" si="9">IF(($E10      =0),0,(($P10      /$E10      )*100))</f>
        <v>41.68173598553345</v>
      </c>
      <c r="U10" s="26">
        <f t="shared" ref="U10:U41" si="10">IF(($E10      =0),0,(($Q10      /$E10      )*100))</f>
        <v>59.146810578661842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7000000</v>
      </c>
      <c r="H13" s="47"/>
      <c r="I13" s="48">
        <v>422318</v>
      </c>
      <c r="J13" s="47">
        <v>2000000</v>
      </c>
      <c r="K13" s="48"/>
      <c r="L13" s="47"/>
      <c r="M13" s="48"/>
      <c r="N13" s="47"/>
      <c r="O13" s="48"/>
      <c r="P13" s="47">
        <f t="shared" si="5"/>
        <v>2000000</v>
      </c>
      <c r="Q13" s="48">
        <f t="shared" si="6"/>
        <v>422318</v>
      </c>
      <c r="R13" s="24">
        <f t="shared" si="7"/>
        <v>0</v>
      </c>
      <c r="S13" s="25">
        <f t="shared" si="8"/>
        <v>-100</v>
      </c>
      <c r="T13" s="24">
        <f t="shared" si="9"/>
        <v>20</v>
      </c>
      <c r="U13" s="26">
        <f t="shared" si="10"/>
        <v>4.2231800000000002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55000000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/>
      <c r="M22" s="48"/>
      <c r="N22" s="47"/>
      <c r="O22" s="48"/>
      <c r="P22" s="47">
        <f t="shared" si="5"/>
        <v>24548000</v>
      </c>
      <c r="Q22" s="48">
        <f t="shared" si="6"/>
        <v>19729967</v>
      </c>
      <c r="R22" s="24">
        <f t="shared" si="7"/>
        <v>161.85141509433961</v>
      </c>
      <c r="S22" s="25">
        <f t="shared" si="8"/>
        <v>90.825694294072875</v>
      </c>
      <c r="T22" s="24">
        <f t="shared" si="9"/>
        <v>31.104522243762752</v>
      </c>
      <c r="U22" s="26">
        <f t="shared" si="10"/>
        <v>24.999641413565467</v>
      </c>
      <c r="V22" s="47"/>
      <c r="W22" s="48"/>
    </row>
    <row r="23" spans="1:23" x14ac:dyDescent="0.2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20405000</v>
      </c>
      <c r="H23" s="47">
        <v>432000</v>
      </c>
      <c r="I23" s="48">
        <v>431957</v>
      </c>
      <c r="J23" s="47">
        <v>1013000</v>
      </c>
      <c r="K23" s="48">
        <v>742895</v>
      </c>
      <c r="L23" s="47"/>
      <c r="M23" s="48"/>
      <c r="N23" s="47"/>
      <c r="O23" s="48"/>
      <c r="P23" s="47">
        <f t="shared" si="5"/>
        <v>1445000</v>
      </c>
      <c r="Q23" s="48">
        <f t="shared" si="6"/>
        <v>1174852</v>
      </c>
      <c r="R23" s="24">
        <f t="shared" si="7"/>
        <v>134.49074074074073</v>
      </c>
      <c r="S23" s="25">
        <f t="shared" si="8"/>
        <v>71.983553918561341</v>
      </c>
      <c r="T23" s="24">
        <f t="shared" si="9"/>
        <v>5.4528301886792452</v>
      </c>
      <c r="U23" s="26">
        <f t="shared" si="10"/>
        <v>4.4334037735849057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4170000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782000</v>
      </c>
      <c r="Q27" s="45">
        <f t="shared" si="11"/>
        <v>1691344</v>
      </c>
      <c r="R27" s="20">
        <f t="shared" si="7"/>
        <v>-35.021097046413502</v>
      </c>
      <c r="S27" s="21">
        <f t="shared" si="8"/>
        <v>132.52019093904576</v>
      </c>
      <c r="T27" s="20">
        <f t="shared" si="9"/>
        <v>16.738013698630137</v>
      </c>
      <c r="U27" s="22">
        <f t="shared" si="10"/>
        <v>36.201712328767123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/>
      <c r="M30" s="48"/>
      <c r="N30" s="47"/>
      <c r="O30" s="48"/>
      <c r="P30" s="47">
        <f t="shared" si="5"/>
        <v>300000</v>
      </c>
      <c r="Q30" s="48">
        <f t="shared" si="6"/>
        <v>300000</v>
      </c>
      <c r="R30" s="24">
        <f t="shared" si="7"/>
        <v>0</v>
      </c>
      <c r="S30" s="25">
        <f t="shared" si="8"/>
        <v>0</v>
      </c>
      <c r="T30" s="24">
        <f t="shared" si="9"/>
        <v>10</v>
      </c>
      <c r="U30" s="26">
        <f t="shared" si="10"/>
        <v>10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1170000</v>
      </c>
      <c r="H32" s="47">
        <v>324000</v>
      </c>
      <c r="I32" s="48">
        <v>358644</v>
      </c>
      <c r="J32" s="47">
        <v>158000</v>
      </c>
      <c r="K32" s="48">
        <v>1032700</v>
      </c>
      <c r="L32" s="47"/>
      <c r="M32" s="48"/>
      <c r="N32" s="47"/>
      <c r="O32" s="48"/>
      <c r="P32" s="47">
        <f t="shared" si="5"/>
        <v>482000</v>
      </c>
      <c r="Q32" s="48">
        <f t="shared" si="6"/>
        <v>1391344</v>
      </c>
      <c r="R32" s="24">
        <f t="shared" si="7"/>
        <v>-51.23456790123457</v>
      </c>
      <c r="S32" s="25">
        <f t="shared" si="8"/>
        <v>187.94570660599368</v>
      </c>
      <c r="T32" s="24">
        <f t="shared" si="9"/>
        <v>28.827751196172247</v>
      </c>
      <c r="U32" s="26">
        <f t="shared" si="10"/>
        <v>83.214354066985635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75000</v>
      </c>
      <c r="C42" s="52">
        <f t="shared" si="13"/>
        <v>0</v>
      </c>
      <c r="D42" s="52">
        <f t="shared" si="13"/>
        <v>0</v>
      </c>
      <c r="E42" s="52">
        <f t="shared" si="13"/>
        <v>75000</v>
      </c>
      <c r="F42" s="53">
        <f t="shared" si="13"/>
        <v>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75000</v>
      </c>
      <c r="C43" s="43">
        <f t="shared" si="19"/>
        <v>0</v>
      </c>
      <c r="D43" s="43">
        <f t="shared" si="19"/>
        <v>0</v>
      </c>
      <c r="E43" s="43">
        <f t="shared" si="19"/>
        <v>75000</v>
      </c>
      <c r="F43" s="44">
        <f t="shared" si="19"/>
        <v>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164408000</v>
      </c>
      <c r="C58" s="43">
        <f t="shared" si="26"/>
        <v>0</v>
      </c>
      <c r="D58" s="43">
        <f t="shared" si="26"/>
        <v>0</v>
      </c>
      <c r="E58" s="43">
        <f t="shared" si="26"/>
        <v>164408000</v>
      </c>
      <c r="F58" s="44">
        <f t="shared" si="26"/>
        <v>164408000</v>
      </c>
      <c r="G58" s="45">
        <f t="shared" si="26"/>
        <v>107809000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47215000</v>
      </c>
      <c r="Q58" s="45">
        <f t="shared" si="26"/>
        <v>49185030</v>
      </c>
      <c r="R58" s="20">
        <f t="shared" si="14"/>
        <v>269.98805494724269</v>
      </c>
      <c r="S58" s="21">
        <f t="shared" si="15"/>
        <v>148.12067326645777</v>
      </c>
      <c r="T58" s="20">
        <f t="shared" si="16"/>
        <v>28.718188895917475</v>
      </c>
      <c r="U58" s="22">
        <f t="shared" si="17"/>
        <v>29.916445671743467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164408000</v>
      </c>
      <c r="C62" s="55">
        <f t="shared" si="30"/>
        <v>0</v>
      </c>
      <c r="D62" s="55">
        <f t="shared" si="30"/>
        <v>0</v>
      </c>
      <c r="E62" s="55">
        <f t="shared" si="30"/>
        <v>164408000</v>
      </c>
      <c r="F62" s="56">
        <f t="shared" si="30"/>
        <v>164408000</v>
      </c>
      <c r="G62" s="57">
        <f t="shared" si="30"/>
        <v>107809000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47215000</v>
      </c>
      <c r="Q62" s="57">
        <f t="shared" si="30"/>
        <v>49185030</v>
      </c>
      <c r="R62" s="38">
        <f t="shared" si="14"/>
        <v>269.98805494724269</v>
      </c>
      <c r="S62" s="39">
        <f t="shared" si="15"/>
        <v>148.12067326645777</v>
      </c>
      <c r="T62" s="38">
        <f t="shared" si="16"/>
        <v>28.718188895917475</v>
      </c>
      <c r="U62" s="39">
        <f t="shared" si="17"/>
        <v>29.916445671743467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61039000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36256000</v>
      </c>
      <c r="Q8" s="42">
        <f t="shared" si="0"/>
        <v>36868426</v>
      </c>
      <c r="R8" s="16">
        <f>IF(($H8       =0),0,((($J8       -$H8       )/$H8       )*100))</f>
        <v>781.48348673524629</v>
      </c>
      <c r="S8" s="17">
        <f>IF(($I8       =0),0,((($K8       -$I8       )/$I8       )*100))</f>
        <v>0</v>
      </c>
      <c r="T8" s="16">
        <f>IF(($E8       =0),0,(($P8       /$E8       )*100))</f>
        <v>36.712334315542186</v>
      </c>
      <c r="U8" s="18">
        <f>IF(($E8       =0),0,(($Q8       /$E8       )*100))</f>
        <v>37.332468584505399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57254000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34726000</v>
      </c>
      <c r="Q9" s="45">
        <f t="shared" si="2"/>
        <v>35164513</v>
      </c>
      <c r="R9" s="20">
        <f>IF(($H9       =0),0,((($J9       -$H9       )/$H9       )*100))</f>
        <v>1051.8385003604903</v>
      </c>
      <c r="S9" s="21">
        <f>IF(($I9       =0),0,((($K9       -$I9       )/$I9       )*100))</f>
        <v>0</v>
      </c>
      <c r="T9" s="20">
        <f>IF(($E9       =0),0,(($P9       /$E9       )*100))</f>
        <v>36.752923744509708</v>
      </c>
      <c r="U9" s="22">
        <f>IF(($E9       =0),0,(($Q9       /$E9       )*100))</f>
        <v>37.217032333174579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23764000</v>
      </c>
      <c r="H10" s="47">
        <v>551000</v>
      </c>
      <c r="I10" s="48"/>
      <c r="J10" s="47">
        <v>19455000</v>
      </c>
      <c r="K10" s="48">
        <v>19970650</v>
      </c>
      <c r="L10" s="47"/>
      <c r="M10" s="48"/>
      <c r="N10" s="47"/>
      <c r="O10" s="48"/>
      <c r="P10" s="47">
        <f t="shared" ref="P10:P41" si="5">$H10      +$J10      +$L10      +$N10</f>
        <v>20006000</v>
      </c>
      <c r="Q10" s="48">
        <f t="shared" ref="Q10:Q41" si="6">$I10      +$K10      +$M10      +$O10</f>
        <v>19970650</v>
      </c>
      <c r="R10" s="24">
        <f t="shared" ref="R10:R41" si="7">IF(($H10      =0),0,((($J10      -$H10      )/$H10      )*100))</f>
        <v>3430.8529945553537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42.489115429542316</v>
      </c>
      <c r="U10" s="26">
        <f t="shared" ref="U10:U41" si="10">IF(($E10      =0),0,(($Q10      /$E10      )*100))</f>
        <v>42.414038441117128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20400000</v>
      </c>
      <c r="H13" s="47">
        <v>2223000</v>
      </c>
      <c r="I13" s="48"/>
      <c r="J13" s="47">
        <v>4190000</v>
      </c>
      <c r="K13" s="48">
        <v>6635510</v>
      </c>
      <c r="L13" s="47"/>
      <c r="M13" s="48"/>
      <c r="N13" s="47"/>
      <c r="O13" s="48"/>
      <c r="P13" s="47">
        <f t="shared" si="5"/>
        <v>6413000</v>
      </c>
      <c r="Q13" s="48">
        <f t="shared" si="6"/>
        <v>6635510</v>
      </c>
      <c r="R13" s="24">
        <f t="shared" si="7"/>
        <v>88.484030589293752</v>
      </c>
      <c r="S13" s="25">
        <f t="shared" si="8"/>
        <v>0</v>
      </c>
      <c r="T13" s="24">
        <f t="shared" si="9"/>
        <v>21.095394736842106</v>
      </c>
      <c r="U13" s="26">
        <f t="shared" si="10"/>
        <v>21.827335526315789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13090000</v>
      </c>
      <c r="H23" s="47"/>
      <c r="I23" s="48"/>
      <c r="J23" s="47">
        <v>8307000</v>
      </c>
      <c r="K23" s="48">
        <v>8558353</v>
      </c>
      <c r="L23" s="47"/>
      <c r="M23" s="48"/>
      <c r="N23" s="47"/>
      <c r="O23" s="48"/>
      <c r="P23" s="47">
        <f t="shared" si="5"/>
        <v>8307000</v>
      </c>
      <c r="Q23" s="48">
        <f t="shared" si="6"/>
        <v>8558353</v>
      </c>
      <c r="R23" s="24">
        <f t="shared" si="7"/>
        <v>0</v>
      </c>
      <c r="S23" s="25">
        <f t="shared" si="8"/>
        <v>0</v>
      </c>
      <c r="T23" s="24">
        <f t="shared" si="9"/>
        <v>48.864705882352943</v>
      </c>
      <c r="U23" s="26">
        <f t="shared" si="10"/>
        <v>50.343252941176473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3785000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1530000</v>
      </c>
      <c r="Q27" s="45">
        <f t="shared" si="11"/>
        <v>1703913</v>
      </c>
      <c r="R27" s="20">
        <f t="shared" si="7"/>
        <v>-33.695652173913047</v>
      </c>
      <c r="S27" s="21">
        <f t="shared" si="8"/>
        <v>0</v>
      </c>
      <c r="T27" s="20">
        <f t="shared" si="9"/>
        <v>35.814606741573037</v>
      </c>
      <c r="U27" s="22">
        <f t="shared" si="10"/>
        <v>39.885603932584267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/>
      <c r="M30" s="48"/>
      <c r="N30" s="47"/>
      <c r="O30" s="48"/>
      <c r="P30" s="47">
        <f t="shared" si="5"/>
        <v>1071000</v>
      </c>
      <c r="Q30" s="48">
        <f t="shared" si="6"/>
        <v>1071025</v>
      </c>
      <c r="R30" s="24">
        <f t="shared" si="7"/>
        <v>-12.762237762237763</v>
      </c>
      <c r="S30" s="25">
        <f t="shared" si="8"/>
        <v>0</v>
      </c>
      <c r="T30" s="24">
        <f t="shared" si="9"/>
        <v>40.415094339622641</v>
      </c>
      <c r="U30" s="26">
        <f t="shared" si="10"/>
        <v>40.416037735849059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1135000</v>
      </c>
      <c r="H32" s="47">
        <v>348000</v>
      </c>
      <c r="I32" s="48"/>
      <c r="J32" s="47">
        <v>111000</v>
      </c>
      <c r="K32" s="48">
        <v>632888</v>
      </c>
      <c r="L32" s="47"/>
      <c r="M32" s="48"/>
      <c r="N32" s="47"/>
      <c r="O32" s="48"/>
      <c r="P32" s="47">
        <f t="shared" si="5"/>
        <v>459000</v>
      </c>
      <c r="Q32" s="48">
        <f t="shared" si="6"/>
        <v>632888</v>
      </c>
      <c r="R32" s="24">
        <f t="shared" si="7"/>
        <v>-68.103448275862064</v>
      </c>
      <c r="S32" s="25">
        <f t="shared" si="8"/>
        <v>0</v>
      </c>
      <c r="T32" s="24">
        <f t="shared" si="9"/>
        <v>28.298397040690503</v>
      </c>
      <c r="U32" s="26">
        <f t="shared" si="10"/>
        <v>39.018988902589399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40000000</v>
      </c>
      <c r="C42" s="52">
        <f t="shared" si="13"/>
        <v>0</v>
      </c>
      <c r="D42" s="52">
        <f t="shared" si="13"/>
        <v>0</v>
      </c>
      <c r="E42" s="52">
        <f t="shared" si="13"/>
        <v>40000000</v>
      </c>
      <c r="F42" s="53">
        <f t="shared" si="13"/>
        <v>40000000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40000000</v>
      </c>
      <c r="C43" s="43">
        <f t="shared" si="19"/>
        <v>0</v>
      </c>
      <c r="D43" s="43">
        <f t="shared" si="19"/>
        <v>0</v>
      </c>
      <c r="E43" s="43">
        <f t="shared" si="19"/>
        <v>40000000</v>
      </c>
      <c r="F43" s="44">
        <f t="shared" si="19"/>
        <v>40000000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/>
      <c r="D44" s="49"/>
      <c r="E44" s="49">
        <f t="shared" ref="E44:E61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138757000</v>
      </c>
      <c r="C58" s="43">
        <f t="shared" si="26"/>
        <v>0</v>
      </c>
      <c r="D58" s="43">
        <f t="shared" si="26"/>
        <v>0</v>
      </c>
      <c r="E58" s="43">
        <f t="shared" si="26"/>
        <v>138757000</v>
      </c>
      <c r="F58" s="44">
        <f t="shared" si="26"/>
        <v>138757000</v>
      </c>
      <c r="G58" s="45">
        <f t="shared" si="26"/>
        <v>61039000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36256000</v>
      </c>
      <c r="Q58" s="45">
        <f t="shared" si="26"/>
        <v>36868426</v>
      </c>
      <c r="R58" s="20">
        <f t="shared" si="14"/>
        <v>781.48348673524629</v>
      </c>
      <c r="S58" s="21">
        <f t="shared" si="15"/>
        <v>0</v>
      </c>
      <c r="T58" s="20">
        <f t="shared" si="16"/>
        <v>26.129132223959871</v>
      </c>
      <c r="U58" s="22">
        <f t="shared" si="17"/>
        <v>26.570498064962489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138757000</v>
      </c>
      <c r="C62" s="55">
        <f t="shared" si="30"/>
        <v>0</v>
      </c>
      <c r="D62" s="55">
        <f t="shared" si="30"/>
        <v>0</v>
      </c>
      <c r="E62" s="55">
        <f t="shared" si="30"/>
        <v>138757000</v>
      </c>
      <c r="F62" s="56">
        <f t="shared" si="30"/>
        <v>138757000</v>
      </c>
      <c r="G62" s="57">
        <f t="shared" si="30"/>
        <v>61039000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36256000</v>
      </c>
      <c r="Q62" s="57">
        <f t="shared" si="30"/>
        <v>36868426</v>
      </c>
      <c r="R62" s="38">
        <f t="shared" si="14"/>
        <v>781.48348673524629</v>
      </c>
      <c r="S62" s="39">
        <f t="shared" si="15"/>
        <v>0</v>
      </c>
      <c r="T62" s="38">
        <f t="shared" si="16"/>
        <v>26.129132223959871</v>
      </c>
      <c r="U62" s="39">
        <f t="shared" si="17"/>
        <v>26.570498064962489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42416000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18802000</v>
      </c>
      <c r="Q8" s="42">
        <f t="shared" si="0"/>
        <v>21812601</v>
      </c>
      <c r="R8" s="16">
        <f>IF(($H8       =0),0,((($J8       -$H8       )/$H8       )*100))</f>
        <v>6.9337442218798149</v>
      </c>
      <c r="S8" s="17">
        <f>IF(($I8       =0),0,((($K8       -$I8       )/$I8       )*100))</f>
        <v>746.02288399785573</v>
      </c>
      <c r="T8" s="16">
        <f>IF(($E8       =0),0,(($P8       /$E8       )*100))</f>
        <v>33.339835091763454</v>
      </c>
      <c r="U8" s="18">
        <f>IF(($E8       =0),0,(($Q8       /$E8       )*100))</f>
        <v>38.678253391258089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39047000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17339000</v>
      </c>
      <c r="Q9" s="45">
        <f t="shared" si="2"/>
        <v>20212295</v>
      </c>
      <c r="R9" s="20">
        <f>IF(($H9       =0),0,((($J9       -$H9       )/$H9       )*100))</f>
        <v>-7.899401728340349</v>
      </c>
      <c r="S9" s="21">
        <f>IF(($I9       =0),0,((($K9       -$I9       )/$I9       )*100))</f>
        <v>692.40815111907023</v>
      </c>
      <c r="T9" s="20">
        <f>IF(($E9       =0),0,(($P9       /$E9       )*100))</f>
        <v>33.20375335120643</v>
      </c>
      <c r="U9" s="22">
        <f>IF(($E9       =0),0,(($Q9       /$E9       )*100))</f>
        <v>38.706041746457295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13747000</v>
      </c>
      <c r="H10" s="47">
        <v>7711000</v>
      </c>
      <c r="I10" s="48">
        <v>222052</v>
      </c>
      <c r="J10" s="47">
        <v>3309000</v>
      </c>
      <c r="K10" s="48">
        <v>12097566</v>
      </c>
      <c r="L10" s="47"/>
      <c r="M10" s="48"/>
      <c r="N10" s="47"/>
      <c r="O10" s="48"/>
      <c r="P10" s="47">
        <f t="shared" ref="P10:P41" si="5">$H10      +$J10      +$L10      +$N10</f>
        <v>11020000</v>
      </c>
      <c r="Q10" s="48">
        <f t="shared" ref="Q10:Q41" si="6">$I10      +$K10      +$M10      +$O10</f>
        <v>12319618</v>
      </c>
      <c r="R10" s="24">
        <f t="shared" ref="R10:R41" si="7">IF(($H10      =0),0,((($J10      -$H10      )/$H10      )*100))</f>
        <v>-57.087277914667354</v>
      </c>
      <c r="S10" s="25">
        <f t="shared" ref="S10:S41" si="8">IF(($I10      =0),0,((($K10      -$I10      )/$I10      )*100))</f>
        <v>5348.0779276926132</v>
      </c>
      <c r="T10" s="24">
        <f t="shared" ref="T10:T41" si="9">IF(($E10      =0),0,(($P10      /$E10      )*100))</f>
        <v>46.863704018711459</v>
      </c>
      <c r="U10" s="26">
        <f t="shared" ref="U10:U41" si="10">IF(($E10      =0),0,(($Q10      /$E10      )*100))</f>
        <v>52.390465660216876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5300000</v>
      </c>
      <c r="H13" s="47">
        <v>450000</v>
      </c>
      <c r="I13" s="48">
        <v>260560</v>
      </c>
      <c r="J13" s="47">
        <v>562000</v>
      </c>
      <c r="K13" s="48">
        <v>3163295</v>
      </c>
      <c r="L13" s="47"/>
      <c r="M13" s="48"/>
      <c r="N13" s="47"/>
      <c r="O13" s="48"/>
      <c r="P13" s="47">
        <f t="shared" si="5"/>
        <v>1012000</v>
      </c>
      <c r="Q13" s="48">
        <f t="shared" si="6"/>
        <v>3423855</v>
      </c>
      <c r="R13" s="24">
        <f t="shared" si="7"/>
        <v>24.888888888888889</v>
      </c>
      <c r="S13" s="25">
        <f t="shared" si="8"/>
        <v>1114.0370739944733</v>
      </c>
      <c r="T13" s="24">
        <f t="shared" si="9"/>
        <v>11.625502584721424</v>
      </c>
      <c r="U13" s="26">
        <f t="shared" si="10"/>
        <v>39.332050545663414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/>
      <c r="M23" s="48"/>
      <c r="N23" s="47"/>
      <c r="O23" s="48"/>
      <c r="P23" s="47">
        <f t="shared" si="5"/>
        <v>5307000</v>
      </c>
      <c r="Q23" s="48">
        <f t="shared" si="6"/>
        <v>4468822</v>
      </c>
      <c r="R23" s="24">
        <f t="shared" si="7"/>
        <v>413.52601156069363</v>
      </c>
      <c r="S23" s="25">
        <f t="shared" si="8"/>
        <v>50.732871608883777</v>
      </c>
      <c r="T23" s="24">
        <f t="shared" si="9"/>
        <v>26.534999999999997</v>
      </c>
      <c r="U23" s="26">
        <f t="shared" si="10"/>
        <v>22.344110000000001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1463000</v>
      </c>
      <c r="Q27" s="45">
        <f t="shared" si="11"/>
        <v>1600306</v>
      </c>
      <c r="R27" s="20">
        <f t="shared" si="7"/>
        <v>2238.3333333333335</v>
      </c>
      <c r="S27" s="21">
        <f t="shared" si="8"/>
        <v>3722.3186274509808</v>
      </c>
      <c r="T27" s="20">
        <f t="shared" si="9"/>
        <v>35.041916167664674</v>
      </c>
      <c r="U27" s="22">
        <f t="shared" si="10"/>
        <v>38.330682634730536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/>
      <c r="M30" s="48"/>
      <c r="N30" s="47"/>
      <c r="O30" s="48"/>
      <c r="P30" s="47">
        <f t="shared" si="5"/>
        <v>1352000</v>
      </c>
      <c r="Q30" s="48">
        <f t="shared" si="6"/>
        <v>1352286</v>
      </c>
      <c r="R30" s="24">
        <f t="shared" si="7"/>
        <v>2053.3333333333335</v>
      </c>
      <c r="S30" s="25">
        <f t="shared" si="8"/>
        <v>3114.4264705882351</v>
      </c>
      <c r="T30" s="24">
        <f t="shared" si="9"/>
        <v>43.612903225806456</v>
      </c>
      <c r="U30" s="26">
        <f t="shared" si="10"/>
        <v>43.622129032258066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>
        <v>111000</v>
      </c>
      <c r="K32" s="48">
        <v>248020</v>
      </c>
      <c r="L32" s="47"/>
      <c r="M32" s="48"/>
      <c r="N32" s="47"/>
      <c r="O32" s="48"/>
      <c r="P32" s="47">
        <f t="shared" si="5"/>
        <v>111000</v>
      </c>
      <c r="Q32" s="48">
        <f t="shared" si="6"/>
        <v>248020</v>
      </c>
      <c r="R32" s="24">
        <f t="shared" si="7"/>
        <v>0</v>
      </c>
      <c r="S32" s="25">
        <f t="shared" si="8"/>
        <v>0</v>
      </c>
      <c r="T32" s="24">
        <f t="shared" si="9"/>
        <v>10.325581395348838</v>
      </c>
      <c r="U32" s="26">
        <f t="shared" si="10"/>
        <v>23.071627906976744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80092000</v>
      </c>
      <c r="C42" s="52">
        <f t="shared" si="13"/>
        <v>0</v>
      </c>
      <c r="D42" s="52">
        <f t="shared" si="13"/>
        <v>0</v>
      </c>
      <c r="E42" s="52">
        <f t="shared" si="13"/>
        <v>80092000</v>
      </c>
      <c r="F42" s="53">
        <f t="shared" si="13"/>
        <v>80092000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80092000</v>
      </c>
      <c r="C43" s="43">
        <f t="shared" si="19"/>
        <v>0</v>
      </c>
      <c r="D43" s="43">
        <f t="shared" si="19"/>
        <v>0</v>
      </c>
      <c r="E43" s="43">
        <f t="shared" si="19"/>
        <v>80092000</v>
      </c>
      <c r="F43" s="44">
        <f t="shared" si="19"/>
        <v>80092000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/>
      <c r="D44" s="49"/>
      <c r="E44" s="49">
        <f t="shared" ref="E44:E61" si="21">$B44      +$C44      +$D44</f>
        <v>75000000</v>
      </c>
      <c r="F44" s="50">
        <v>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136487000</v>
      </c>
      <c r="C58" s="43">
        <f t="shared" si="26"/>
        <v>0</v>
      </c>
      <c r="D58" s="43">
        <f t="shared" si="26"/>
        <v>0</v>
      </c>
      <c r="E58" s="43">
        <f t="shared" si="26"/>
        <v>136487000</v>
      </c>
      <c r="F58" s="44">
        <f t="shared" si="26"/>
        <v>136487000</v>
      </c>
      <c r="G58" s="45">
        <f t="shared" si="26"/>
        <v>42416000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18802000</v>
      </c>
      <c r="Q58" s="45">
        <f t="shared" si="26"/>
        <v>21812601</v>
      </c>
      <c r="R58" s="20">
        <f t="shared" si="14"/>
        <v>6.9337442218798149</v>
      </c>
      <c r="S58" s="21">
        <f t="shared" si="15"/>
        <v>746.02288399785573</v>
      </c>
      <c r="T58" s="20">
        <f t="shared" si="16"/>
        <v>13.775670943020216</v>
      </c>
      <c r="U58" s="22">
        <f t="shared" si="17"/>
        <v>15.981449515338458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136487000</v>
      </c>
      <c r="C62" s="55">
        <f t="shared" si="30"/>
        <v>0</v>
      </c>
      <c r="D62" s="55">
        <f t="shared" si="30"/>
        <v>0</v>
      </c>
      <c r="E62" s="55">
        <f t="shared" si="30"/>
        <v>136487000</v>
      </c>
      <c r="F62" s="56">
        <f t="shared" si="30"/>
        <v>136487000</v>
      </c>
      <c r="G62" s="57">
        <f t="shared" si="30"/>
        <v>42416000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18802000</v>
      </c>
      <c r="Q62" s="57">
        <f t="shared" si="30"/>
        <v>21812601</v>
      </c>
      <c r="R62" s="38">
        <f t="shared" si="14"/>
        <v>6.9337442218798149</v>
      </c>
      <c r="S62" s="39">
        <f t="shared" si="15"/>
        <v>746.02288399785573</v>
      </c>
      <c r="T62" s="38">
        <f t="shared" si="16"/>
        <v>13.775670943020216</v>
      </c>
      <c r="U62" s="39">
        <f t="shared" si="17"/>
        <v>15.981449515338458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1" width="13.7109375" customWidth="1"/>
    <col min="12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0</v>
      </c>
      <c r="D8" s="40">
        <f t="shared" si="0"/>
        <v>0</v>
      </c>
      <c r="E8" s="40">
        <f t="shared" si="0"/>
        <v>206734000</v>
      </c>
      <c r="F8" s="41">
        <f t="shared" si="0"/>
        <v>206734000</v>
      </c>
      <c r="G8" s="42">
        <f t="shared" si="0"/>
        <v>63893000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5572000</v>
      </c>
      <c r="Q8" s="42">
        <f t="shared" si="0"/>
        <v>1524836</v>
      </c>
      <c r="R8" s="16">
        <f>IF(($H8       =0),0,((($J8       -$H8       )/$H8       )*100))</f>
        <v>66.220735785953181</v>
      </c>
      <c r="S8" s="17">
        <f>IF(($I8       =0),0,((($K8       -$I8       )/$I8       )*100))</f>
        <v>1408.018813207209</v>
      </c>
      <c r="T8" s="16">
        <f>IF(($E8       =0),0,(($P8       /$E8       )*100))</f>
        <v>2.6952509021254367</v>
      </c>
      <c r="U8" s="18">
        <f>IF(($E8       =0),0,(($Q8       /$E8       )*100))</f>
        <v>0.73758356148480653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197274000</v>
      </c>
      <c r="C9" s="43">
        <f t="shared" si="2"/>
        <v>0</v>
      </c>
      <c r="D9" s="43">
        <f t="shared" si="2"/>
        <v>0</v>
      </c>
      <c r="E9" s="43">
        <f t="shared" si="2"/>
        <v>197274000</v>
      </c>
      <c r="F9" s="44">
        <f t="shared" si="2"/>
        <v>197274000</v>
      </c>
      <c r="G9" s="45">
        <f t="shared" si="2"/>
        <v>59953000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5439000</v>
      </c>
      <c r="Q9" s="45">
        <f t="shared" si="2"/>
        <v>1392492</v>
      </c>
      <c r="R9" s="20">
        <f>IF(($H9       =0),0,((($J9       -$H9       )/$H9       )*100))</f>
        <v>75.113808801213963</v>
      </c>
      <c r="S9" s="21">
        <f>IF(($I9       =0),0,((($K9       -$I9       )/$I9       )*100))</f>
        <v>0</v>
      </c>
      <c r="T9" s="20">
        <f>IF(($E9       =0),0,(($P9       /$E9       )*100))</f>
        <v>2.7570789865871834</v>
      </c>
      <c r="U9" s="22">
        <f>IF(($E9       =0),0,(($Q9       /$E9       )*100))</f>
        <v>0.70586696675689642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179030000</v>
      </c>
      <c r="C10" s="46"/>
      <c r="D10" s="46"/>
      <c r="E10" s="46">
        <f t="shared" ref="E10:E41" si="4">$B10      +$C10      +$D10</f>
        <v>179030000</v>
      </c>
      <c r="F10" s="47">
        <v>179030000</v>
      </c>
      <c r="G10" s="48">
        <v>50953000</v>
      </c>
      <c r="H10" s="47">
        <v>1977000</v>
      </c>
      <c r="I10" s="48"/>
      <c r="J10" s="47">
        <v>3462000</v>
      </c>
      <c r="K10" s="48">
        <v>1392492</v>
      </c>
      <c r="L10" s="47"/>
      <c r="M10" s="48"/>
      <c r="N10" s="47"/>
      <c r="O10" s="48"/>
      <c r="P10" s="47">
        <f t="shared" ref="P10:P41" si="5">$H10      +$J10      +$L10      +$N10</f>
        <v>5439000</v>
      </c>
      <c r="Q10" s="48">
        <f t="shared" ref="Q10:Q41" si="6">$I10      +$K10      +$M10      +$O10</f>
        <v>1392492</v>
      </c>
      <c r="R10" s="24">
        <f t="shared" ref="R10:R41" si="7">IF(($H10      =0),0,((($J10      -$H10      )/$H10      )*100))</f>
        <v>75.113808801213963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3.0380383176004022</v>
      </c>
      <c r="U10" s="26">
        <f t="shared" ref="U10:U41" si="10">IF(($E10      =0),0,(($Q10      /$E10      )*100))</f>
        <v>0.77779813439088419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9000000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9460000</v>
      </c>
      <c r="C27" s="43">
        <f t="shared" si="11"/>
        <v>0</v>
      </c>
      <c r="D27" s="43">
        <f t="shared" si="11"/>
        <v>0</v>
      </c>
      <c r="E27" s="43">
        <f t="shared" si="11"/>
        <v>9460000</v>
      </c>
      <c r="F27" s="44">
        <f t="shared" si="11"/>
        <v>9460000</v>
      </c>
      <c r="G27" s="45">
        <f t="shared" si="11"/>
        <v>3940000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133000</v>
      </c>
      <c r="Q27" s="45">
        <f t="shared" si="11"/>
        <v>132344</v>
      </c>
      <c r="R27" s="20">
        <f t="shared" si="7"/>
        <v>-85.34482758620689</v>
      </c>
      <c r="S27" s="21">
        <f t="shared" si="8"/>
        <v>-60.4363736066732</v>
      </c>
      <c r="T27" s="20">
        <f t="shared" si="9"/>
        <v>1.4059196617336152</v>
      </c>
      <c r="U27" s="22">
        <f t="shared" si="10"/>
        <v>1.398985200845666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/>
      <c r="M30" s="48"/>
      <c r="N30" s="47"/>
      <c r="O30" s="48"/>
      <c r="P30" s="47">
        <f t="shared" si="5"/>
        <v>133000</v>
      </c>
      <c r="Q30" s="48">
        <f t="shared" si="6"/>
        <v>132344</v>
      </c>
      <c r="R30" s="24">
        <f t="shared" si="7"/>
        <v>-85.34482758620689</v>
      </c>
      <c r="S30" s="25">
        <f t="shared" si="8"/>
        <v>-60.4363736066732</v>
      </c>
      <c r="T30" s="24">
        <f t="shared" si="9"/>
        <v>6.3333333333333339</v>
      </c>
      <c r="U30" s="26">
        <f t="shared" si="10"/>
        <v>6.3020952380952382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3360000</v>
      </c>
      <c r="C32" s="46"/>
      <c r="D32" s="46"/>
      <c r="E32" s="46">
        <f t="shared" si="4"/>
        <v>3360000</v>
      </c>
      <c r="F32" s="47">
        <v>3360000</v>
      </c>
      <c r="G32" s="48">
        <v>840000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334100000</v>
      </c>
      <c r="C42" s="52">
        <f t="shared" si="13"/>
        <v>0</v>
      </c>
      <c r="D42" s="52">
        <f t="shared" si="13"/>
        <v>0</v>
      </c>
      <c r="E42" s="52">
        <f t="shared" si="13"/>
        <v>334100000</v>
      </c>
      <c r="F42" s="53">
        <f t="shared" si="13"/>
        <v>334100000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334100000</v>
      </c>
      <c r="C43" s="43">
        <f t="shared" si="19"/>
        <v>0</v>
      </c>
      <c r="D43" s="43">
        <f t="shared" si="19"/>
        <v>0</v>
      </c>
      <c r="E43" s="43">
        <f t="shared" si="19"/>
        <v>334100000</v>
      </c>
      <c r="F43" s="44">
        <f t="shared" si="19"/>
        <v>334100000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277407000</v>
      </c>
      <c r="C44" s="49"/>
      <c r="D44" s="49"/>
      <c r="E44" s="49">
        <f t="shared" ref="E44:E61" si="21">$B44      +$C44      +$D44</f>
        <v>277407000</v>
      </c>
      <c r="F44" s="50">
        <v>277407000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34761000</v>
      </c>
      <c r="C52" s="46"/>
      <c r="D52" s="46"/>
      <c r="E52" s="46">
        <f t="shared" si="21"/>
        <v>34761000</v>
      </c>
      <c r="F52" s="47">
        <v>34761000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540834000</v>
      </c>
      <c r="C58" s="43">
        <f t="shared" si="26"/>
        <v>0</v>
      </c>
      <c r="D58" s="43">
        <f t="shared" si="26"/>
        <v>0</v>
      </c>
      <c r="E58" s="43">
        <f t="shared" si="26"/>
        <v>540834000</v>
      </c>
      <c r="F58" s="44">
        <f t="shared" si="26"/>
        <v>540834000</v>
      </c>
      <c r="G58" s="45">
        <f t="shared" si="26"/>
        <v>63893000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5572000</v>
      </c>
      <c r="Q58" s="45">
        <f t="shared" si="26"/>
        <v>1524836</v>
      </c>
      <c r="R58" s="20">
        <f t="shared" si="14"/>
        <v>66.220735785953181</v>
      </c>
      <c r="S58" s="21">
        <f t="shared" si="15"/>
        <v>1408.018813207209</v>
      </c>
      <c r="T58" s="20">
        <f t="shared" si="16"/>
        <v>1.0302606714814528</v>
      </c>
      <c r="U58" s="22">
        <f t="shared" si="17"/>
        <v>0.28194159390866702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540834000</v>
      </c>
      <c r="C62" s="55">
        <f t="shared" si="30"/>
        <v>0</v>
      </c>
      <c r="D62" s="55">
        <f t="shared" si="30"/>
        <v>0</v>
      </c>
      <c r="E62" s="55">
        <f t="shared" si="30"/>
        <v>540834000</v>
      </c>
      <c r="F62" s="56">
        <f t="shared" si="30"/>
        <v>540834000</v>
      </c>
      <c r="G62" s="57">
        <f t="shared" si="30"/>
        <v>63893000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5572000</v>
      </c>
      <c r="Q62" s="57">
        <f t="shared" si="30"/>
        <v>1524836</v>
      </c>
      <c r="R62" s="38">
        <f t="shared" si="14"/>
        <v>66.220735785953181</v>
      </c>
      <c r="S62" s="39">
        <f t="shared" si="15"/>
        <v>1408.018813207209</v>
      </c>
      <c r="T62" s="38">
        <f t="shared" si="16"/>
        <v>1.0302606714814528</v>
      </c>
      <c r="U62" s="39">
        <f t="shared" si="17"/>
        <v>0.28194159390866702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C1F84CAC9BFF41B14DC5F35EA442CF" ma:contentTypeVersion="" ma:contentTypeDescription="Create a new document." ma:contentTypeScope="" ma:versionID="c4b4c50ae403b62878d571ca6d77566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ED9CBDB-3BEA-4259-A00E-1B09B360E4BA}"/>
</file>

<file path=customXml/itemProps2.xml><?xml version="1.0" encoding="utf-8"?>
<ds:datastoreItem xmlns:ds="http://schemas.openxmlformats.org/officeDocument/2006/customXml" ds:itemID="{7EF8E0DD-C0CB-4E86-BBE0-6DD771CACE8A}"/>
</file>

<file path=customXml/itemProps3.xml><?xml version="1.0" encoding="utf-8"?>
<ds:datastoreItem xmlns:ds="http://schemas.openxmlformats.org/officeDocument/2006/customXml" ds:itemID="{2D7E9C09-EF4D-409E-A241-FCF1BC8BF7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2022-02-16T10:03:09Z</dcterms:created>
  <dcterms:modified xsi:type="dcterms:W3CDTF">2022-02-16T10:09:46Z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0x0101000EC1F84CAC9BFF41B14DC5F35EA442CF</vt:lpwstr>
  </property>
</Properties>
</file>