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3\Final\"/>
    </mc:Choice>
  </mc:AlternateContent>
  <xr:revisionPtr revIDLastSave="0" documentId="8_{D3453AB5-AE7C-4C70-9BF6-C8418FDF624D}" xr6:coauthVersionLast="47" xr6:coauthVersionMax="47" xr10:uidLastSave="{00000000-0000-0000-0000-000000000000}"/>
  <bookViews>
    <workbookView xWindow="-120" yWindow="-120" windowWidth="29040" windowHeight="15840" xr2:uid="{3B0696E1-4FC0-4D06-8E26-29CBF56B084D}"/>
  </bookViews>
  <sheets>
    <sheet name="NW - Tabling Dates - 2022 MTREF" sheetId="2" r:id="rId1"/>
  </sheets>
  <externalReferences>
    <externalReference r:id="rId2"/>
  </externalReferences>
  <definedNames>
    <definedName name="_xlnm.Print_Area" localSheetId="0">'NW - Tabling Dates - 2022 MTREF'!$A$1:$V$49</definedName>
    <definedName name="_xlnm.Print_Titles" localSheetId="0">'NW - Tabling Dates - 2022 MTREF'!$A:$B,'NW - Tabling Dates - 2022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" i="2" l="1"/>
  <c r="U32" i="2"/>
  <c r="T32" i="2"/>
  <c r="L32" i="2"/>
  <c r="K32" i="2"/>
  <c r="J32" i="2"/>
  <c r="I32" i="2"/>
  <c r="H32" i="2"/>
  <c r="G32" i="2"/>
  <c r="F32" i="2"/>
  <c r="E32" i="2"/>
  <c r="D32" i="2"/>
  <c r="C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A3" i="2"/>
  <c r="AB3" i="2" s="1"/>
  <c r="AC3" i="2" s="1"/>
  <c r="AD3" i="2" s="1"/>
  <c r="AE3" i="2" s="1"/>
  <c r="AF3" i="2" s="1"/>
  <c r="A32" i="2" l="1"/>
</calcChain>
</file>

<file path=xl/sharedStrings.xml><?xml version="1.0" encoding="utf-8"?>
<sst xmlns="http://schemas.openxmlformats.org/spreadsheetml/2006/main" count="253" uniqueCount="59">
  <si>
    <t>No</t>
  </si>
  <si>
    <t>Yes</t>
  </si>
  <si>
    <t>N/A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</si>
  <si>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</si>
  <si>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</si>
  <si>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</si>
  <si>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</si>
  <si>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</si>
  <si>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</si>
  <si>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</si>
  <si>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</si>
  <si>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</si>
  <si>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</si>
  <si>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2021/22?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</si>
  <si>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</si>
  <si>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</si>
  <si>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2021/22</t>
  </si>
  <si>
    <t>If No, please provide the name of service provider that prepared the budget for the municipality</t>
  </si>
  <si>
    <t>Was the 2022/23 budget prepared by municipal officials?</t>
  </si>
  <si>
    <t xml:space="preserve">Was all the relevant MBRR schedules for the approved budget produced directly from the mSCOA Financial System? </t>
  </si>
  <si>
    <t>Did the municipality prepared the approved budget in the mSCOA Financial System?</t>
  </si>
  <si>
    <t>If the 2022/23 budget was approved late i.e. After 30 June 2022, please provide reasons for the late approval</t>
  </si>
  <si>
    <t>On what date was the 2022/23 budget adopted?</t>
  </si>
  <si>
    <t xml:space="preserve">Was all the relevant MBRR schedules for the tabled budget produced directly from the mSCOA Financial System? </t>
  </si>
  <si>
    <t>Did the municipality prepared the tabled budget in the mSCOA Financial System?</t>
  </si>
  <si>
    <t xml:space="preserve">If the 2022/23 budget was tabled late i.e. After 31 March 2022 , please provide reasons for the late tabling </t>
  </si>
  <si>
    <t xml:space="preserve">Please provide the date the 2022/23 budget was tabled
</t>
  </si>
  <si>
    <t>Code</t>
  </si>
  <si>
    <t>Municipality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</si>
  <si>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</si>
  <si>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</si>
  <si>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</si>
  <si>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31/03/2022</t>
  </si>
  <si>
    <t>Annexure A: Municipalities in North West 2022/23 MTREF</t>
  </si>
  <si>
    <t>North West Municipalities</t>
  </si>
  <si>
    <t>NW371</t>
  </si>
  <si>
    <t>NW372</t>
  </si>
  <si>
    <t>NW373</t>
  </si>
  <si>
    <t>NW374</t>
  </si>
  <si>
    <t>NW375</t>
  </si>
  <si>
    <t>Extention was requested from the MEC and granted as Council could not sit.</t>
  </si>
  <si>
    <t>DC37</t>
  </si>
  <si>
    <t>NW381</t>
  </si>
  <si>
    <t>NW382</t>
  </si>
  <si>
    <t>NW383</t>
  </si>
  <si>
    <t>NW384</t>
  </si>
  <si>
    <t>NW385</t>
  </si>
  <si>
    <t>DC38</t>
  </si>
  <si>
    <t>NW392</t>
  </si>
  <si>
    <t>NW393</t>
  </si>
  <si>
    <t>NW394</t>
  </si>
  <si>
    <t>NW396</t>
  </si>
  <si>
    <t>NW397</t>
  </si>
  <si>
    <t>DC39</t>
  </si>
  <si>
    <t>NW403</t>
  </si>
  <si>
    <t>NW404</t>
  </si>
  <si>
    <t>Service delivery protest/political interference</t>
  </si>
  <si>
    <t>NW405</t>
  </si>
  <si>
    <t>DC40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</si>
</sst>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 * #,##0_ ;_ * \-#,##0_ ;_ * &quot;-&quot;_ ;_ @_ "/>
    <numFmt numFmtId="166" formatCode="[$-1C09]dd\ mmmm\ yyyy;@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u/>
      <sz val="12"/>
      <color indexed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5" fillId="3" borderId="1" xfId="1" applyFont="1" applyFill="1" applyBorder="1"/>
    <xf numFmtId="1" fontId="7" fillId="3" borderId="2" xfId="1" applyNumberFormat="1" applyFont="1" applyFill="1" applyBorder="1" applyAlignment="1">
      <alignment horizontal="center" vertical="center" wrapText="1"/>
    </xf>
    <xf numFmtId="1" fontId="7" fillId="3" borderId="3" xfId="1" applyNumberFormat="1" applyFont="1" applyFill="1" applyBorder="1" applyAlignment="1">
      <alignment horizontal="center" vertical="center" wrapText="1"/>
    </xf>
    <xf numFmtId="0" fontId="5" fillId="3" borderId="0" xfId="1" applyFont="1" applyFill="1"/>
    <xf numFmtId="164" fontId="5" fillId="3" borderId="5" xfId="1" applyNumberFormat="1" applyFont="1" applyFill="1" applyBorder="1" applyAlignment="1" applyProtection="1">
      <alignment horizontal="center" vertical="center"/>
      <protection locked="0"/>
    </xf>
    <xf numFmtId="164" fontId="5" fillId="3" borderId="6" xfId="1" applyNumberFormat="1" applyFont="1" applyFill="1" applyBorder="1" applyAlignment="1" applyProtection="1">
      <alignment horizontal="center" vertical="center"/>
      <protection locked="0"/>
    </xf>
    <xf numFmtId="164" fontId="5" fillId="3" borderId="11" xfId="1" applyNumberFormat="1" applyFont="1" applyFill="1" applyBorder="1" applyAlignment="1" applyProtection="1">
      <alignment horizontal="center" vertical="center"/>
      <protection locked="0"/>
    </xf>
    <xf numFmtId="164" fontId="5" fillId="3" borderId="9" xfId="1" applyNumberFormat="1" applyFont="1" applyFill="1" applyBorder="1" applyAlignment="1" applyProtection="1">
      <alignment horizontal="center" vertical="center"/>
      <protection locked="0"/>
    </xf>
    <xf numFmtId="164" fontId="5" fillId="3" borderId="13" xfId="1" applyNumberFormat="1" applyFont="1" applyFill="1" applyBorder="1" applyAlignment="1" applyProtection="1">
      <alignment horizontal="center" vertical="center"/>
      <protection locked="0"/>
    </xf>
    <xf numFmtId="0" fontId="5" fillId="3" borderId="11" xfId="1" applyFont="1" applyFill="1" applyBorder="1" applyAlignment="1" applyProtection="1">
      <alignment horizontal="center" vertical="center"/>
      <protection locked="0"/>
    </xf>
    <xf numFmtId="0" fontId="8" fillId="3" borderId="10" xfId="1" applyFont="1" applyFill="1" applyBorder="1" applyAlignment="1">
      <alignment horizontal="left"/>
    </xf>
    <xf numFmtId="164" fontId="5" fillId="4" borderId="11" xfId="1" applyNumberFormat="1" applyFont="1" applyFill="1" applyBorder="1" applyAlignment="1" applyProtection="1">
      <alignment horizontal="center" vertical="center"/>
      <protection locked="0"/>
    </xf>
    <xf numFmtId="164" fontId="5" fillId="4" borderId="9" xfId="1" applyNumberFormat="1" applyFont="1" applyFill="1" applyBorder="1" applyAlignment="1" applyProtection="1">
      <alignment horizontal="center" vertical="center"/>
      <protection locked="0"/>
    </xf>
    <xf numFmtId="164" fontId="5" fillId="4" borderId="13" xfId="1" applyNumberFormat="1" applyFont="1" applyFill="1" applyBorder="1" applyAlignment="1" applyProtection="1">
      <alignment horizontal="center" vertical="center"/>
      <protection locked="0"/>
    </xf>
    <xf numFmtId="0" fontId="5" fillId="4" borderId="11" xfId="1" applyFont="1" applyFill="1" applyBorder="1" applyAlignment="1" applyProtection="1">
      <alignment horizontal="center" vertical="center"/>
      <protection locked="0"/>
    </xf>
    <xf numFmtId="0" fontId="8" fillId="4" borderId="10" xfId="1" applyFont="1" applyFill="1" applyBorder="1" applyAlignment="1">
      <alignment horizontal="left"/>
    </xf>
    <xf numFmtId="0" fontId="5" fillId="3" borderId="14" xfId="1" applyFont="1" applyFill="1" applyBorder="1" applyAlignment="1" applyProtection="1">
      <alignment horizontal="center" vertical="center"/>
      <protection locked="0"/>
    </xf>
    <xf numFmtId="165" fontId="5" fillId="3" borderId="7" xfId="1" applyNumberFormat="1" applyFont="1" applyFill="1" applyBorder="1" applyAlignment="1" applyProtection="1">
      <alignment horizontal="center" vertical="center"/>
      <protection locked="0"/>
    </xf>
    <xf numFmtId="165" fontId="5" fillId="4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/>
    <xf numFmtId="49" fontId="7" fillId="0" borderId="24" xfId="1" applyNumberFormat="1" applyFont="1" applyBorder="1" applyAlignment="1">
      <alignment horizontal="center" vertical="top" wrapText="1"/>
    </xf>
    <xf numFmtId="0" fontId="7" fillId="0" borderId="25" xfId="1" applyFont="1" applyBorder="1" applyAlignment="1">
      <alignment horizontal="center" vertical="top" wrapText="1"/>
    </xf>
    <xf numFmtId="0" fontId="7" fillId="0" borderId="26" xfId="1" applyFont="1" applyBorder="1" applyAlignment="1">
      <alignment horizontal="center" vertical="top" wrapText="1"/>
    </xf>
    <xf numFmtId="49" fontId="7" fillId="0" borderId="27" xfId="1" applyNumberFormat="1" applyFont="1" applyBorder="1" applyAlignment="1">
      <alignment horizontal="center" vertical="top" wrapText="1"/>
    </xf>
    <xf numFmtId="49" fontId="7" fillId="0" borderId="28" xfId="1" applyNumberFormat="1" applyFont="1" applyBorder="1" applyAlignment="1">
      <alignment horizontal="center" vertical="top" wrapText="1"/>
    </xf>
    <xf numFmtId="0" fontId="5" fillId="0" borderId="29" xfId="1" applyFont="1" applyBorder="1" applyAlignment="1">
      <alignment horizontal="center" vertical="top" wrapText="1"/>
    </xf>
    <xf numFmtId="49" fontId="5" fillId="0" borderId="27" xfId="1" applyNumberFormat="1" applyFont="1" applyBorder="1" applyAlignment="1">
      <alignment horizontal="center" vertical="center" wrapText="1"/>
    </xf>
    <xf numFmtId="164" fontId="7" fillId="0" borderId="30" xfId="1" applyNumberFormat="1" applyFont="1" applyBorder="1" applyAlignment="1">
      <alignment horizontal="center" vertical="top" wrapText="1"/>
    </xf>
    <xf numFmtId="49" fontId="7" fillId="5" borderId="30" xfId="1" applyNumberFormat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center" vertical="center" wrapText="1"/>
    </xf>
    <xf numFmtId="49" fontId="5" fillId="3" borderId="30" xfId="1" applyNumberFormat="1" applyFont="1" applyFill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top" wrapText="1"/>
    </xf>
    <xf numFmtId="0" fontId="5" fillId="0" borderId="31" xfId="1" applyFont="1" applyBorder="1" applyAlignment="1">
      <alignment horizontal="center" vertical="top" wrapText="1"/>
    </xf>
    <xf numFmtId="49" fontId="7" fillId="0" borderId="32" xfId="1" applyNumberFormat="1" applyFont="1" applyBorder="1" applyAlignment="1">
      <alignment horizontal="center" vertical="top" wrapText="1"/>
    </xf>
    <xf numFmtId="0" fontId="7" fillId="0" borderId="33" xfId="1" applyFont="1" applyBorder="1" applyAlignment="1">
      <alignment horizontal="center" vertical="top" wrapText="1"/>
    </xf>
    <xf numFmtId="49" fontId="7" fillId="0" borderId="34" xfId="1" applyNumberFormat="1" applyFont="1" applyBorder="1" applyAlignment="1">
      <alignment horizontal="center" vertical="top" wrapText="1"/>
    </xf>
    <xf numFmtId="49" fontId="7" fillId="0" borderId="35" xfId="1" applyNumberFormat="1" applyFont="1" applyBorder="1" applyAlignment="1">
      <alignment horizontal="center" vertical="top" wrapText="1"/>
    </xf>
    <xf numFmtId="49" fontId="7" fillId="0" borderId="36" xfId="1" applyNumberFormat="1" applyFont="1" applyBorder="1" applyAlignment="1">
      <alignment horizontal="center" vertical="top" wrapText="1"/>
    </xf>
    <xf numFmtId="49" fontId="7" fillId="0" borderId="37" xfId="1" applyNumberFormat="1" applyFont="1" applyBorder="1" applyAlignment="1">
      <alignment horizontal="center" vertical="center" wrapText="1"/>
    </xf>
    <xf numFmtId="164" fontId="7" fillId="0" borderId="38" xfId="1" applyNumberFormat="1" applyFont="1" applyBorder="1" applyAlignment="1">
      <alignment horizontal="center" vertical="top" wrapText="1"/>
    </xf>
    <xf numFmtId="49" fontId="7" fillId="5" borderId="39" xfId="1" applyNumberFormat="1" applyFont="1" applyFill="1" applyBorder="1" applyAlignment="1">
      <alignment horizontal="center" vertical="center" wrapText="1"/>
    </xf>
    <xf numFmtId="49" fontId="7" fillId="3" borderId="39" xfId="1" applyNumberFormat="1" applyFont="1" applyFill="1" applyBorder="1" applyAlignment="1">
      <alignment horizontal="center" vertical="center" wrapText="1"/>
    </xf>
    <xf numFmtId="164" fontId="7" fillId="0" borderId="39" xfId="1" applyNumberFormat="1" applyFont="1" applyBorder="1" applyAlignment="1">
      <alignment horizontal="center" vertical="top" wrapText="1"/>
    </xf>
    <xf numFmtId="49" fontId="7" fillId="0" borderId="40" xfId="1" applyNumberFormat="1" applyFont="1" applyBorder="1" applyAlignment="1">
      <alignment horizontal="center" vertical="top" wrapText="1"/>
    </xf>
    <xf numFmtId="49" fontId="7" fillId="0" borderId="41" xfId="1" applyNumberFormat="1" applyFont="1" applyBorder="1" applyAlignment="1">
      <alignment horizontal="center" vertical="top" wrapText="1"/>
    </xf>
    <xf numFmtId="49" fontId="7" fillId="0" borderId="42" xfId="1" applyNumberFormat="1" applyFont="1" applyBorder="1" applyAlignment="1">
      <alignment horizontal="center" vertical="top" wrapText="1"/>
    </xf>
    <xf numFmtId="49" fontId="7" fillId="0" borderId="43" xfId="1" applyNumberFormat="1" applyFont="1" applyBorder="1" applyAlignment="1">
      <alignment horizontal="center" vertical="top" wrapText="1"/>
    </xf>
    <xf numFmtId="49" fontId="7" fillId="0" borderId="44" xfId="1" applyNumberFormat="1" applyFont="1" applyBorder="1" applyAlignment="1">
      <alignment horizontal="center" vertical="top" wrapText="1"/>
    </xf>
    <xf numFmtId="49" fontId="7" fillId="0" borderId="43" xfId="1" applyNumberFormat="1" applyFont="1" applyBorder="1" applyAlignment="1">
      <alignment horizontal="center" vertical="center" wrapText="1"/>
    </xf>
    <xf numFmtId="49" fontId="7" fillId="0" borderId="45" xfId="1" applyNumberFormat="1" applyFont="1" applyBorder="1" applyAlignment="1">
      <alignment horizontal="center" vertical="center" wrapText="1"/>
    </xf>
    <xf numFmtId="49" fontId="7" fillId="0" borderId="44" xfId="1" applyNumberFormat="1" applyFont="1" applyBorder="1" applyAlignment="1">
      <alignment horizontal="center" vertical="center" wrapText="1"/>
    </xf>
    <xf numFmtId="49" fontId="7" fillId="0" borderId="46" xfId="1" applyNumberFormat="1" applyFont="1" applyBorder="1" applyAlignment="1">
      <alignment horizontal="center" vertical="top" wrapText="1"/>
    </xf>
    <xf numFmtId="49" fontId="7" fillId="0" borderId="47" xfId="1" applyNumberFormat="1" applyFont="1" applyBorder="1" applyAlignment="1">
      <alignment horizontal="center" vertical="center" wrapText="1"/>
    </xf>
    <xf numFmtId="49" fontId="7" fillId="0" borderId="48" xfId="1" applyNumberFormat="1" applyFont="1" applyBorder="1" applyAlignment="1">
      <alignment horizontal="center" vertical="top" wrapText="1"/>
    </xf>
    <xf numFmtId="49" fontId="7" fillId="5" borderId="49" xfId="1" applyNumberFormat="1" applyFont="1" applyFill="1" applyBorder="1" applyAlignment="1">
      <alignment horizontal="center" vertical="center" wrapText="1"/>
    </xf>
    <xf numFmtId="49" fontId="7" fillId="3" borderId="49" xfId="1" applyNumberFormat="1" applyFont="1" applyFill="1" applyBorder="1" applyAlignment="1">
      <alignment horizontal="center" vertical="center" wrapText="1"/>
    </xf>
    <xf numFmtId="49" fontId="7" fillId="3" borderId="48" xfId="1" applyNumberFormat="1" applyFont="1" applyFill="1" applyBorder="1" applyAlignment="1">
      <alignment horizontal="center" vertical="top" wrapText="1"/>
    </xf>
    <xf numFmtId="164" fontId="7" fillId="0" borderId="50" xfId="1" applyNumberFormat="1" applyFont="1" applyBorder="1" applyAlignment="1">
      <alignment horizontal="center" vertical="top" wrapText="1"/>
    </xf>
    <xf numFmtId="49" fontId="7" fillId="0" borderId="51" xfId="1" applyNumberFormat="1" applyFont="1" applyBorder="1" applyAlignment="1">
      <alignment horizontal="center" vertical="top" wrapText="1"/>
    </xf>
    <xf numFmtId="49" fontId="7" fillId="0" borderId="52" xfId="1" applyNumberFormat="1" applyFont="1" applyBorder="1" applyAlignment="1">
      <alignment horizontal="center" vertical="top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horizontal="left" vertical="top" wrapText="1"/>
    </xf>
    <xf numFmtId="0" fontId="10" fillId="0" borderId="0" xfId="1" applyFont="1" applyAlignment="1" applyProtection="1">
      <alignment horizontal="center" wrapText="1"/>
      <protection locked="0"/>
    </xf>
    <xf numFmtId="49" fontId="10" fillId="0" borderId="0" xfId="1" applyNumberFormat="1" applyFont="1" applyAlignment="1" applyProtection="1">
      <alignment horizontal="center" wrapText="1"/>
      <protection locked="0"/>
    </xf>
    <xf numFmtId="0" fontId="10" fillId="0" borderId="0" xfId="1" applyFont="1" applyAlignment="1" applyProtection="1">
      <alignment horizontal="left" wrapText="1"/>
      <protection locked="0"/>
    </xf>
    <xf numFmtId="164" fontId="10" fillId="0" borderId="0" xfId="1" applyNumberFormat="1" applyFont="1" applyAlignment="1" applyProtection="1">
      <alignment horizontal="center" wrapText="1"/>
      <protection locked="0"/>
    </xf>
    <xf numFmtId="49" fontId="10" fillId="0" borderId="0" xfId="1" applyNumberFormat="1" applyFont="1" applyAlignment="1" applyProtection="1">
      <alignment horizontal="left" wrapText="1"/>
      <protection locked="0"/>
    </xf>
    <xf numFmtId="0" fontId="10" fillId="0" borderId="0" xfId="1" applyFont="1" applyAlignment="1" applyProtection="1">
      <alignment horizontal="left"/>
      <protection locked="0"/>
    </xf>
    <xf numFmtId="0" fontId="4" fillId="3" borderId="54" xfId="1" applyFont="1" applyFill="1" applyBorder="1"/>
    <xf numFmtId="0" fontId="4" fillId="3" borderId="1" xfId="1" applyFont="1" applyFill="1" applyBorder="1"/>
    <xf numFmtId="0" fontId="4" fillId="3" borderId="55" xfId="1" applyFont="1" applyFill="1" applyBorder="1"/>
    <xf numFmtId="0" fontId="1" fillId="0" borderId="0" xfId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10" fillId="0" borderId="0" xfId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0" fontId="14" fillId="0" borderId="0" xfId="1" applyFont="1"/>
    <xf numFmtId="0" fontId="14" fillId="0" borderId="0" xfId="1" applyFont="1" applyAlignment="1">
      <alignment horizontal="center"/>
    </xf>
    <xf numFmtId="164" fontId="14" fillId="0" borderId="0" xfId="1" applyNumberFormat="1" applyFont="1" applyAlignment="1">
      <alignment horizontal="center"/>
    </xf>
    <xf numFmtId="0" fontId="7" fillId="0" borderId="0" xfId="1" applyFont="1"/>
    <xf numFmtId="0" fontId="8" fillId="3" borderId="15" xfId="1" applyFont="1" applyFill="1" applyBorder="1" applyAlignment="1">
      <alignment horizontal="left"/>
    </xf>
    <xf numFmtId="166" fontId="5" fillId="3" borderId="14" xfId="1" applyNumberFormat="1" applyFont="1" applyFill="1" applyBorder="1" applyAlignment="1" applyProtection="1">
      <alignment horizontal="center" vertical="center"/>
      <protection locked="0"/>
    </xf>
    <xf numFmtId="166" fontId="5" fillId="3" borderId="12" xfId="1" applyNumberFormat="1" applyFont="1" applyFill="1" applyBorder="1" applyAlignment="1" applyProtection="1">
      <alignment horizontal="center" vertical="center"/>
      <protection locked="0"/>
    </xf>
    <xf numFmtId="0" fontId="5" fillId="3" borderId="14" xfId="1" applyFont="1" applyFill="1" applyBorder="1" applyAlignment="1" applyProtection="1">
      <alignment horizontal="center" vertical="center" wrapText="1"/>
      <protection locked="0"/>
    </xf>
    <xf numFmtId="0" fontId="5" fillId="3" borderId="11" xfId="1" applyFont="1" applyFill="1" applyBorder="1" applyAlignment="1" applyProtection="1">
      <alignment horizontal="center" vertical="center" wrapText="1"/>
      <protection locked="0"/>
    </xf>
    <xf numFmtId="1" fontId="6" fillId="3" borderId="58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4" borderId="15" xfId="1" applyFont="1" applyFill="1" applyBorder="1" applyAlignment="1">
      <alignment horizontal="left"/>
    </xf>
    <xf numFmtId="0" fontId="5" fillId="4" borderId="14" xfId="1" applyFont="1" applyFill="1" applyBorder="1" applyAlignment="1" applyProtection="1">
      <alignment horizontal="center" vertical="center" wrapText="1"/>
      <protection locked="0"/>
    </xf>
    <xf numFmtId="166" fontId="5" fillId="4" borderId="14" xfId="1" applyNumberFormat="1" applyFont="1" applyFill="1" applyBorder="1" applyAlignment="1" applyProtection="1">
      <alignment horizontal="center" vertical="center"/>
      <protection locked="0"/>
    </xf>
    <xf numFmtId="0" fontId="5" fillId="4" borderId="11" xfId="1" applyFont="1" applyFill="1" applyBorder="1" applyAlignment="1" applyProtection="1">
      <alignment horizontal="center" vertical="center" wrapText="1"/>
      <protection locked="0"/>
    </xf>
    <xf numFmtId="164" fontId="5" fillId="4" borderId="11" xfId="1" applyNumberFormat="1" applyFont="1" applyFill="1" applyBorder="1" applyAlignment="1" applyProtection="1">
      <alignment horizontal="right" vertical="center"/>
      <protection locked="0"/>
    </xf>
    <xf numFmtId="166" fontId="5" fillId="4" borderId="12" xfId="1" applyNumberFormat="1" applyFont="1" applyFill="1" applyBorder="1" applyAlignment="1" applyProtection="1">
      <alignment horizontal="center" vertical="center"/>
      <protection locked="0"/>
    </xf>
    <xf numFmtId="164" fontId="5" fillId="3" borderId="11" xfId="1" applyNumberFormat="1" applyFont="1" applyFill="1" applyBorder="1" applyAlignment="1" applyProtection="1">
      <alignment horizontal="right" vertical="center"/>
      <protection locked="0"/>
    </xf>
    <xf numFmtId="166" fontId="5" fillId="3" borderId="4" xfId="1" applyNumberFormat="1" applyFont="1" applyFill="1" applyBorder="1" applyAlignment="1" applyProtection="1">
      <alignment horizontal="center" vertical="center"/>
      <protection locked="0"/>
    </xf>
    <xf numFmtId="164" fontId="5" fillId="3" borderId="12" xfId="1" applyNumberFormat="1" applyFont="1" applyFill="1" applyBorder="1" applyAlignment="1" applyProtection="1">
      <alignment horizontal="center" vertical="center"/>
      <protection locked="0"/>
    </xf>
    <xf numFmtId="164" fontId="5" fillId="4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 applyAlignment="1">
      <alignment horizontal="center" vertical="center" wrapText="1"/>
    </xf>
    <xf numFmtId="0" fontId="15" fillId="0" borderId="0" xfId="1" applyFont="1" applyAlignment="1">
      <alignment wrapText="1"/>
    </xf>
    <xf numFmtId="0" fontId="15" fillId="2" borderId="0" xfId="1" applyFont="1" applyFill="1" applyAlignment="1">
      <alignment wrapText="1"/>
    </xf>
    <xf numFmtId="0" fontId="9" fillId="0" borderId="56" xfId="1" applyFont="1" applyBorder="1" applyAlignment="1">
      <alignment horizontal="left" vertical="top" wrapText="1"/>
    </xf>
    <xf numFmtId="0" fontId="8" fillId="3" borderId="23" xfId="1" applyFont="1" applyFill="1" applyBorder="1" applyAlignment="1">
      <alignment horizontal="left"/>
    </xf>
    <xf numFmtId="0" fontId="8" fillId="3" borderId="22" xfId="1" applyFont="1" applyFill="1" applyBorder="1" applyAlignment="1">
      <alignment horizontal="left"/>
    </xf>
    <xf numFmtId="164" fontId="5" fillId="3" borderId="19" xfId="1" applyNumberFormat="1" applyFont="1" applyFill="1" applyBorder="1" applyAlignment="1" applyProtection="1">
      <alignment horizontal="center" vertical="center"/>
      <protection locked="0"/>
    </xf>
    <xf numFmtId="0" fontId="5" fillId="3" borderId="21" xfId="1" applyFont="1" applyFill="1" applyBorder="1" applyAlignment="1" applyProtection="1">
      <alignment horizontal="center" vertical="center"/>
      <protection locked="0"/>
    </xf>
    <xf numFmtId="166" fontId="5" fillId="3" borderId="21" xfId="1" applyNumberFormat="1" applyFont="1" applyFill="1" applyBorder="1" applyAlignment="1" applyProtection="1">
      <alignment horizontal="center" vertical="center"/>
      <protection locked="0"/>
    </xf>
    <xf numFmtId="0" fontId="5" fillId="3" borderId="19" xfId="1" applyFont="1" applyFill="1" applyBorder="1" applyAlignment="1" applyProtection="1">
      <alignment horizontal="center" vertical="center"/>
      <protection locked="0"/>
    </xf>
    <xf numFmtId="164" fontId="5" fillId="3" borderId="18" xfId="1" applyNumberFormat="1" applyFont="1" applyFill="1" applyBorder="1" applyAlignment="1" applyProtection="1">
      <alignment horizontal="center" vertical="center"/>
      <protection locked="0"/>
    </xf>
    <xf numFmtId="166" fontId="5" fillId="3" borderId="20" xfId="1" applyNumberFormat="1" applyFont="1" applyFill="1" applyBorder="1" applyAlignment="1" applyProtection="1">
      <alignment horizontal="center" vertical="center"/>
      <protection locked="0"/>
    </xf>
    <xf numFmtId="164" fontId="5" fillId="3" borderId="17" xfId="1" applyNumberFormat="1" applyFont="1" applyFill="1" applyBorder="1" applyAlignment="1" applyProtection="1">
      <alignment horizontal="center" vertical="center"/>
      <protection locked="0"/>
    </xf>
    <xf numFmtId="1" fontId="6" fillId="2" borderId="61" xfId="1" applyNumberFormat="1" applyFont="1" applyFill="1" applyBorder="1" applyAlignment="1">
      <alignment horizontal="right" vertical="center" wrapText="1"/>
    </xf>
    <xf numFmtId="1" fontId="6" fillId="4" borderId="62" xfId="1" applyNumberFormat="1" applyFont="1" applyFill="1" applyBorder="1" applyAlignment="1">
      <alignment horizontal="right" vertical="center" wrapText="1"/>
    </xf>
    <xf numFmtId="1" fontId="6" fillId="5" borderId="53" xfId="1" applyNumberFormat="1" applyFont="1" applyFill="1" applyBorder="1" applyAlignment="1">
      <alignment horizontal="right" vertical="center" wrapText="1"/>
    </xf>
    <xf numFmtId="1" fontId="6" fillId="4" borderId="63" xfId="1" applyNumberFormat="1" applyFont="1" applyFill="1" applyBorder="1" applyAlignment="1">
      <alignment horizontal="right" vertical="center" wrapText="1"/>
    </xf>
    <xf numFmtId="1" fontId="6" fillId="5" borderId="63" xfId="1" applyNumberFormat="1" applyFont="1" applyFill="1" applyBorder="1" applyAlignment="1">
      <alignment horizontal="right" vertical="center" wrapText="1"/>
    </xf>
    <xf numFmtId="1" fontId="6" fillId="3" borderId="62" xfId="1" applyNumberFormat="1" applyFont="1" applyFill="1" applyBorder="1" applyAlignment="1">
      <alignment horizontal="right" vertical="center" wrapText="1"/>
    </xf>
    <xf numFmtId="1" fontId="6" fillId="4" borderId="2" xfId="1" applyNumberFormat="1" applyFont="1" applyFill="1" applyBorder="1" applyAlignment="1">
      <alignment horizontal="right" vertical="center" wrapText="1"/>
    </xf>
    <xf numFmtId="1" fontId="6" fillId="4" borderId="64" xfId="1" applyNumberFormat="1" applyFont="1" applyFill="1" applyBorder="1" applyAlignment="1">
      <alignment horizontal="center" vertical="center" wrapText="1"/>
    </xf>
    <xf numFmtId="1" fontId="6" fillId="4" borderId="53" xfId="1" applyNumberFormat="1" applyFont="1" applyFill="1" applyBorder="1" applyAlignment="1">
      <alignment vertical="center" wrapText="1"/>
    </xf>
    <xf numFmtId="1" fontId="6" fillId="4" borderId="65" xfId="1" applyNumberFormat="1" applyFont="1" applyFill="1" applyBorder="1" applyAlignment="1">
      <alignment vertical="center" wrapText="1"/>
    </xf>
    <xf numFmtId="164" fontId="5" fillId="5" borderId="19" xfId="1" applyNumberFormat="1" applyFont="1" applyFill="1" applyBorder="1" applyAlignment="1" applyProtection="1">
      <alignment horizontal="right" vertical="center"/>
      <protection locked="0"/>
    </xf>
    <xf numFmtId="164" fontId="5" fillId="3" borderId="19" xfId="1" applyNumberFormat="1" applyFont="1" applyFill="1" applyBorder="1" applyAlignment="1" applyProtection="1">
      <alignment horizontal="right" vertical="center"/>
      <protection locked="0"/>
    </xf>
    <xf numFmtId="165" fontId="5" fillId="3" borderId="66" xfId="1" applyNumberFormat="1" applyFont="1" applyFill="1" applyBorder="1" applyAlignment="1" applyProtection="1">
      <alignment horizontal="center" vertical="center"/>
      <protection locked="0"/>
    </xf>
    <xf numFmtId="164" fontId="5" fillId="3" borderId="59" xfId="1" applyNumberFormat="1" applyFont="1" applyFill="1" applyBorder="1" applyAlignment="1" applyProtection="1">
      <alignment horizontal="center" vertical="center"/>
      <protection locked="0"/>
    </xf>
    <xf numFmtId="166" fontId="5" fillId="3" borderId="18" xfId="1" applyNumberFormat="1" applyFont="1" applyFill="1" applyBorder="1" applyAlignment="1" applyProtection="1">
      <alignment horizontal="center" vertical="center"/>
      <protection locked="0"/>
    </xf>
    <xf numFmtId="166" fontId="5" fillId="3" borderId="16" xfId="1" applyNumberFormat="1" applyFont="1" applyFill="1" applyBorder="1" applyAlignment="1" applyProtection="1">
      <alignment horizontal="center" vertical="center"/>
      <protection locked="0"/>
    </xf>
    <xf numFmtId="164" fontId="5" fillId="3" borderId="20" xfId="1" applyNumberFormat="1" applyFont="1" applyFill="1" applyBorder="1" applyAlignment="1" applyProtection="1">
      <alignment horizontal="center" vertical="center"/>
      <protection locked="0"/>
    </xf>
    <xf numFmtId="164" fontId="5" fillId="5" borderId="11" xfId="1" applyNumberFormat="1" applyFont="1" applyFill="1" applyBorder="1" applyAlignment="1" applyProtection="1">
      <alignment horizontal="right" vertical="center"/>
      <protection locked="0"/>
    </xf>
    <xf numFmtId="164" fontId="5" fillId="3" borderId="60" xfId="1" applyNumberFormat="1" applyFont="1" applyFill="1" applyBorder="1" applyAlignment="1" applyProtection="1">
      <alignment horizontal="center" vertical="center"/>
      <protection locked="0"/>
    </xf>
    <xf numFmtId="166" fontId="5" fillId="3" borderId="13" xfId="1" applyNumberFormat="1" applyFont="1" applyFill="1" applyBorder="1" applyAlignment="1" applyProtection="1">
      <alignment horizontal="center" vertical="center"/>
      <protection locked="0"/>
    </xf>
    <xf numFmtId="166" fontId="5" fillId="3" borderId="8" xfId="1" applyNumberFormat="1" applyFont="1" applyFill="1" applyBorder="1" applyAlignment="1" applyProtection="1">
      <alignment horizontal="center" vertical="center"/>
      <protection locked="0"/>
    </xf>
    <xf numFmtId="164" fontId="5" fillId="4" borderId="60" xfId="1" applyNumberFormat="1" applyFont="1" applyFill="1" applyBorder="1" applyAlignment="1" applyProtection="1">
      <alignment horizontal="center" vertical="center"/>
      <protection locked="0"/>
    </xf>
    <xf numFmtId="166" fontId="5" fillId="4" borderId="13" xfId="1" applyNumberFormat="1" applyFont="1" applyFill="1" applyBorder="1" applyAlignment="1" applyProtection="1">
      <alignment horizontal="center" vertical="center"/>
      <protection locked="0"/>
    </xf>
    <xf numFmtId="166" fontId="5" fillId="4" borderId="8" xfId="1" applyNumberFormat="1" applyFont="1" applyFill="1" applyBorder="1" applyAlignment="1" applyProtection="1">
      <alignment horizontal="center" vertical="center"/>
      <protection locked="0"/>
    </xf>
    <xf numFmtId="164" fontId="5" fillId="3" borderId="57" xfId="1" applyNumberFormat="1" applyFont="1" applyFill="1" applyBorder="1" applyAlignment="1" applyProtection="1">
      <alignment horizontal="center" vertical="center"/>
      <protection locked="0"/>
    </xf>
    <xf numFmtId="1" fontId="6" fillId="5" borderId="62" xfId="1" applyNumberFormat="1" applyFont="1" applyFill="1" applyBorder="1" applyAlignment="1">
      <alignment horizontal="right" vertical="center" wrapText="1"/>
    </xf>
    <xf numFmtId="1" fontId="16" fillId="2" borderId="62" xfId="1" applyNumberFormat="1" applyFont="1" applyFill="1" applyBorder="1" applyAlignment="1">
      <alignment horizontal="right" vertical="center" wrapText="1"/>
    </xf>
    <xf numFmtId="1" fontId="6" fillId="4" borderId="61" xfId="1" applyNumberFormat="1" applyFont="1" applyFill="1" applyBorder="1" applyAlignment="1">
      <alignment vertical="center" wrapText="1"/>
    </xf>
  </cellXfs>
  <cellStyles count="2">
    <cellStyle name="Normal" xfId="0" builtinId="0"/>
    <cellStyle name="Normal 2" xfId="1" xr:uid="{3504C4C7-9E96-40C5-9CD8-1ABD81609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CD%20-%20LGBA\Municipalities\01.%20Database\04.%20MTEF\2023\Final\02.%20Master%20-%20Tabling%20Dates%20-%202022%20MTREF%20-%2025%20July%202022.xls" TargetMode="External"/><Relationship Id="rId1" Type="http://schemas.openxmlformats.org/officeDocument/2006/relationships/externalLinkPath" Target="02.%20Master%20-%20Tabling%20Dates%20-%202022%20MTREF%20-%2025%20July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 - Tabling Dates - 2022 MTREF"/>
      <sheetName val="FS - Tabling Dates - 2021 MTREF"/>
      <sheetName val="GT - Tabling Dates - 2021 MTREF"/>
      <sheetName val="KZ - Tabling Dates - 2021 MTREF"/>
      <sheetName val="LP - Tabling Dates - 2021 MTREF"/>
      <sheetName val="MP - Tabling Dates - 2021 MTREF"/>
      <sheetName val="NC - Tabling Dates - 2021 MTREF"/>
      <sheetName val="NW - Tabling Dates - 2021 MTREF"/>
      <sheetName val="WC - Tabling Dates - 2021 MTREF"/>
      <sheetName val="Sheet1"/>
      <sheetName val="New Munic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BUF</v>
          </cell>
          <cell r="C2" t="str">
            <v>Buffalo City</v>
          </cell>
          <cell r="D2" t="str">
            <v>H</v>
          </cell>
          <cell r="E2" t="str">
            <v>Buffalo City</v>
          </cell>
        </row>
        <row r="3">
          <cell r="B3" t="str">
            <v>CPT</v>
          </cell>
          <cell r="C3" t="str">
            <v>Cape Town</v>
          </cell>
          <cell r="D3" t="str">
            <v>H</v>
          </cell>
          <cell r="E3" t="str">
            <v>Cape Town</v>
          </cell>
        </row>
        <row r="4">
          <cell r="B4" t="str">
            <v>DC1</v>
          </cell>
          <cell r="C4" t="str">
            <v>West Coast</v>
          </cell>
          <cell r="D4" t="str">
            <v>M</v>
          </cell>
          <cell r="E4" t="str">
            <v>West Coast</v>
          </cell>
        </row>
        <row r="5">
          <cell r="B5" t="str">
            <v>DC10</v>
          </cell>
          <cell r="C5" t="str">
            <v>Sarah Baartman</v>
          </cell>
          <cell r="D5" t="str">
            <v>M</v>
          </cell>
          <cell r="E5" t="str">
            <v>Sarah Baartman</v>
          </cell>
        </row>
        <row r="6">
          <cell r="B6" t="str">
            <v>DC12</v>
          </cell>
          <cell r="C6" t="str">
            <v>Amathole</v>
          </cell>
          <cell r="D6" t="str">
            <v>H</v>
          </cell>
          <cell r="E6" t="str">
            <v>Amathole</v>
          </cell>
        </row>
        <row r="7">
          <cell r="B7" t="str">
            <v>DC13</v>
          </cell>
          <cell r="C7" t="str">
            <v>Chris Hani</v>
          </cell>
          <cell r="D7" t="str">
            <v>M</v>
          </cell>
          <cell r="E7" t="str">
            <v>Chris Hani</v>
          </cell>
        </row>
        <row r="8">
          <cell r="B8" t="str">
            <v>DC14</v>
          </cell>
          <cell r="C8" t="str">
            <v>Joe Gqabi</v>
          </cell>
          <cell r="D8" t="str">
            <v>H</v>
          </cell>
          <cell r="E8" t="str">
            <v>Joe Gqabi</v>
          </cell>
        </row>
        <row r="9">
          <cell r="B9" t="str">
            <v>DC15</v>
          </cell>
          <cell r="C9" t="str">
            <v>O .R. Tambo</v>
          </cell>
          <cell r="D9" t="str">
            <v>H</v>
          </cell>
          <cell r="E9" t="str">
            <v>O .R. Tambo</v>
          </cell>
        </row>
        <row r="10">
          <cell r="B10" t="str">
            <v>DC16</v>
          </cell>
          <cell r="C10" t="str">
            <v>Xhariep</v>
          </cell>
          <cell r="D10" t="str">
            <v>L</v>
          </cell>
          <cell r="E10" t="str">
            <v>Xhariep</v>
          </cell>
        </row>
        <row r="11">
          <cell r="B11" t="str">
            <v>DC18</v>
          </cell>
          <cell r="C11" t="str">
            <v>Lejweleputswa</v>
          </cell>
          <cell r="D11" t="str">
            <v>L</v>
          </cell>
          <cell r="E11" t="str">
            <v>Lejweleputswa</v>
          </cell>
        </row>
        <row r="12">
          <cell r="B12" t="str">
            <v>DC19</v>
          </cell>
          <cell r="C12" t="str">
            <v>Thabo Mofutsanyana</v>
          </cell>
          <cell r="D12" t="str">
            <v>L</v>
          </cell>
          <cell r="E12" t="str">
            <v>Thabo Mofutsanyana</v>
          </cell>
        </row>
        <row r="13">
          <cell r="B13" t="str">
            <v>DC2</v>
          </cell>
          <cell r="C13" t="str">
            <v>Cape Winelands DM</v>
          </cell>
          <cell r="D13" t="str">
            <v>M</v>
          </cell>
          <cell r="E13" t="str">
            <v>Cape Winelands DM</v>
          </cell>
        </row>
        <row r="14">
          <cell r="B14" t="str">
            <v>DC20</v>
          </cell>
          <cell r="C14" t="str">
            <v>Fezile Dabi</v>
          </cell>
          <cell r="D14" t="str">
            <v>L</v>
          </cell>
          <cell r="E14" t="str">
            <v>Fezile Dabi</v>
          </cell>
        </row>
        <row r="15">
          <cell r="B15" t="str">
            <v>DC21</v>
          </cell>
          <cell r="C15" t="str">
            <v>Ugu</v>
          </cell>
          <cell r="D15" t="str">
            <v>H</v>
          </cell>
          <cell r="E15" t="str">
            <v>Ugu</v>
          </cell>
        </row>
        <row r="16">
          <cell r="B16" t="str">
            <v>DC22</v>
          </cell>
          <cell r="C16" t="str">
            <v>uMgungundlovu</v>
          </cell>
          <cell r="D16" t="str">
            <v>M</v>
          </cell>
          <cell r="E16" t="str">
            <v>uMgungundlovu</v>
          </cell>
        </row>
        <row r="17">
          <cell r="B17" t="str">
            <v>DC23</v>
          </cell>
          <cell r="C17" t="str">
            <v>Uthukela</v>
          </cell>
          <cell r="D17" t="str">
            <v>M</v>
          </cell>
          <cell r="E17" t="str">
            <v>Uthukela</v>
          </cell>
        </row>
        <row r="18">
          <cell r="B18" t="str">
            <v>DC24</v>
          </cell>
          <cell r="C18" t="str">
            <v>Umzinyathi</v>
          </cell>
          <cell r="D18" t="str">
            <v>L</v>
          </cell>
          <cell r="E18" t="str">
            <v>Umzinyathi</v>
          </cell>
        </row>
        <row r="19">
          <cell r="B19" t="str">
            <v>DC25</v>
          </cell>
          <cell r="C19" t="str">
            <v>Amajuba</v>
          </cell>
          <cell r="D19" t="str">
            <v>L</v>
          </cell>
          <cell r="E19" t="str">
            <v>Amajuba</v>
          </cell>
        </row>
        <row r="20">
          <cell r="B20" t="str">
            <v>DC26</v>
          </cell>
          <cell r="C20" t="str">
            <v>Zululand</v>
          </cell>
          <cell r="D20" t="str">
            <v>M</v>
          </cell>
          <cell r="E20" t="str">
            <v>Zululand</v>
          </cell>
        </row>
        <row r="21">
          <cell r="B21" t="str">
            <v>DC27</v>
          </cell>
          <cell r="C21" t="str">
            <v>Umkhanyakude</v>
          </cell>
          <cell r="D21" t="str">
            <v>M</v>
          </cell>
          <cell r="E21" t="str">
            <v>Umkhanyakude</v>
          </cell>
        </row>
        <row r="22">
          <cell r="B22" t="str">
            <v>DC28</v>
          </cell>
          <cell r="C22" t="str">
            <v>King Cetshwayo</v>
          </cell>
          <cell r="D22" t="str">
            <v>H</v>
          </cell>
          <cell r="E22" t="str">
            <v>King Cetshwayo</v>
          </cell>
        </row>
        <row r="23">
          <cell r="B23" t="str">
            <v>DC29</v>
          </cell>
          <cell r="C23" t="str">
            <v>iLembe</v>
          </cell>
          <cell r="D23" t="str">
            <v>L</v>
          </cell>
          <cell r="E23" t="str">
            <v>iLembe</v>
          </cell>
        </row>
        <row r="24">
          <cell r="B24" t="str">
            <v>DC3</v>
          </cell>
          <cell r="C24" t="str">
            <v>Overberg</v>
          </cell>
          <cell r="D24" t="str">
            <v>M</v>
          </cell>
          <cell r="E24" t="str">
            <v>Overberg</v>
          </cell>
        </row>
        <row r="25">
          <cell r="B25" t="str">
            <v>DC30</v>
          </cell>
          <cell r="C25" t="str">
            <v>Gert Sibande</v>
          </cell>
          <cell r="D25" t="str">
            <v>M</v>
          </cell>
          <cell r="E25" t="str">
            <v>Gert Sibande</v>
          </cell>
        </row>
        <row r="26">
          <cell r="B26" t="str">
            <v>DC31</v>
          </cell>
          <cell r="C26" t="str">
            <v>Nkangala</v>
          </cell>
          <cell r="D26" t="str">
            <v>H</v>
          </cell>
          <cell r="E26" t="str">
            <v>Nkangala</v>
          </cell>
        </row>
        <row r="27">
          <cell r="B27" t="str">
            <v>DC32</v>
          </cell>
          <cell r="C27" t="str">
            <v>Ehlanzeni</v>
          </cell>
          <cell r="D27" t="str">
            <v>H</v>
          </cell>
          <cell r="E27" t="str">
            <v>Ehlanzeni</v>
          </cell>
        </row>
        <row r="28">
          <cell r="B28" t="str">
            <v>DC33</v>
          </cell>
          <cell r="C28" t="str">
            <v>Mopani</v>
          </cell>
          <cell r="D28" t="str">
            <v>L</v>
          </cell>
          <cell r="E28" t="str">
            <v>Mopani</v>
          </cell>
        </row>
        <row r="29">
          <cell r="B29" t="str">
            <v>DC34</v>
          </cell>
          <cell r="C29" t="str">
            <v>Vhembe</v>
          </cell>
          <cell r="D29" t="str">
            <v>L</v>
          </cell>
          <cell r="E29" t="str">
            <v>Vhembe</v>
          </cell>
        </row>
        <row r="30">
          <cell r="B30" t="str">
            <v>DC35</v>
          </cell>
          <cell r="C30" t="str">
            <v>Capricorn</v>
          </cell>
          <cell r="D30" t="str">
            <v>M</v>
          </cell>
          <cell r="E30" t="str">
            <v>Capricorn</v>
          </cell>
        </row>
        <row r="31">
          <cell r="B31" t="str">
            <v>DC36</v>
          </cell>
          <cell r="C31" t="str">
            <v>Waterberg</v>
          </cell>
          <cell r="D31" t="str">
            <v>L</v>
          </cell>
          <cell r="E31" t="str">
            <v>Waterberg</v>
          </cell>
        </row>
        <row r="32">
          <cell r="B32" t="str">
            <v>DC37</v>
          </cell>
          <cell r="C32" t="str">
            <v>Bojanala Platinum</v>
          </cell>
          <cell r="D32" t="str">
            <v>H</v>
          </cell>
          <cell r="E32" t="str">
            <v>Bojanala Platinum</v>
          </cell>
        </row>
        <row r="33">
          <cell r="B33" t="str">
            <v>DC38</v>
          </cell>
          <cell r="C33" t="str">
            <v>Ngaka Modiri Molema</v>
          </cell>
          <cell r="D33" t="str">
            <v>L</v>
          </cell>
          <cell r="E33" t="str">
            <v>Ngaka Modiri Molema</v>
          </cell>
        </row>
        <row r="34">
          <cell r="B34" t="str">
            <v>DC39</v>
          </cell>
          <cell r="C34" t="str">
            <v>Dr Ruth Segomotsi Mompati</v>
          </cell>
          <cell r="D34" t="str">
            <v>M</v>
          </cell>
          <cell r="E34" t="str">
            <v>Dr Ruth Segomotsi Mompati</v>
          </cell>
        </row>
        <row r="35">
          <cell r="B35" t="str">
            <v>DC4</v>
          </cell>
          <cell r="C35" t="str">
            <v>Eden</v>
          </cell>
          <cell r="D35" t="str">
            <v>M</v>
          </cell>
          <cell r="E35" t="str">
            <v>Eden</v>
          </cell>
        </row>
        <row r="36">
          <cell r="B36" t="str">
            <v>DC40</v>
          </cell>
          <cell r="C36" t="str">
            <v>Dr Kenneth Kaunda</v>
          </cell>
          <cell r="D36" t="str">
            <v>M</v>
          </cell>
          <cell r="E36" t="str">
            <v>Dr Kenneth Kaunda</v>
          </cell>
        </row>
        <row r="37">
          <cell r="B37" t="str">
            <v>DC42</v>
          </cell>
          <cell r="C37" t="str">
            <v>Sedibeng</v>
          </cell>
          <cell r="D37" t="str">
            <v>M</v>
          </cell>
          <cell r="E37" t="str">
            <v>Sedibeng</v>
          </cell>
        </row>
        <row r="38">
          <cell r="B38" t="str">
            <v>DC43</v>
          </cell>
          <cell r="C38" t="str">
            <v>Harry Gwala</v>
          </cell>
          <cell r="D38" t="str">
            <v>L</v>
          </cell>
          <cell r="E38" t="str">
            <v>Harry Gwala</v>
          </cell>
        </row>
        <row r="39">
          <cell r="B39" t="str">
            <v>DC44</v>
          </cell>
          <cell r="C39" t="str">
            <v>Alfred Nzo</v>
          </cell>
          <cell r="D39" t="str">
            <v>M</v>
          </cell>
          <cell r="E39" t="str">
            <v>Alfred Nzo</v>
          </cell>
        </row>
        <row r="40">
          <cell r="B40" t="str">
            <v>DC45</v>
          </cell>
          <cell r="C40" t="str">
            <v>John Taolo Gaetsewe</v>
          </cell>
          <cell r="D40" t="str">
            <v>M</v>
          </cell>
          <cell r="E40" t="str">
            <v>John Taolo Gaetsewe</v>
          </cell>
        </row>
        <row r="41">
          <cell r="B41" t="str">
            <v>DC47</v>
          </cell>
          <cell r="C41" t="str">
            <v>Sekhukhune</v>
          </cell>
          <cell r="D41" t="str">
            <v>H</v>
          </cell>
          <cell r="E41" t="str">
            <v>Sekhukhune</v>
          </cell>
        </row>
        <row r="42">
          <cell r="B42" t="str">
            <v>DC48</v>
          </cell>
          <cell r="C42" t="str">
            <v>West Rand</v>
          </cell>
          <cell r="D42" t="str">
            <v>M</v>
          </cell>
          <cell r="E42" t="str">
            <v>West Rand</v>
          </cell>
        </row>
        <row r="43">
          <cell r="B43" t="str">
            <v>DC5</v>
          </cell>
          <cell r="C43" t="str">
            <v>Central Karoo</v>
          </cell>
          <cell r="D43" t="str">
            <v>M</v>
          </cell>
          <cell r="E43" t="str">
            <v>Central Karoo</v>
          </cell>
        </row>
        <row r="44">
          <cell r="B44" t="str">
            <v>DC6</v>
          </cell>
          <cell r="C44" t="str">
            <v>Namakwa</v>
          </cell>
          <cell r="D44" t="str">
            <v>M</v>
          </cell>
          <cell r="E44" t="str">
            <v>Namakwa</v>
          </cell>
        </row>
        <row r="45">
          <cell r="B45" t="str">
            <v>DC7</v>
          </cell>
          <cell r="C45" t="str">
            <v>Pixley Ka Seme (Nc)</v>
          </cell>
          <cell r="D45" t="str">
            <v>M</v>
          </cell>
          <cell r="E45" t="str">
            <v>Pixley Ka Seme (Nc)</v>
          </cell>
        </row>
        <row r="46">
          <cell r="B46" t="str">
            <v>DC8</v>
          </cell>
          <cell r="C46" t="str">
            <v>Z F Mgcawu</v>
          </cell>
          <cell r="D46" t="str">
            <v>M</v>
          </cell>
          <cell r="E46" t="str">
            <v>Z F Mgcawu</v>
          </cell>
        </row>
        <row r="47">
          <cell r="B47" t="str">
            <v>DC9</v>
          </cell>
          <cell r="C47" t="str">
            <v>Frances Baard</v>
          </cell>
          <cell r="D47" t="str">
            <v>M</v>
          </cell>
          <cell r="E47" t="str">
            <v>Frances Baard</v>
          </cell>
        </row>
        <row r="48">
          <cell r="B48" t="str">
            <v>EC101</v>
          </cell>
          <cell r="C48" t="str">
            <v>Dr Beyers Naude</v>
          </cell>
          <cell r="D48" t="str">
            <v>L</v>
          </cell>
          <cell r="E48" t="str">
            <v>Dr Beyers Naude</v>
          </cell>
        </row>
        <row r="49">
          <cell r="B49" t="str">
            <v>EC102</v>
          </cell>
          <cell r="C49" t="str">
            <v>Blue Crane Route</v>
          </cell>
          <cell r="D49" t="str">
            <v>L</v>
          </cell>
          <cell r="E49" t="str">
            <v>Blue Crane Route</v>
          </cell>
        </row>
        <row r="50">
          <cell r="B50" t="str">
            <v>EC104</v>
          </cell>
          <cell r="C50" t="str">
            <v>Makana</v>
          </cell>
          <cell r="D50" t="str">
            <v>M</v>
          </cell>
          <cell r="E50" t="str">
            <v>Makana</v>
          </cell>
        </row>
        <row r="51">
          <cell r="B51" t="str">
            <v>EC105</v>
          </cell>
          <cell r="C51" t="str">
            <v>Ndlambe</v>
          </cell>
          <cell r="D51" t="str">
            <v>L</v>
          </cell>
          <cell r="E51" t="str">
            <v>Ndlambe</v>
          </cell>
        </row>
        <row r="52">
          <cell r="B52" t="str">
            <v>EC106</v>
          </cell>
          <cell r="C52" t="str">
            <v>Sundays River Valley</v>
          </cell>
          <cell r="D52" t="str">
            <v>M</v>
          </cell>
          <cell r="E52" t="str">
            <v>Sundays River Valley</v>
          </cell>
        </row>
        <row r="53">
          <cell r="B53" t="str">
            <v>EC108</v>
          </cell>
          <cell r="C53" t="str">
            <v>Kouga</v>
          </cell>
          <cell r="D53" t="str">
            <v>M</v>
          </cell>
          <cell r="E53" t="str">
            <v>Kouga</v>
          </cell>
        </row>
        <row r="54">
          <cell r="B54" t="str">
            <v>EC109</v>
          </cell>
          <cell r="C54" t="str">
            <v>Kou-Kamma</v>
          </cell>
          <cell r="D54" t="str">
            <v>M</v>
          </cell>
          <cell r="E54" t="str">
            <v>Kou-Kamma</v>
          </cell>
        </row>
        <row r="55">
          <cell r="B55" t="str">
            <v>EC121</v>
          </cell>
          <cell r="C55" t="str">
            <v>Mbhashe</v>
          </cell>
          <cell r="D55" t="str">
            <v>L</v>
          </cell>
          <cell r="E55" t="str">
            <v>Mbhashe</v>
          </cell>
        </row>
        <row r="56">
          <cell r="B56" t="str">
            <v>EC122</v>
          </cell>
          <cell r="C56" t="str">
            <v>Mnquma</v>
          </cell>
          <cell r="D56" t="str">
            <v>M</v>
          </cell>
          <cell r="E56" t="str">
            <v>Mnquma</v>
          </cell>
        </row>
        <row r="57">
          <cell r="B57" t="str">
            <v>EC123</v>
          </cell>
          <cell r="C57" t="str">
            <v>Great Kei</v>
          </cell>
          <cell r="D57" t="str">
            <v>L</v>
          </cell>
          <cell r="E57" t="str">
            <v>Great Kei</v>
          </cell>
        </row>
        <row r="58">
          <cell r="B58" t="str">
            <v>EC124</v>
          </cell>
          <cell r="C58" t="str">
            <v>Amahlathi</v>
          </cell>
          <cell r="D58" t="str">
            <v>L</v>
          </cell>
          <cell r="E58" t="str">
            <v>Amahlathi</v>
          </cell>
        </row>
        <row r="59">
          <cell r="B59" t="str">
            <v>EC126</v>
          </cell>
          <cell r="C59" t="str">
            <v>Ngqushwa</v>
          </cell>
          <cell r="D59" t="str">
            <v>M</v>
          </cell>
          <cell r="E59" t="str">
            <v>Ngqushwa</v>
          </cell>
        </row>
        <row r="60">
          <cell r="B60" t="str">
            <v>EC129</v>
          </cell>
          <cell r="C60" t="str">
            <v>Raymond Mhlaba</v>
          </cell>
          <cell r="D60" t="str">
            <v>L</v>
          </cell>
          <cell r="E60" t="str">
            <v>Raymond Mhlaba</v>
          </cell>
        </row>
        <row r="61">
          <cell r="B61" t="str">
            <v>EC131</v>
          </cell>
          <cell r="C61" t="str">
            <v>Inxuba Yethemba</v>
          </cell>
          <cell r="D61" t="str">
            <v>L</v>
          </cell>
          <cell r="E61" t="str">
            <v>Inxuba Yethemba</v>
          </cell>
        </row>
        <row r="62">
          <cell r="B62" t="str">
            <v>EC135</v>
          </cell>
          <cell r="C62" t="str">
            <v>Intsika Yethu</v>
          </cell>
          <cell r="D62" t="str">
            <v>L</v>
          </cell>
          <cell r="E62" t="str">
            <v>Intsika Yethu</v>
          </cell>
        </row>
        <row r="63">
          <cell r="B63" t="str">
            <v>EC136</v>
          </cell>
          <cell r="C63" t="str">
            <v>Emalahleni (Ec)</v>
          </cell>
          <cell r="D63" t="str">
            <v>L</v>
          </cell>
          <cell r="E63" t="str">
            <v>Emalahleni (Ec)</v>
          </cell>
        </row>
        <row r="64">
          <cell r="B64" t="str">
            <v>EC137</v>
          </cell>
          <cell r="C64" t="str">
            <v>Engcobo</v>
          </cell>
          <cell r="D64" t="str">
            <v>M</v>
          </cell>
          <cell r="E64" t="str">
            <v>Engcobo</v>
          </cell>
        </row>
        <row r="65">
          <cell r="B65" t="str">
            <v>EC138</v>
          </cell>
          <cell r="C65" t="str">
            <v>Sakhisizwe</v>
          </cell>
          <cell r="D65" t="str">
            <v>L</v>
          </cell>
          <cell r="E65" t="str">
            <v>Sakhisizwe</v>
          </cell>
        </row>
        <row r="66">
          <cell r="B66" t="str">
            <v>EC139</v>
          </cell>
          <cell r="C66" t="str">
            <v>Enoch Mgijima</v>
          </cell>
          <cell r="D66" t="str">
            <v>M</v>
          </cell>
          <cell r="E66" t="str">
            <v>Enoch Mgijima</v>
          </cell>
        </row>
        <row r="67">
          <cell r="B67" t="str">
            <v>EC141</v>
          </cell>
          <cell r="C67" t="str">
            <v>Elundini</v>
          </cell>
          <cell r="D67" t="str">
            <v>L</v>
          </cell>
          <cell r="E67" t="str">
            <v>Elundini</v>
          </cell>
        </row>
        <row r="68">
          <cell r="B68" t="str">
            <v>EC142</v>
          </cell>
          <cell r="C68" t="str">
            <v>Senqu</v>
          </cell>
          <cell r="D68" t="str">
            <v>M</v>
          </cell>
          <cell r="E68" t="str">
            <v>Senqu</v>
          </cell>
        </row>
        <row r="69">
          <cell r="B69" t="str">
            <v>EC145</v>
          </cell>
          <cell r="C69" t="str">
            <v>Walter Sisulu</v>
          </cell>
          <cell r="D69" t="str">
            <v>L</v>
          </cell>
          <cell r="E69" t="str">
            <v>Walter Sisulu</v>
          </cell>
        </row>
        <row r="70">
          <cell r="B70" t="str">
            <v>EC153</v>
          </cell>
          <cell r="C70" t="str">
            <v>Ngquza Hills</v>
          </cell>
          <cell r="D70" t="str">
            <v>L</v>
          </cell>
          <cell r="E70" t="str">
            <v>Ngquza Hills</v>
          </cell>
        </row>
        <row r="71">
          <cell r="B71" t="str">
            <v>EC154</v>
          </cell>
          <cell r="C71" t="str">
            <v>Port St Johns</v>
          </cell>
          <cell r="D71" t="str">
            <v>M</v>
          </cell>
          <cell r="E71" t="str">
            <v>Port St Johns</v>
          </cell>
        </row>
        <row r="72">
          <cell r="B72" t="str">
            <v>EC155</v>
          </cell>
          <cell r="C72" t="str">
            <v>Nyandeni</v>
          </cell>
          <cell r="D72" t="str">
            <v>L</v>
          </cell>
          <cell r="E72" t="str">
            <v>Nyandeni</v>
          </cell>
        </row>
        <row r="73">
          <cell r="B73" t="str">
            <v>EC156</v>
          </cell>
          <cell r="C73" t="str">
            <v>Mhlontlo</v>
          </cell>
          <cell r="D73" t="str">
            <v>L</v>
          </cell>
          <cell r="E73" t="str">
            <v>Mhlontlo</v>
          </cell>
        </row>
        <row r="74">
          <cell r="B74" t="str">
            <v>EC157</v>
          </cell>
          <cell r="C74" t="str">
            <v>King Sabata Dalindyebo</v>
          </cell>
          <cell r="D74" t="str">
            <v>H</v>
          </cell>
          <cell r="E74" t="str">
            <v>King Sabata Dalindyebo</v>
          </cell>
        </row>
        <row r="75">
          <cell r="B75" t="str">
            <v>EC441</v>
          </cell>
          <cell r="C75" t="str">
            <v>Matatiele</v>
          </cell>
          <cell r="D75" t="str">
            <v>M</v>
          </cell>
          <cell r="E75" t="str">
            <v>Matatiele</v>
          </cell>
        </row>
        <row r="76">
          <cell r="B76" t="str">
            <v>EC442</v>
          </cell>
          <cell r="C76" t="str">
            <v>Umzimvubu</v>
          </cell>
          <cell r="D76" t="str">
            <v>M</v>
          </cell>
          <cell r="E76" t="str">
            <v>Umzimvubu</v>
          </cell>
        </row>
        <row r="77">
          <cell r="B77" t="str">
            <v>EC443</v>
          </cell>
          <cell r="C77" t="str">
            <v>Mbizana</v>
          </cell>
          <cell r="D77" t="str">
            <v>M</v>
          </cell>
          <cell r="E77" t="str">
            <v>Mbizana</v>
          </cell>
        </row>
        <row r="78">
          <cell r="B78" t="str">
            <v>EC444</v>
          </cell>
          <cell r="C78" t="str">
            <v>Ntabankulu</v>
          </cell>
          <cell r="D78" t="str">
            <v>L</v>
          </cell>
          <cell r="E78" t="str">
            <v>Ntabankulu</v>
          </cell>
        </row>
        <row r="79">
          <cell r="B79" t="str">
            <v>EKU</v>
          </cell>
          <cell r="C79" t="str">
            <v>Ekurhuleni Metro</v>
          </cell>
          <cell r="D79" t="str">
            <v>H</v>
          </cell>
          <cell r="E79" t="str">
            <v>Ekurhuleni Metro</v>
          </cell>
        </row>
        <row r="80">
          <cell r="B80" t="str">
            <v>ETH</v>
          </cell>
          <cell r="C80" t="str">
            <v>eThekwini</v>
          </cell>
          <cell r="D80" t="str">
            <v>H</v>
          </cell>
          <cell r="E80" t="str">
            <v>eThekwini</v>
          </cell>
        </row>
        <row r="81">
          <cell r="B81" t="str">
            <v>FS161</v>
          </cell>
          <cell r="C81" t="str">
            <v>Letsemeng</v>
          </cell>
          <cell r="D81" t="str">
            <v>M</v>
          </cell>
          <cell r="E81" t="str">
            <v>Letsemeng</v>
          </cell>
        </row>
        <row r="82">
          <cell r="B82" t="str">
            <v>FS162</v>
          </cell>
          <cell r="C82" t="str">
            <v>Kopanong</v>
          </cell>
          <cell r="D82" t="str">
            <v>M</v>
          </cell>
          <cell r="E82" t="str">
            <v>Kopanong</v>
          </cell>
        </row>
        <row r="83">
          <cell r="B83" t="str">
            <v>FS163</v>
          </cell>
          <cell r="C83" t="str">
            <v>Mohokare</v>
          </cell>
          <cell r="D83" t="str">
            <v>L</v>
          </cell>
          <cell r="E83" t="str">
            <v>Mohokare</v>
          </cell>
        </row>
        <row r="84">
          <cell r="B84" t="str">
            <v>FS181</v>
          </cell>
          <cell r="C84" t="str">
            <v>Masilonyana</v>
          </cell>
          <cell r="D84" t="str">
            <v>L</v>
          </cell>
          <cell r="E84" t="str">
            <v>Masilonyana</v>
          </cell>
        </row>
        <row r="85">
          <cell r="B85" t="str">
            <v>FS182</v>
          </cell>
          <cell r="C85" t="str">
            <v>Tokologo</v>
          </cell>
          <cell r="D85" t="str">
            <v>L</v>
          </cell>
          <cell r="E85" t="str">
            <v>Tokologo</v>
          </cell>
        </row>
        <row r="86">
          <cell r="B86" t="str">
            <v>FS183</v>
          </cell>
          <cell r="C86" t="str">
            <v>Tswelopele</v>
          </cell>
          <cell r="D86" t="str">
            <v>M</v>
          </cell>
          <cell r="E86" t="str">
            <v>Tswelopele</v>
          </cell>
        </row>
        <row r="87">
          <cell r="B87" t="str">
            <v>FS184</v>
          </cell>
          <cell r="C87" t="str">
            <v>Matjhabeng</v>
          </cell>
          <cell r="D87" t="str">
            <v>H</v>
          </cell>
          <cell r="E87" t="str">
            <v>Matjhabeng</v>
          </cell>
        </row>
        <row r="88">
          <cell r="B88" t="str">
            <v>FS185</v>
          </cell>
          <cell r="C88" t="str">
            <v>Nala</v>
          </cell>
          <cell r="D88" t="str">
            <v>M</v>
          </cell>
          <cell r="E88" t="str">
            <v>Nala</v>
          </cell>
        </row>
        <row r="89">
          <cell r="B89" t="str">
            <v>FS191</v>
          </cell>
          <cell r="C89" t="str">
            <v>Setsoto</v>
          </cell>
          <cell r="D89" t="str">
            <v>M</v>
          </cell>
          <cell r="E89" t="str">
            <v>Setsoto</v>
          </cell>
        </row>
        <row r="90">
          <cell r="B90" t="str">
            <v>FS192</v>
          </cell>
          <cell r="C90" t="str">
            <v>Dihlabeng</v>
          </cell>
          <cell r="D90" t="str">
            <v>M</v>
          </cell>
          <cell r="E90" t="str">
            <v>Dihlabeng</v>
          </cell>
        </row>
        <row r="91">
          <cell r="B91" t="str">
            <v>FS193</v>
          </cell>
          <cell r="C91" t="str">
            <v>Nketoana</v>
          </cell>
          <cell r="D91" t="str">
            <v>M</v>
          </cell>
          <cell r="E91" t="str">
            <v>Nketoana</v>
          </cell>
        </row>
        <row r="92">
          <cell r="B92" t="str">
            <v>FS194</v>
          </cell>
          <cell r="C92" t="str">
            <v>Maluti-a-Phofung</v>
          </cell>
          <cell r="D92" t="str">
            <v>H</v>
          </cell>
          <cell r="E92" t="str">
            <v>Maluti-a-Phofung</v>
          </cell>
        </row>
        <row r="93">
          <cell r="B93" t="str">
            <v>FS195</v>
          </cell>
          <cell r="C93" t="str">
            <v>Phumelela</v>
          </cell>
          <cell r="D93" t="str">
            <v>L</v>
          </cell>
          <cell r="E93" t="str">
            <v>Phumelela</v>
          </cell>
        </row>
        <row r="94">
          <cell r="B94" t="str">
            <v>FS196</v>
          </cell>
          <cell r="C94" t="str">
            <v>Mantsopa</v>
          </cell>
          <cell r="D94" t="str">
            <v>M</v>
          </cell>
          <cell r="E94" t="str">
            <v>Mantsopa</v>
          </cell>
        </row>
        <row r="95">
          <cell r="B95" t="str">
            <v>FS201</v>
          </cell>
          <cell r="C95" t="str">
            <v>Moqhaka</v>
          </cell>
          <cell r="D95" t="str">
            <v>H</v>
          </cell>
          <cell r="E95" t="str">
            <v>Moqhaka</v>
          </cell>
        </row>
        <row r="96">
          <cell r="B96" t="str">
            <v>FS203</v>
          </cell>
          <cell r="C96" t="str">
            <v>Ngwathe</v>
          </cell>
          <cell r="D96" t="str">
            <v>M</v>
          </cell>
          <cell r="E96" t="str">
            <v>Ngwathe</v>
          </cell>
        </row>
        <row r="97">
          <cell r="B97" t="str">
            <v>FS204</v>
          </cell>
          <cell r="C97" t="str">
            <v>Metsimaholo</v>
          </cell>
          <cell r="D97" t="str">
            <v>H</v>
          </cell>
          <cell r="E97" t="str">
            <v>Metsimaholo</v>
          </cell>
        </row>
        <row r="98">
          <cell r="B98" t="str">
            <v>FS205</v>
          </cell>
          <cell r="C98" t="str">
            <v>Mafube</v>
          </cell>
          <cell r="D98" t="str">
            <v>M</v>
          </cell>
          <cell r="E98" t="str">
            <v>Mafube</v>
          </cell>
        </row>
        <row r="99">
          <cell r="B99" t="str">
            <v>GT421</v>
          </cell>
          <cell r="C99" t="str">
            <v>Emfuleni</v>
          </cell>
          <cell r="D99" t="str">
            <v>H</v>
          </cell>
          <cell r="E99" t="str">
            <v>Emfuleni</v>
          </cell>
        </row>
        <row r="100">
          <cell r="B100" t="str">
            <v>GT422</v>
          </cell>
          <cell r="C100" t="str">
            <v>Midvaal</v>
          </cell>
          <cell r="D100" t="str">
            <v>M</v>
          </cell>
          <cell r="E100" t="str">
            <v>Midvaal</v>
          </cell>
        </row>
        <row r="101">
          <cell r="B101" t="str">
            <v>GT423</v>
          </cell>
          <cell r="C101" t="str">
            <v>Lesedi</v>
          </cell>
          <cell r="D101" t="str">
            <v>M</v>
          </cell>
          <cell r="E101" t="str">
            <v>Lesedi</v>
          </cell>
        </row>
        <row r="102">
          <cell r="B102" t="str">
            <v>GT481</v>
          </cell>
          <cell r="C102" t="str">
            <v>Mogale City</v>
          </cell>
          <cell r="D102" t="str">
            <v>H</v>
          </cell>
          <cell r="E102" t="str">
            <v>Mogale City</v>
          </cell>
        </row>
        <row r="103">
          <cell r="B103" t="str">
            <v>GT484</v>
          </cell>
          <cell r="C103" t="str">
            <v>Merafong City</v>
          </cell>
          <cell r="D103" t="str">
            <v>H</v>
          </cell>
          <cell r="E103" t="str">
            <v>Merafong City</v>
          </cell>
        </row>
        <row r="104">
          <cell r="B104" t="str">
            <v>GT485</v>
          </cell>
          <cell r="C104" t="str">
            <v>Rand West City</v>
          </cell>
          <cell r="D104" t="str">
            <v>H</v>
          </cell>
          <cell r="E104" t="str">
            <v>Rand West City</v>
          </cell>
        </row>
        <row r="105">
          <cell r="B105" t="str">
            <v>JHB</v>
          </cell>
          <cell r="C105" t="str">
            <v>City Of Johannesburg</v>
          </cell>
          <cell r="D105" t="str">
            <v>H</v>
          </cell>
          <cell r="E105" t="str">
            <v>City Of Johannesburg</v>
          </cell>
        </row>
        <row r="106">
          <cell r="B106" t="str">
            <v>KZN212</v>
          </cell>
          <cell r="C106" t="str">
            <v>Umdoni</v>
          </cell>
          <cell r="D106" t="str">
            <v>M</v>
          </cell>
          <cell r="E106" t="str">
            <v>Umdoni</v>
          </cell>
        </row>
        <row r="107">
          <cell r="B107" t="str">
            <v>KZN213</v>
          </cell>
          <cell r="C107" t="str">
            <v>Umzumbe</v>
          </cell>
          <cell r="D107" t="str">
            <v>L</v>
          </cell>
          <cell r="E107" t="str">
            <v>Umzumbe</v>
          </cell>
        </row>
        <row r="108">
          <cell r="B108" t="str">
            <v>KZN214</v>
          </cell>
          <cell r="C108" t="str">
            <v>uMuziwabantu</v>
          </cell>
          <cell r="D108" t="str">
            <v>L</v>
          </cell>
          <cell r="E108" t="str">
            <v>uMuziwabantu</v>
          </cell>
        </row>
        <row r="109">
          <cell r="B109" t="str">
            <v>KZN216</v>
          </cell>
          <cell r="C109" t="str">
            <v>Ray Nkonyeni</v>
          </cell>
          <cell r="D109" t="str">
            <v>H</v>
          </cell>
          <cell r="E109" t="str">
            <v>Ray Nkonyeni</v>
          </cell>
        </row>
        <row r="110">
          <cell r="B110" t="str">
            <v>KZN221</v>
          </cell>
          <cell r="C110" t="str">
            <v>uMshwathi</v>
          </cell>
          <cell r="D110" t="str">
            <v>L</v>
          </cell>
          <cell r="E110" t="str">
            <v>uMshwathi</v>
          </cell>
        </row>
        <row r="111">
          <cell r="B111" t="str">
            <v>KZN222</v>
          </cell>
          <cell r="C111" t="str">
            <v>uMngeni</v>
          </cell>
          <cell r="D111" t="str">
            <v>M</v>
          </cell>
          <cell r="E111" t="str">
            <v>uMngeni</v>
          </cell>
        </row>
        <row r="112">
          <cell r="B112" t="str">
            <v>KZN223</v>
          </cell>
          <cell r="C112" t="str">
            <v>Mpofana</v>
          </cell>
          <cell r="D112" t="str">
            <v>L</v>
          </cell>
          <cell r="E112" t="str">
            <v>Mpofana</v>
          </cell>
        </row>
        <row r="113">
          <cell r="B113" t="str">
            <v>KZN224</v>
          </cell>
          <cell r="C113" t="str">
            <v>Impendle</v>
          </cell>
          <cell r="D113" t="str">
            <v>L</v>
          </cell>
          <cell r="E113" t="str">
            <v>Impendle</v>
          </cell>
        </row>
        <row r="114">
          <cell r="B114" t="str">
            <v>KZN225</v>
          </cell>
          <cell r="C114" t="str">
            <v>Msunduzi</v>
          </cell>
          <cell r="D114" t="str">
            <v>H</v>
          </cell>
          <cell r="E114" t="str">
            <v>Msunduzi</v>
          </cell>
        </row>
        <row r="115">
          <cell r="B115" t="str">
            <v>KZN226</v>
          </cell>
          <cell r="C115" t="str">
            <v>Mkhambathini</v>
          </cell>
          <cell r="D115" t="str">
            <v>M</v>
          </cell>
          <cell r="E115" t="str">
            <v>Mkhambathini</v>
          </cell>
        </row>
        <row r="116">
          <cell r="B116" t="str">
            <v>KZN227</v>
          </cell>
          <cell r="C116" t="str">
            <v>Richmond</v>
          </cell>
          <cell r="D116" t="str">
            <v>L</v>
          </cell>
          <cell r="E116" t="str">
            <v>Richmond</v>
          </cell>
        </row>
        <row r="117">
          <cell r="B117" t="str">
            <v>KZN235</v>
          </cell>
          <cell r="C117" t="str">
            <v>Okhahlamba</v>
          </cell>
          <cell r="D117" t="str">
            <v>L</v>
          </cell>
          <cell r="E117" t="str">
            <v>Okhahlamba</v>
          </cell>
        </row>
        <row r="118">
          <cell r="B118" t="str">
            <v>KZN237</v>
          </cell>
          <cell r="C118" t="str">
            <v>Inkosi Langalibalele</v>
          </cell>
          <cell r="D118" t="str">
            <v>M</v>
          </cell>
          <cell r="E118" t="str">
            <v>Inkosi Langalibalele</v>
          </cell>
        </row>
        <row r="119">
          <cell r="B119" t="str">
            <v>KZN238</v>
          </cell>
          <cell r="C119" t="str">
            <v>Alfred Duma</v>
          </cell>
          <cell r="D119" t="str">
            <v>H</v>
          </cell>
          <cell r="E119" t="str">
            <v>Alfred Duma</v>
          </cell>
        </row>
        <row r="120">
          <cell r="B120" t="str">
            <v>KZN241</v>
          </cell>
          <cell r="C120" t="str">
            <v>Endumeni</v>
          </cell>
          <cell r="D120" t="str">
            <v>M</v>
          </cell>
          <cell r="E120" t="str">
            <v>Endumeni</v>
          </cell>
        </row>
        <row r="121">
          <cell r="B121" t="str">
            <v>KZN242</v>
          </cell>
          <cell r="C121" t="str">
            <v>Nquthu</v>
          </cell>
          <cell r="D121" t="str">
            <v>L</v>
          </cell>
          <cell r="E121" t="str">
            <v>Nquthu</v>
          </cell>
        </row>
        <row r="122">
          <cell r="B122" t="str">
            <v>KZN244</v>
          </cell>
          <cell r="C122" t="str">
            <v>Msinga</v>
          </cell>
          <cell r="D122" t="str">
            <v>L</v>
          </cell>
          <cell r="E122" t="str">
            <v>Msinga</v>
          </cell>
        </row>
        <row r="123">
          <cell r="B123" t="str">
            <v>KZN245</v>
          </cell>
          <cell r="C123" t="str">
            <v>Umvoti</v>
          </cell>
          <cell r="D123" t="str">
            <v>M</v>
          </cell>
          <cell r="E123" t="str">
            <v>Umvoti</v>
          </cell>
        </row>
        <row r="124">
          <cell r="B124" t="str">
            <v>KZN252</v>
          </cell>
          <cell r="C124" t="str">
            <v>Newcastle</v>
          </cell>
          <cell r="D124" t="str">
            <v>H</v>
          </cell>
          <cell r="E124" t="str">
            <v>Newcastle</v>
          </cell>
        </row>
        <row r="125">
          <cell r="B125" t="str">
            <v>KZN253</v>
          </cell>
          <cell r="C125" t="str">
            <v>eMadlangeni</v>
          </cell>
          <cell r="D125" t="str">
            <v>L</v>
          </cell>
          <cell r="E125" t="str">
            <v>eMadlangeni</v>
          </cell>
        </row>
        <row r="126">
          <cell r="B126" t="str">
            <v>KZN254</v>
          </cell>
          <cell r="C126" t="str">
            <v>Dannhauser</v>
          </cell>
          <cell r="D126" t="str">
            <v>L</v>
          </cell>
          <cell r="E126" t="str">
            <v>Dannhauser</v>
          </cell>
        </row>
        <row r="127">
          <cell r="B127" t="str">
            <v>KZN261</v>
          </cell>
          <cell r="C127" t="str">
            <v>eDumbe</v>
          </cell>
          <cell r="D127" t="str">
            <v>L</v>
          </cell>
          <cell r="E127" t="str">
            <v>eDumbe</v>
          </cell>
        </row>
        <row r="128">
          <cell r="B128" t="str">
            <v>KZN262</v>
          </cell>
          <cell r="C128" t="str">
            <v>uPhongolo</v>
          </cell>
          <cell r="D128" t="str">
            <v>L</v>
          </cell>
          <cell r="E128" t="str">
            <v>uPhongolo</v>
          </cell>
        </row>
        <row r="129">
          <cell r="B129" t="str">
            <v>KZN263</v>
          </cell>
          <cell r="C129" t="str">
            <v>Abaqulusi</v>
          </cell>
          <cell r="D129" t="str">
            <v>L</v>
          </cell>
          <cell r="E129" t="str">
            <v>Abaqulusi</v>
          </cell>
        </row>
        <row r="130">
          <cell r="B130" t="str">
            <v>KZN265</v>
          </cell>
          <cell r="C130" t="str">
            <v>Nongoma</v>
          </cell>
          <cell r="D130" t="str">
            <v>L</v>
          </cell>
          <cell r="E130" t="str">
            <v>Nongoma</v>
          </cell>
        </row>
        <row r="131">
          <cell r="B131" t="str">
            <v>KZN266</v>
          </cell>
          <cell r="C131" t="str">
            <v>Ulundi</v>
          </cell>
          <cell r="D131" t="str">
            <v>L</v>
          </cell>
          <cell r="E131" t="str">
            <v>Ulundi</v>
          </cell>
        </row>
        <row r="132">
          <cell r="B132" t="str">
            <v>KZN271</v>
          </cell>
          <cell r="C132" t="str">
            <v>Umhlabuyalingana</v>
          </cell>
          <cell r="D132" t="str">
            <v>M</v>
          </cell>
          <cell r="E132" t="str">
            <v>Umhlabuyalingana</v>
          </cell>
        </row>
        <row r="133">
          <cell r="B133" t="str">
            <v>KZN272</v>
          </cell>
          <cell r="C133" t="str">
            <v>Jozini</v>
          </cell>
          <cell r="D133" t="str">
            <v>L</v>
          </cell>
          <cell r="E133" t="str">
            <v>Jozini</v>
          </cell>
        </row>
        <row r="134">
          <cell r="B134" t="str">
            <v>KZN275</v>
          </cell>
          <cell r="C134" t="str">
            <v>Mtubatuba</v>
          </cell>
          <cell r="D134" t="str">
            <v>L</v>
          </cell>
          <cell r="E134" t="str">
            <v>Mtubatuba</v>
          </cell>
        </row>
        <row r="135">
          <cell r="B135" t="str">
            <v>KZN276</v>
          </cell>
          <cell r="C135" t="str">
            <v>The New Big 5 False Bay</v>
          </cell>
          <cell r="D135" t="str">
            <v>L</v>
          </cell>
          <cell r="E135" t="str">
            <v>The New Big 5 False Bay</v>
          </cell>
        </row>
        <row r="136">
          <cell r="B136" t="str">
            <v>KZN281</v>
          </cell>
          <cell r="C136" t="str">
            <v>Mfolozi</v>
          </cell>
          <cell r="D136" t="str">
            <v>M</v>
          </cell>
          <cell r="E136" t="str">
            <v>Mfolozi</v>
          </cell>
        </row>
        <row r="137">
          <cell r="B137" t="str">
            <v>KZN282</v>
          </cell>
          <cell r="C137" t="str">
            <v>uMhlathuze</v>
          </cell>
          <cell r="D137" t="str">
            <v>H</v>
          </cell>
          <cell r="E137" t="str">
            <v>uMhlathuze</v>
          </cell>
        </row>
        <row r="138">
          <cell r="B138" t="str">
            <v>KZN284</v>
          </cell>
          <cell r="C138" t="str">
            <v>uMlalazi</v>
          </cell>
          <cell r="D138" t="str">
            <v>L</v>
          </cell>
          <cell r="E138" t="str">
            <v>uMlalazi</v>
          </cell>
        </row>
        <row r="139">
          <cell r="B139" t="str">
            <v>KZN285</v>
          </cell>
          <cell r="C139" t="str">
            <v>Mthonjaneni</v>
          </cell>
          <cell r="D139" t="str">
            <v>L</v>
          </cell>
          <cell r="E139" t="str">
            <v>Mthonjaneni</v>
          </cell>
        </row>
        <row r="140">
          <cell r="B140" t="str">
            <v>KZN286</v>
          </cell>
          <cell r="C140" t="str">
            <v>Nkandla</v>
          </cell>
          <cell r="D140" t="str">
            <v>M</v>
          </cell>
          <cell r="E140" t="str">
            <v>Nkandla</v>
          </cell>
        </row>
        <row r="141">
          <cell r="B141" t="str">
            <v>KZN291</v>
          </cell>
          <cell r="C141" t="str">
            <v>Mandeni</v>
          </cell>
          <cell r="D141" t="str">
            <v>L</v>
          </cell>
          <cell r="E141" t="str">
            <v>Mandeni</v>
          </cell>
        </row>
        <row r="142">
          <cell r="B142" t="str">
            <v>KZN292</v>
          </cell>
          <cell r="C142" t="str">
            <v>KwaDukuza</v>
          </cell>
          <cell r="D142" t="str">
            <v>H</v>
          </cell>
          <cell r="E142" t="str">
            <v>KwaDukuza</v>
          </cell>
        </row>
        <row r="143">
          <cell r="B143" t="str">
            <v>KZN293</v>
          </cell>
          <cell r="C143" t="str">
            <v>Ndwedwe</v>
          </cell>
          <cell r="D143" t="str">
            <v>L</v>
          </cell>
          <cell r="E143" t="str">
            <v>Ndwedwe</v>
          </cell>
        </row>
        <row r="144">
          <cell r="B144" t="str">
            <v>KZN294</v>
          </cell>
          <cell r="C144" t="str">
            <v>Maphumulo</v>
          </cell>
          <cell r="D144" t="str">
            <v>M</v>
          </cell>
          <cell r="E144" t="str">
            <v>Maphumulo</v>
          </cell>
        </row>
        <row r="145">
          <cell r="B145" t="str">
            <v>KZN433</v>
          </cell>
          <cell r="C145" t="str">
            <v>Greater Kokstad</v>
          </cell>
          <cell r="D145" t="str">
            <v>L</v>
          </cell>
          <cell r="E145" t="str">
            <v>Greater Kokstad</v>
          </cell>
        </row>
        <row r="146">
          <cell r="B146" t="str">
            <v>KZN434</v>
          </cell>
          <cell r="C146" t="str">
            <v>Ubuhlebezwe</v>
          </cell>
          <cell r="D146" t="str">
            <v>L</v>
          </cell>
          <cell r="E146" t="str">
            <v>Ubuhlebezwe</v>
          </cell>
        </row>
        <row r="147">
          <cell r="B147" t="str">
            <v>KZN435</v>
          </cell>
          <cell r="C147" t="str">
            <v>Umzimkhulu</v>
          </cell>
          <cell r="D147" t="str">
            <v>M</v>
          </cell>
          <cell r="E147" t="str">
            <v>Umzimkhulu</v>
          </cell>
        </row>
        <row r="148">
          <cell r="B148" t="str">
            <v>KZN436</v>
          </cell>
          <cell r="C148" t="str">
            <v>Dr Nkosazana Dlamini Zuma</v>
          </cell>
          <cell r="D148" t="str">
            <v>M</v>
          </cell>
          <cell r="E148" t="str">
            <v>Dr Nkosazana Dlamini Zuma</v>
          </cell>
        </row>
        <row r="149">
          <cell r="B149" t="str">
            <v>LIM331</v>
          </cell>
          <cell r="C149" t="str">
            <v>Greater Giyani</v>
          </cell>
          <cell r="D149" t="str">
            <v>L</v>
          </cell>
          <cell r="E149" t="str">
            <v>Greater Giyani</v>
          </cell>
        </row>
        <row r="150">
          <cell r="B150" t="str">
            <v>LIM332</v>
          </cell>
          <cell r="C150" t="str">
            <v>Greater Letaba</v>
          </cell>
          <cell r="D150" t="str">
            <v>L</v>
          </cell>
          <cell r="E150" t="str">
            <v>Greater Letaba</v>
          </cell>
        </row>
        <row r="151">
          <cell r="B151" t="str">
            <v>LIM333</v>
          </cell>
          <cell r="C151" t="str">
            <v>Greater Tzaneen</v>
          </cell>
          <cell r="D151" t="str">
            <v>H</v>
          </cell>
          <cell r="E151" t="str">
            <v>Greater Tzaneen</v>
          </cell>
        </row>
        <row r="152">
          <cell r="B152" t="str">
            <v>LIM334</v>
          </cell>
          <cell r="C152" t="str">
            <v>Ba-Phalaborwa</v>
          </cell>
          <cell r="D152" t="str">
            <v>M</v>
          </cell>
          <cell r="E152" t="str">
            <v>Ba-Phalaborwa</v>
          </cell>
        </row>
        <row r="153">
          <cell r="B153" t="str">
            <v>LIM335</v>
          </cell>
          <cell r="C153" t="str">
            <v>Maruleng</v>
          </cell>
          <cell r="D153" t="str">
            <v>L</v>
          </cell>
          <cell r="E153" t="str">
            <v>Maruleng</v>
          </cell>
        </row>
        <row r="154">
          <cell r="B154" t="str">
            <v>LIM341</v>
          </cell>
          <cell r="C154" t="str">
            <v>Musina</v>
          </cell>
          <cell r="D154" t="str">
            <v>L</v>
          </cell>
          <cell r="E154" t="str">
            <v>Musina</v>
          </cell>
        </row>
        <row r="155">
          <cell r="B155" t="str">
            <v>LIM343</v>
          </cell>
          <cell r="C155" t="str">
            <v>Thulamela</v>
          </cell>
          <cell r="D155" t="str">
            <v>M</v>
          </cell>
          <cell r="E155" t="str">
            <v>Thulamela</v>
          </cell>
        </row>
        <row r="156">
          <cell r="B156" t="str">
            <v>LIM344</v>
          </cell>
          <cell r="C156" t="str">
            <v>Makhado</v>
          </cell>
          <cell r="D156" t="str">
            <v>M</v>
          </cell>
          <cell r="E156" t="str">
            <v>Makhado</v>
          </cell>
        </row>
        <row r="157">
          <cell r="B157" t="str">
            <v>LIM345</v>
          </cell>
          <cell r="C157" t="str">
            <v>Makhado-Thulamela</v>
          </cell>
          <cell r="D157" t="str">
            <v>M</v>
          </cell>
          <cell r="E157" t="str">
            <v>Makhado-Thulamela</v>
          </cell>
        </row>
        <row r="158">
          <cell r="B158" t="str">
            <v>LIM351</v>
          </cell>
          <cell r="C158" t="str">
            <v>Blouberg</v>
          </cell>
          <cell r="D158" t="str">
            <v>L</v>
          </cell>
          <cell r="E158" t="str">
            <v>Blouberg</v>
          </cell>
        </row>
        <row r="159">
          <cell r="B159" t="str">
            <v>LIM353</v>
          </cell>
          <cell r="C159" t="str">
            <v>Molemole</v>
          </cell>
          <cell r="D159" t="str">
            <v>L</v>
          </cell>
          <cell r="E159" t="str">
            <v>Molemole</v>
          </cell>
        </row>
        <row r="160">
          <cell r="B160" t="str">
            <v>LIM354</v>
          </cell>
          <cell r="C160" t="str">
            <v>Polokwane</v>
          </cell>
          <cell r="D160" t="str">
            <v>H</v>
          </cell>
          <cell r="E160" t="str">
            <v>Polokwane</v>
          </cell>
        </row>
        <row r="161">
          <cell r="B161" t="str">
            <v>LIM355</v>
          </cell>
          <cell r="C161" t="str">
            <v>Lepelle-Nkumpi</v>
          </cell>
          <cell r="D161" t="str">
            <v>L</v>
          </cell>
          <cell r="E161" t="str">
            <v>Lepelle-Nkumpi</v>
          </cell>
        </row>
        <row r="162">
          <cell r="B162" t="str">
            <v>LIM361</v>
          </cell>
          <cell r="C162" t="str">
            <v>Thabazimbi</v>
          </cell>
          <cell r="D162" t="str">
            <v>L</v>
          </cell>
          <cell r="E162" t="str">
            <v>Thabazimbi</v>
          </cell>
        </row>
        <row r="163">
          <cell r="B163" t="str">
            <v>LIM362</v>
          </cell>
          <cell r="C163" t="str">
            <v>Lephalale</v>
          </cell>
          <cell r="D163" t="str">
            <v>M</v>
          </cell>
          <cell r="E163" t="str">
            <v>Lephalale</v>
          </cell>
        </row>
        <row r="164">
          <cell r="B164" t="str">
            <v>LIM366</v>
          </cell>
          <cell r="C164" t="str">
            <v>Bela Bela</v>
          </cell>
          <cell r="D164" t="str">
            <v>M</v>
          </cell>
          <cell r="E164" t="str">
            <v>Bela Bela</v>
          </cell>
        </row>
        <row r="165">
          <cell r="B165" t="str">
            <v>LIM367</v>
          </cell>
          <cell r="C165" t="str">
            <v>Mogalakwena</v>
          </cell>
          <cell r="D165" t="str">
            <v>L</v>
          </cell>
          <cell r="E165" t="str">
            <v>Mogalakwena</v>
          </cell>
        </row>
        <row r="166">
          <cell r="B166" t="str">
            <v>LIM368</v>
          </cell>
          <cell r="C166" t="str">
            <v>Modimolle-Mookgopong</v>
          </cell>
          <cell r="D166" t="str">
            <v>M</v>
          </cell>
          <cell r="E166" t="str">
            <v>Modimolle-Mookgopong</v>
          </cell>
        </row>
        <row r="167">
          <cell r="B167" t="str">
            <v>LIM471</v>
          </cell>
          <cell r="C167" t="str">
            <v>Ephraim Mogale</v>
          </cell>
          <cell r="D167" t="str">
            <v>L</v>
          </cell>
          <cell r="E167" t="str">
            <v>Ephraim Mogale</v>
          </cell>
        </row>
        <row r="168">
          <cell r="B168" t="str">
            <v>LIM472</v>
          </cell>
          <cell r="C168" t="str">
            <v>Elias Motsoaledi</v>
          </cell>
          <cell r="D168" t="str">
            <v>M</v>
          </cell>
          <cell r="E168" t="str">
            <v>Elias Motsoaledi</v>
          </cell>
        </row>
        <row r="169">
          <cell r="B169" t="str">
            <v>LIM473</v>
          </cell>
          <cell r="C169" t="str">
            <v>Makhuduthamaga</v>
          </cell>
          <cell r="D169" t="str">
            <v>L</v>
          </cell>
          <cell r="E169" t="str">
            <v>Makhuduthamaga</v>
          </cell>
        </row>
        <row r="170">
          <cell r="B170" t="str">
            <v>LIM476</v>
          </cell>
          <cell r="C170" t="str">
            <v>Fetakgomo-Greater Tubatse</v>
          </cell>
          <cell r="D170" t="str">
            <v>L</v>
          </cell>
          <cell r="E170" t="str">
            <v>Fetakgomo-Greater Tubatse</v>
          </cell>
        </row>
        <row r="171">
          <cell r="B171" t="str">
            <v>MAN</v>
          </cell>
          <cell r="C171" t="str">
            <v>Mangaung</v>
          </cell>
          <cell r="D171" t="str">
            <v>H</v>
          </cell>
          <cell r="E171" t="str">
            <v>Mangaung</v>
          </cell>
        </row>
        <row r="172">
          <cell r="B172" t="str">
            <v>MP301</v>
          </cell>
          <cell r="C172" t="str">
            <v>Albert Luthuli</v>
          </cell>
          <cell r="D172" t="str">
            <v>M</v>
          </cell>
          <cell r="E172" t="str">
            <v>Albert Luthuli</v>
          </cell>
        </row>
        <row r="173">
          <cell r="B173" t="str">
            <v>MP302</v>
          </cell>
          <cell r="C173" t="str">
            <v>Msukaligwa</v>
          </cell>
          <cell r="D173" t="str">
            <v>L</v>
          </cell>
          <cell r="E173" t="str">
            <v>Msukaligwa</v>
          </cell>
        </row>
        <row r="174">
          <cell r="B174" t="str">
            <v>MP303</v>
          </cell>
          <cell r="C174" t="str">
            <v>Mkhondo</v>
          </cell>
          <cell r="D174" t="str">
            <v>L</v>
          </cell>
          <cell r="E174" t="str">
            <v>Mkhondo</v>
          </cell>
        </row>
        <row r="175">
          <cell r="B175" t="str">
            <v>MP304</v>
          </cell>
          <cell r="C175" t="str">
            <v>Pixley Ka Seme (MP)</v>
          </cell>
          <cell r="D175" t="str">
            <v>M</v>
          </cell>
          <cell r="E175" t="str">
            <v>Pixley Ka Seme (MP)</v>
          </cell>
        </row>
        <row r="176">
          <cell r="B176" t="str">
            <v>MP305</v>
          </cell>
          <cell r="C176" t="str">
            <v>Lekwa</v>
          </cell>
          <cell r="D176" t="str">
            <v>L</v>
          </cell>
          <cell r="E176" t="str">
            <v>Lekwa</v>
          </cell>
        </row>
        <row r="177">
          <cell r="B177" t="str">
            <v>MP306</v>
          </cell>
          <cell r="C177" t="str">
            <v>Dipaleseng</v>
          </cell>
          <cell r="D177" t="str">
            <v>L</v>
          </cell>
          <cell r="E177" t="str">
            <v>Dipaleseng</v>
          </cell>
        </row>
        <row r="178">
          <cell r="B178" t="str">
            <v>MP307</v>
          </cell>
          <cell r="C178" t="str">
            <v>Govan Mbeki</v>
          </cell>
          <cell r="D178" t="str">
            <v>H</v>
          </cell>
          <cell r="E178" t="str">
            <v>Govan Mbeki</v>
          </cell>
        </row>
        <row r="179">
          <cell r="B179" t="str">
            <v>MP311</v>
          </cell>
          <cell r="C179" t="str">
            <v>Victor Khanye</v>
          </cell>
          <cell r="D179" t="str">
            <v>M</v>
          </cell>
          <cell r="E179" t="str">
            <v>Victor Khanye</v>
          </cell>
        </row>
        <row r="180">
          <cell r="B180" t="str">
            <v>MP312</v>
          </cell>
          <cell r="C180" t="str">
            <v>Emalahleni (Mp)</v>
          </cell>
          <cell r="D180" t="str">
            <v>H</v>
          </cell>
          <cell r="E180" t="str">
            <v>Emalahleni (Mp)</v>
          </cell>
        </row>
        <row r="181">
          <cell r="B181" t="str">
            <v>MP313</v>
          </cell>
          <cell r="C181" t="str">
            <v>Steve Tshwete</v>
          </cell>
          <cell r="D181" t="str">
            <v>H</v>
          </cell>
          <cell r="E181" t="str">
            <v>Steve Tshwete</v>
          </cell>
        </row>
        <row r="182">
          <cell r="B182" t="str">
            <v>MP314</v>
          </cell>
          <cell r="C182" t="str">
            <v>Emakhazeni</v>
          </cell>
          <cell r="D182" t="str">
            <v>L</v>
          </cell>
          <cell r="E182" t="str">
            <v>Emakhazeni</v>
          </cell>
        </row>
        <row r="183">
          <cell r="B183" t="str">
            <v>MP315</v>
          </cell>
          <cell r="C183" t="str">
            <v>Thembisile Hani</v>
          </cell>
          <cell r="D183" t="str">
            <v>L</v>
          </cell>
          <cell r="E183" t="str">
            <v>Thembisile Hani</v>
          </cell>
        </row>
        <row r="184">
          <cell r="B184" t="str">
            <v>MP316</v>
          </cell>
          <cell r="C184" t="str">
            <v>Dr J.S. Moroka</v>
          </cell>
          <cell r="D184" t="str">
            <v>L</v>
          </cell>
          <cell r="E184" t="str">
            <v>Dr J.S. Moroka</v>
          </cell>
        </row>
        <row r="185">
          <cell r="B185" t="str">
            <v>MP321</v>
          </cell>
          <cell r="C185" t="str">
            <v>Thaba Chweu</v>
          </cell>
          <cell r="D185" t="str">
            <v>L</v>
          </cell>
          <cell r="E185" t="str">
            <v>Thaba Chweu</v>
          </cell>
        </row>
        <row r="186">
          <cell r="B186" t="str">
            <v>MP324</v>
          </cell>
          <cell r="C186" t="str">
            <v>Nkomazi</v>
          </cell>
          <cell r="D186" t="str">
            <v>M</v>
          </cell>
          <cell r="E186" t="str">
            <v>Nkomazi</v>
          </cell>
        </row>
        <row r="187">
          <cell r="B187" t="str">
            <v>MP325</v>
          </cell>
          <cell r="C187" t="str">
            <v>Bushbuckridge</v>
          </cell>
          <cell r="D187" t="str">
            <v>L</v>
          </cell>
          <cell r="E187" t="str">
            <v>Bushbuckridge</v>
          </cell>
        </row>
        <row r="188">
          <cell r="B188" t="str">
            <v>MP326</v>
          </cell>
          <cell r="C188" t="str">
            <v>City of Mbombela</v>
          </cell>
          <cell r="D188" t="str">
            <v>H</v>
          </cell>
          <cell r="E188" t="str">
            <v>City of Mbombela</v>
          </cell>
        </row>
        <row r="189">
          <cell r="B189" t="str">
            <v>NC061</v>
          </cell>
          <cell r="C189" t="str">
            <v>Richtersveld</v>
          </cell>
          <cell r="D189" t="str">
            <v>M</v>
          </cell>
          <cell r="E189" t="str">
            <v>Richtersveld</v>
          </cell>
        </row>
        <row r="190">
          <cell r="B190" t="str">
            <v>NC062</v>
          </cell>
          <cell r="C190" t="str">
            <v>Nama Khoi</v>
          </cell>
          <cell r="D190" t="str">
            <v>M</v>
          </cell>
          <cell r="E190" t="str">
            <v>Nama Khoi</v>
          </cell>
        </row>
        <row r="191">
          <cell r="B191" t="str">
            <v>NC064</v>
          </cell>
          <cell r="C191" t="str">
            <v>Kamiesberg</v>
          </cell>
          <cell r="D191" t="str">
            <v>L</v>
          </cell>
          <cell r="E191" t="str">
            <v>Kamiesberg</v>
          </cell>
        </row>
        <row r="192">
          <cell r="B192" t="str">
            <v>NC065</v>
          </cell>
          <cell r="C192" t="str">
            <v>Hantam</v>
          </cell>
          <cell r="D192" t="str">
            <v>L</v>
          </cell>
          <cell r="E192" t="str">
            <v>Hantam</v>
          </cell>
        </row>
        <row r="193">
          <cell r="B193" t="str">
            <v>NC066</v>
          </cell>
          <cell r="C193" t="str">
            <v>Karoo Hoogland</v>
          </cell>
          <cell r="D193" t="str">
            <v>M</v>
          </cell>
          <cell r="E193" t="str">
            <v>Karoo Hoogland</v>
          </cell>
        </row>
        <row r="194">
          <cell r="B194" t="str">
            <v>NC067</v>
          </cell>
          <cell r="C194" t="str">
            <v>Khai-Ma</v>
          </cell>
          <cell r="D194" t="str">
            <v>L</v>
          </cell>
          <cell r="E194" t="str">
            <v>Khai-Ma</v>
          </cell>
        </row>
        <row r="195">
          <cell r="B195" t="str">
            <v>NC071</v>
          </cell>
          <cell r="C195" t="str">
            <v>Ubuntu</v>
          </cell>
          <cell r="D195" t="str">
            <v>M</v>
          </cell>
          <cell r="E195" t="str">
            <v>Ubuntu</v>
          </cell>
        </row>
        <row r="196">
          <cell r="B196" t="str">
            <v>NC072</v>
          </cell>
          <cell r="C196" t="str">
            <v>Umsobomvu</v>
          </cell>
          <cell r="D196" t="str">
            <v>L</v>
          </cell>
          <cell r="E196" t="str">
            <v>Umsobomvu</v>
          </cell>
        </row>
        <row r="197">
          <cell r="B197" t="str">
            <v>NC073</v>
          </cell>
          <cell r="C197" t="str">
            <v>Emthanjeni</v>
          </cell>
          <cell r="D197" t="str">
            <v>M</v>
          </cell>
          <cell r="E197" t="str">
            <v>Emthanjeni</v>
          </cell>
        </row>
        <row r="198">
          <cell r="B198" t="str">
            <v>NC074</v>
          </cell>
          <cell r="C198" t="str">
            <v>Kareeberg</v>
          </cell>
          <cell r="D198" t="str">
            <v>M</v>
          </cell>
          <cell r="E198" t="str">
            <v>Kareeberg</v>
          </cell>
        </row>
        <row r="199">
          <cell r="B199" t="str">
            <v>NC075</v>
          </cell>
          <cell r="C199" t="str">
            <v>Renosterberg</v>
          </cell>
          <cell r="D199" t="str">
            <v>M</v>
          </cell>
          <cell r="E199" t="str">
            <v>Renosterberg</v>
          </cell>
        </row>
        <row r="200">
          <cell r="B200" t="str">
            <v>NC076</v>
          </cell>
          <cell r="C200" t="str">
            <v>Thembelihle</v>
          </cell>
          <cell r="D200" t="str">
            <v>L</v>
          </cell>
          <cell r="E200" t="str">
            <v>Thembelihle</v>
          </cell>
        </row>
        <row r="201">
          <cell r="B201" t="str">
            <v>NC077</v>
          </cell>
          <cell r="C201" t="str">
            <v>Siyathemba</v>
          </cell>
          <cell r="D201" t="str">
            <v>M</v>
          </cell>
          <cell r="E201" t="str">
            <v>Siyathemba</v>
          </cell>
        </row>
        <row r="202">
          <cell r="B202" t="str">
            <v>NC078</v>
          </cell>
          <cell r="C202" t="str">
            <v>Siyancuma</v>
          </cell>
          <cell r="D202" t="str">
            <v>M</v>
          </cell>
          <cell r="E202" t="str">
            <v>Siyancuma</v>
          </cell>
        </row>
        <row r="203">
          <cell r="B203" t="str">
            <v>NC082</v>
          </cell>
          <cell r="C203" t="str">
            <v>!Kai! Garib</v>
          </cell>
          <cell r="D203" t="str">
            <v>L</v>
          </cell>
          <cell r="E203" t="str">
            <v>!Kai! Garib</v>
          </cell>
        </row>
        <row r="204">
          <cell r="B204" t="str">
            <v>NC084</v>
          </cell>
          <cell r="C204" t="str">
            <v>!Kheis</v>
          </cell>
          <cell r="D204" t="str">
            <v>L</v>
          </cell>
          <cell r="E204" t="str">
            <v>!Kheis</v>
          </cell>
        </row>
        <row r="205">
          <cell r="B205" t="str">
            <v>NC085</v>
          </cell>
          <cell r="C205" t="str">
            <v>Tsantsabane</v>
          </cell>
          <cell r="D205" t="str">
            <v>L</v>
          </cell>
          <cell r="E205" t="str">
            <v>Tsantsabane</v>
          </cell>
        </row>
        <row r="206">
          <cell r="B206" t="str">
            <v>NC086</v>
          </cell>
          <cell r="C206" t="str">
            <v>Kgatelopele</v>
          </cell>
          <cell r="D206" t="str">
            <v>L</v>
          </cell>
          <cell r="E206" t="str">
            <v>Kgatelopele</v>
          </cell>
        </row>
        <row r="207">
          <cell r="B207" t="str">
            <v>NC087</v>
          </cell>
          <cell r="C207" t="str">
            <v>Dawid Kruiper</v>
          </cell>
          <cell r="D207" t="str">
            <v>M</v>
          </cell>
          <cell r="E207" t="str">
            <v>Dawid Kruiper</v>
          </cell>
        </row>
        <row r="208">
          <cell r="B208" t="str">
            <v>NC091</v>
          </cell>
          <cell r="C208" t="str">
            <v>Sol Plaatje</v>
          </cell>
          <cell r="D208" t="str">
            <v>H</v>
          </cell>
          <cell r="E208" t="str">
            <v>Sol Plaatje</v>
          </cell>
        </row>
        <row r="209">
          <cell r="B209" t="str">
            <v>NC092</v>
          </cell>
          <cell r="C209" t="str">
            <v>Dikgatlong</v>
          </cell>
          <cell r="D209" t="str">
            <v>L</v>
          </cell>
          <cell r="E209" t="str">
            <v>Dikgatlong</v>
          </cell>
        </row>
        <row r="210">
          <cell r="B210" t="str">
            <v>NC093</v>
          </cell>
          <cell r="C210" t="str">
            <v>Magareng</v>
          </cell>
          <cell r="D210" t="str">
            <v>L</v>
          </cell>
          <cell r="E210" t="str">
            <v>Magareng</v>
          </cell>
        </row>
        <row r="211">
          <cell r="B211" t="str">
            <v>NC094</v>
          </cell>
          <cell r="C211" t="str">
            <v>Phokwane</v>
          </cell>
          <cell r="D211" t="str">
            <v>M</v>
          </cell>
          <cell r="E211" t="str">
            <v>Phokwane</v>
          </cell>
        </row>
        <row r="212">
          <cell r="B212" t="str">
            <v>NC451</v>
          </cell>
          <cell r="C212" t="str">
            <v>Joe Morolong</v>
          </cell>
          <cell r="D212" t="str">
            <v>L</v>
          </cell>
          <cell r="E212" t="str">
            <v>Joe Morolong</v>
          </cell>
        </row>
        <row r="213">
          <cell r="B213" t="str">
            <v>NC452</v>
          </cell>
          <cell r="C213" t="str">
            <v>Ga-Segonyana</v>
          </cell>
          <cell r="D213" t="str">
            <v>M</v>
          </cell>
          <cell r="E213" t="str">
            <v>Ga-Segonyana</v>
          </cell>
        </row>
        <row r="214">
          <cell r="B214" t="str">
            <v>NC453</v>
          </cell>
          <cell r="C214" t="str">
            <v>Gamagara</v>
          </cell>
          <cell r="D214" t="str">
            <v>M</v>
          </cell>
          <cell r="E214" t="str">
            <v>Gamagara</v>
          </cell>
        </row>
        <row r="215">
          <cell r="B215" t="str">
            <v>NMA</v>
          </cell>
          <cell r="C215" t="str">
            <v>Nelson Mandela Bay</v>
          </cell>
          <cell r="D215" t="str">
            <v>H</v>
          </cell>
          <cell r="E215" t="str">
            <v>Nelson Mandela Bay</v>
          </cell>
        </row>
        <row r="216">
          <cell r="B216" t="str">
            <v>NW371</v>
          </cell>
          <cell r="C216" t="str">
            <v>Moretele</v>
          </cell>
          <cell r="D216" t="str">
            <v>L</v>
          </cell>
          <cell r="E216" t="str">
            <v>Moretele</v>
          </cell>
        </row>
        <row r="217">
          <cell r="B217" t="str">
            <v>NW372</v>
          </cell>
          <cell r="C217" t="str">
            <v>Madibeng</v>
          </cell>
          <cell r="D217" t="str">
            <v>H</v>
          </cell>
          <cell r="E217" t="str">
            <v>Madibeng</v>
          </cell>
        </row>
        <row r="218">
          <cell r="B218" t="str">
            <v>NW373</v>
          </cell>
          <cell r="C218" t="str">
            <v>Rustenburg</v>
          </cell>
          <cell r="D218" t="str">
            <v>H</v>
          </cell>
          <cell r="E218" t="str">
            <v>Rustenburg</v>
          </cell>
        </row>
        <row r="219">
          <cell r="B219" t="str">
            <v>NW374</v>
          </cell>
          <cell r="C219" t="str">
            <v>Kgetlengrivier</v>
          </cell>
          <cell r="D219" t="str">
            <v>L</v>
          </cell>
          <cell r="E219" t="str">
            <v>Kgetlengrivier</v>
          </cell>
        </row>
        <row r="220">
          <cell r="B220" t="str">
            <v>NW375</v>
          </cell>
          <cell r="C220" t="str">
            <v>Moses Kotane</v>
          </cell>
          <cell r="D220" t="str">
            <v>M</v>
          </cell>
          <cell r="E220" t="str">
            <v>Moses Kotane</v>
          </cell>
        </row>
        <row r="221">
          <cell r="B221" t="str">
            <v>NW381</v>
          </cell>
          <cell r="C221" t="str">
            <v>Ratlou</v>
          </cell>
          <cell r="D221" t="str">
            <v>L</v>
          </cell>
          <cell r="E221" t="str">
            <v>Ratlou</v>
          </cell>
        </row>
        <row r="222">
          <cell r="B222" t="str">
            <v>NW382</v>
          </cell>
          <cell r="C222" t="str">
            <v>Tswaing</v>
          </cell>
          <cell r="D222" t="str">
            <v>L</v>
          </cell>
          <cell r="E222" t="str">
            <v>Tswaing</v>
          </cell>
        </row>
        <row r="223">
          <cell r="B223" t="str">
            <v>NW383</v>
          </cell>
          <cell r="C223" t="str">
            <v>Mafikeng</v>
          </cell>
          <cell r="D223" t="str">
            <v>L</v>
          </cell>
          <cell r="E223" t="str">
            <v>Mafikeng</v>
          </cell>
        </row>
        <row r="224">
          <cell r="B224" t="str">
            <v>NW384</v>
          </cell>
          <cell r="C224" t="str">
            <v>Ditsobotla</v>
          </cell>
          <cell r="D224" t="str">
            <v>L</v>
          </cell>
          <cell r="E224" t="str">
            <v>Ditsobotla</v>
          </cell>
        </row>
        <row r="225">
          <cell r="B225" t="str">
            <v>NW385</v>
          </cell>
          <cell r="C225" t="str">
            <v>Ramotshere Moiloa</v>
          </cell>
          <cell r="D225" t="str">
            <v>L</v>
          </cell>
          <cell r="E225" t="str">
            <v>Ramotshere Moiloa</v>
          </cell>
        </row>
        <row r="226">
          <cell r="B226" t="str">
            <v>NW392</v>
          </cell>
          <cell r="C226" t="str">
            <v>Naledi (Nw)</v>
          </cell>
          <cell r="D226" t="str">
            <v>L</v>
          </cell>
          <cell r="E226" t="str">
            <v>Naledi (Nw)</v>
          </cell>
        </row>
        <row r="227">
          <cell r="B227" t="str">
            <v>NW393</v>
          </cell>
          <cell r="C227" t="str">
            <v>Mamusa</v>
          </cell>
          <cell r="D227" t="str">
            <v>M</v>
          </cell>
          <cell r="E227" t="str">
            <v>Mamusa</v>
          </cell>
        </row>
        <row r="228">
          <cell r="B228" t="str">
            <v>NW394</v>
          </cell>
          <cell r="C228" t="str">
            <v>Greater Taung</v>
          </cell>
          <cell r="D228" t="str">
            <v>M</v>
          </cell>
          <cell r="E228" t="str">
            <v>Greater Taung</v>
          </cell>
        </row>
        <row r="229">
          <cell r="B229" t="str">
            <v>NW396</v>
          </cell>
          <cell r="C229" t="str">
            <v>Lekwa-Teemane</v>
          </cell>
          <cell r="D229" t="str">
            <v>L</v>
          </cell>
          <cell r="E229" t="str">
            <v>Lekwa-Teemane</v>
          </cell>
        </row>
        <row r="230">
          <cell r="B230" t="str">
            <v>NW397</v>
          </cell>
          <cell r="C230" t="str">
            <v>Kagisano-Molopo</v>
          </cell>
          <cell r="D230" t="str">
            <v>L</v>
          </cell>
          <cell r="E230" t="str">
            <v>Kagisano-Molopo</v>
          </cell>
        </row>
        <row r="231">
          <cell r="B231" t="str">
            <v>NW403</v>
          </cell>
          <cell r="C231" t="str">
            <v>City Of Matlosana</v>
          </cell>
          <cell r="D231" t="str">
            <v>H</v>
          </cell>
          <cell r="E231" t="str">
            <v>City Of Matlosana</v>
          </cell>
        </row>
        <row r="232">
          <cell r="B232" t="str">
            <v>NW404</v>
          </cell>
          <cell r="C232" t="str">
            <v>Maquassi Hills</v>
          </cell>
          <cell r="D232" t="str">
            <v>M</v>
          </cell>
          <cell r="E232" t="str">
            <v>Maquassi Hills</v>
          </cell>
        </row>
        <row r="233">
          <cell r="B233" t="str">
            <v>NW405</v>
          </cell>
          <cell r="C233" t="str">
            <v>Tlokwe-Ventersdorp</v>
          </cell>
          <cell r="D233" t="str">
            <v>H</v>
          </cell>
          <cell r="E233" t="str">
            <v>Tlokwe-Ventersdorp</v>
          </cell>
        </row>
        <row r="234">
          <cell r="B234" t="str">
            <v>TSH</v>
          </cell>
          <cell r="C234" t="str">
            <v>City Of Tshwane</v>
          </cell>
          <cell r="D234" t="str">
            <v>H</v>
          </cell>
          <cell r="E234" t="str">
            <v>City Of Tshwane</v>
          </cell>
        </row>
        <row r="235">
          <cell r="B235" t="str">
            <v>WC011</v>
          </cell>
          <cell r="C235" t="str">
            <v>Matzikama</v>
          </cell>
          <cell r="D235" t="str">
            <v>M</v>
          </cell>
          <cell r="E235" t="str">
            <v>Matzikama</v>
          </cell>
        </row>
        <row r="236">
          <cell r="B236" t="str">
            <v>WC012</v>
          </cell>
          <cell r="C236" t="str">
            <v>Cederberg</v>
          </cell>
          <cell r="D236" t="str">
            <v>L</v>
          </cell>
          <cell r="E236" t="str">
            <v>Cederberg</v>
          </cell>
        </row>
        <row r="237">
          <cell r="B237" t="str">
            <v>WC013</v>
          </cell>
          <cell r="C237" t="str">
            <v>Bergrivier</v>
          </cell>
          <cell r="D237" t="str">
            <v>M</v>
          </cell>
          <cell r="E237" t="str">
            <v>Bergrivier</v>
          </cell>
        </row>
        <row r="238">
          <cell r="B238" t="str">
            <v>WC014</v>
          </cell>
          <cell r="C238" t="str">
            <v>Saldanha Bay</v>
          </cell>
          <cell r="D238" t="str">
            <v>H</v>
          </cell>
          <cell r="E238" t="str">
            <v>Saldanha Bay</v>
          </cell>
        </row>
        <row r="239">
          <cell r="B239" t="str">
            <v>WC015</v>
          </cell>
          <cell r="C239" t="str">
            <v>Swartland</v>
          </cell>
          <cell r="D239" t="str">
            <v>M</v>
          </cell>
          <cell r="E239" t="str">
            <v>Swartland</v>
          </cell>
        </row>
        <row r="240">
          <cell r="B240" t="str">
            <v>WC022</v>
          </cell>
          <cell r="C240" t="str">
            <v>Witzenberg</v>
          </cell>
          <cell r="D240" t="str">
            <v>L</v>
          </cell>
          <cell r="E240" t="str">
            <v>Witzenberg</v>
          </cell>
        </row>
        <row r="241">
          <cell r="B241" t="str">
            <v>WC023</v>
          </cell>
          <cell r="C241" t="str">
            <v>Drakenstein</v>
          </cell>
          <cell r="D241" t="str">
            <v>H</v>
          </cell>
          <cell r="E241" t="str">
            <v>Drakenstein</v>
          </cell>
        </row>
        <row r="242">
          <cell r="B242" t="str">
            <v>WC024</v>
          </cell>
          <cell r="C242" t="str">
            <v>Stellenbosch</v>
          </cell>
          <cell r="D242" t="str">
            <v>H</v>
          </cell>
          <cell r="E242" t="str">
            <v>Stellenbosch</v>
          </cell>
        </row>
        <row r="243">
          <cell r="B243" t="str">
            <v>WC025</v>
          </cell>
          <cell r="C243" t="str">
            <v>Breede Valley</v>
          </cell>
          <cell r="D243" t="str">
            <v>H</v>
          </cell>
          <cell r="E243" t="str">
            <v>Breede Valley</v>
          </cell>
        </row>
        <row r="244">
          <cell r="B244" t="str">
            <v>WC026</v>
          </cell>
          <cell r="C244" t="str">
            <v>Langeberg</v>
          </cell>
          <cell r="D244" t="str">
            <v>M</v>
          </cell>
          <cell r="E244" t="str">
            <v>Langeberg</v>
          </cell>
        </row>
        <row r="245">
          <cell r="B245" t="str">
            <v>WC031</v>
          </cell>
          <cell r="C245" t="str">
            <v>Theewaterskloof</v>
          </cell>
          <cell r="D245" t="str">
            <v>M</v>
          </cell>
          <cell r="E245" t="str">
            <v>Theewaterskloof</v>
          </cell>
        </row>
        <row r="246">
          <cell r="B246" t="str">
            <v>WC032</v>
          </cell>
          <cell r="C246" t="str">
            <v>Overstrand</v>
          </cell>
          <cell r="D246" t="str">
            <v>H</v>
          </cell>
          <cell r="E246" t="str">
            <v>Overstrand</v>
          </cell>
        </row>
        <row r="247">
          <cell r="B247" t="str">
            <v>WC033</v>
          </cell>
          <cell r="C247" t="str">
            <v>Cape Agulhas</v>
          </cell>
          <cell r="D247" t="str">
            <v>L</v>
          </cell>
          <cell r="E247" t="str">
            <v>Cape Agulhas</v>
          </cell>
        </row>
        <row r="248">
          <cell r="B248" t="str">
            <v>WC034</v>
          </cell>
          <cell r="C248" t="str">
            <v>Swellendam</v>
          </cell>
          <cell r="D248" t="str">
            <v>L</v>
          </cell>
          <cell r="E248" t="str">
            <v>Swellendam</v>
          </cell>
        </row>
        <row r="249">
          <cell r="B249" t="str">
            <v>WC041</v>
          </cell>
          <cell r="C249" t="str">
            <v>Kannaland</v>
          </cell>
          <cell r="D249" t="str">
            <v>M</v>
          </cell>
          <cell r="E249" t="str">
            <v>Kannaland</v>
          </cell>
        </row>
        <row r="250">
          <cell r="B250" t="str">
            <v>WC042</v>
          </cell>
          <cell r="C250" t="str">
            <v>Hessequa</v>
          </cell>
          <cell r="D250" t="str">
            <v>M</v>
          </cell>
          <cell r="E250" t="str">
            <v>Hessequa</v>
          </cell>
        </row>
        <row r="251">
          <cell r="B251" t="str">
            <v>WC043</v>
          </cell>
          <cell r="C251" t="str">
            <v>Mossel Bay</v>
          </cell>
          <cell r="D251" t="str">
            <v>H</v>
          </cell>
          <cell r="E251" t="str">
            <v>Mossel Bay</v>
          </cell>
        </row>
        <row r="252">
          <cell r="B252" t="str">
            <v>WC044</v>
          </cell>
          <cell r="C252" t="str">
            <v>George</v>
          </cell>
          <cell r="D252" t="str">
            <v>H</v>
          </cell>
          <cell r="E252" t="str">
            <v>George</v>
          </cell>
        </row>
        <row r="253">
          <cell r="B253" t="str">
            <v>WC045</v>
          </cell>
          <cell r="C253" t="str">
            <v>Oudtshoorn</v>
          </cell>
          <cell r="D253" t="str">
            <v>M</v>
          </cell>
          <cell r="E253" t="str">
            <v>Oudtshoorn</v>
          </cell>
        </row>
        <row r="254">
          <cell r="B254" t="str">
            <v>WC047</v>
          </cell>
          <cell r="C254" t="str">
            <v>Bitou</v>
          </cell>
          <cell r="D254" t="str">
            <v>M</v>
          </cell>
          <cell r="E254" t="str">
            <v>Bitou</v>
          </cell>
        </row>
        <row r="255">
          <cell r="B255" t="str">
            <v>WC048</v>
          </cell>
          <cell r="C255" t="str">
            <v>Knysna</v>
          </cell>
          <cell r="D255" t="str">
            <v>M</v>
          </cell>
          <cell r="E255" t="str">
            <v>Knysna</v>
          </cell>
        </row>
        <row r="256">
          <cell r="B256" t="str">
            <v>WC051</v>
          </cell>
          <cell r="C256" t="str">
            <v>Laingsburg</v>
          </cell>
          <cell r="D256" t="str">
            <v>M</v>
          </cell>
          <cell r="E256" t="str">
            <v>Laingsburg</v>
          </cell>
        </row>
        <row r="257">
          <cell r="B257" t="str">
            <v>WC052</v>
          </cell>
          <cell r="C257" t="str">
            <v>Prince Albert</v>
          </cell>
          <cell r="D257" t="str">
            <v>M</v>
          </cell>
          <cell r="E257" t="str">
            <v>Prince Albert</v>
          </cell>
        </row>
        <row r="258">
          <cell r="B258" t="str">
            <v>WC053</v>
          </cell>
          <cell r="C258" t="str">
            <v>Beaufort West</v>
          </cell>
          <cell r="D258" t="str">
            <v>M</v>
          </cell>
          <cell r="E258" t="str">
            <v>Beaufort West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680C-D51F-4618-9EBF-7AD3812732B4}">
  <sheetPr codeName="Sheet3">
    <pageSetUpPr fitToPage="1"/>
  </sheetPr>
  <dimension ref="A1:CG129"/>
  <sheetViews>
    <sheetView showGridLines="0" tabSelected="1" view="pageBreakPreview" zoomScale="85" zoomScaleNormal="80" zoomScaleSheetLayoutView="85" workbookViewId="0">
      <pane ySplit="9" topLeftCell="A10" activePane="bottomLeft" state="frozen"/>
      <selection activeCell="C10" sqref="C10:L15"/>
      <selection pane="bottomLeft" sqref="A1:XFD1048576"/>
    </sheetView>
  </sheetViews>
  <sheetFormatPr defaultRowHeight="12.75" x14ac:dyDescent="0.2"/>
  <cols>
    <col min="1" max="1" width="24.85546875" style="1" customWidth="1"/>
    <col min="2" max="2" width="9.42578125" style="2" customWidth="1"/>
    <col min="3" max="3" width="13" style="3" customWidth="1"/>
    <col min="4" max="4" width="26.28515625" style="2" customWidth="1"/>
    <col min="5" max="5" width="23.7109375" style="2" hidden="1" customWidth="1"/>
    <col min="6" max="6" width="27.28515625" style="2" hidden="1" customWidth="1"/>
    <col min="7" max="7" width="16.28515625" style="3" bestFit="1" customWidth="1"/>
    <col min="8" max="8" width="20.7109375" style="2" customWidth="1"/>
    <col min="9" max="9" width="26.7109375" style="2" hidden="1" customWidth="1"/>
    <col min="10" max="10" width="28.5703125" style="2" hidden="1" customWidth="1"/>
    <col min="11" max="11" width="16.5703125" style="2" customWidth="1"/>
    <col min="12" max="12" width="21" style="2" customWidth="1"/>
    <col min="13" max="13" width="14.5703125" style="2" customWidth="1"/>
    <col min="14" max="14" width="13.7109375" style="2" customWidth="1"/>
    <col min="15" max="15" width="13.42578125" style="2" bestFit="1" customWidth="1"/>
    <col min="16" max="16" width="15.7109375" style="2" bestFit="1" customWidth="1"/>
    <col min="17" max="19" width="11" style="2" customWidth="1"/>
    <col min="20" max="21" width="12.85546875" style="2" customWidth="1"/>
    <col min="22" max="22" width="25.28515625" style="2" customWidth="1"/>
    <col min="23" max="27" width="9.140625" style="1"/>
    <col min="28" max="28" width="9.140625" style="1" customWidth="1"/>
    <col min="29" max="256" width="9.140625" style="1"/>
    <col min="257" max="257" width="24.85546875" style="1" customWidth="1"/>
    <col min="258" max="258" width="9.42578125" style="1" customWidth="1"/>
    <col min="259" max="259" width="13" style="1" customWidth="1"/>
    <col min="260" max="260" width="26.28515625" style="1" customWidth="1"/>
    <col min="261" max="262" width="0" style="1" hidden="1" customWidth="1"/>
    <col min="263" max="263" width="16.28515625" style="1" bestFit="1" customWidth="1"/>
    <col min="264" max="264" width="20.7109375" style="1" customWidth="1"/>
    <col min="265" max="266" width="0" style="1" hidden="1" customWidth="1"/>
    <col min="267" max="267" width="16.5703125" style="1" customWidth="1"/>
    <col min="268" max="268" width="21" style="1" customWidth="1"/>
    <col min="269" max="269" width="14.5703125" style="1" customWidth="1"/>
    <col min="270" max="270" width="13.7109375" style="1" customWidth="1"/>
    <col min="271" max="271" width="13.42578125" style="1" bestFit="1" customWidth="1"/>
    <col min="272" max="272" width="15.7109375" style="1" bestFit="1" customWidth="1"/>
    <col min="273" max="275" width="11" style="1" customWidth="1"/>
    <col min="276" max="277" width="12.85546875" style="1" customWidth="1"/>
    <col min="278" max="278" width="25.28515625" style="1" customWidth="1"/>
    <col min="279" max="512" width="9.140625" style="1"/>
    <col min="513" max="513" width="24.85546875" style="1" customWidth="1"/>
    <col min="514" max="514" width="9.42578125" style="1" customWidth="1"/>
    <col min="515" max="515" width="13" style="1" customWidth="1"/>
    <col min="516" max="516" width="26.28515625" style="1" customWidth="1"/>
    <col min="517" max="518" width="0" style="1" hidden="1" customWidth="1"/>
    <col min="519" max="519" width="16.28515625" style="1" bestFit="1" customWidth="1"/>
    <col min="520" max="520" width="20.7109375" style="1" customWidth="1"/>
    <col min="521" max="522" width="0" style="1" hidden="1" customWidth="1"/>
    <col min="523" max="523" width="16.5703125" style="1" customWidth="1"/>
    <col min="524" max="524" width="21" style="1" customWidth="1"/>
    <col min="525" max="525" width="14.5703125" style="1" customWidth="1"/>
    <col min="526" max="526" width="13.7109375" style="1" customWidth="1"/>
    <col min="527" max="527" width="13.42578125" style="1" bestFit="1" customWidth="1"/>
    <col min="528" max="528" width="15.7109375" style="1" bestFit="1" customWidth="1"/>
    <col min="529" max="531" width="11" style="1" customWidth="1"/>
    <col min="532" max="533" width="12.85546875" style="1" customWidth="1"/>
    <col min="534" max="534" width="25.28515625" style="1" customWidth="1"/>
    <col min="535" max="768" width="9.140625" style="1"/>
    <col min="769" max="769" width="24.85546875" style="1" customWidth="1"/>
    <col min="770" max="770" width="9.42578125" style="1" customWidth="1"/>
    <col min="771" max="771" width="13" style="1" customWidth="1"/>
    <col min="772" max="772" width="26.28515625" style="1" customWidth="1"/>
    <col min="773" max="774" width="0" style="1" hidden="1" customWidth="1"/>
    <col min="775" max="775" width="16.28515625" style="1" bestFit="1" customWidth="1"/>
    <col min="776" max="776" width="20.7109375" style="1" customWidth="1"/>
    <col min="777" max="778" width="0" style="1" hidden="1" customWidth="1"/>
    <col min="779" max="779" width="16.5703125" style="1" customWidth="1"/>
    <col min="780" max="780" width="21" style="1" customWidth="1"/>
    <col min="781" max="781" width="14.5703125" style="1" customWidth="1"/>
    <col min="782" max="782" width="13.7109375" style="1" customWidth="1"/>
    <col min="783" max="783" width="13.42578125" style="1" bestFit="1" customWidth="1"/>
    <col min="784" max="784" width="15.7109375" style="1" bestFit="1" customWidth="1"/>
    <col min="785" max="787" width="11" style="1" customWidth="1"/>
    <col min="788" max="789" width="12.85546875" style="1" customWidth="1"/>
    <col min="790" max="790" width="25.28515625" style="1" customWidth="1"/>
    <col min="791" max="1024" width="9.140625" style="1"/>
    <col min="1025" max="1025" width="24.85546875" style="1" customWidth="1"/>
    <col min="1026" max="1026" width="9.42578125" style="1" customWidth="1"/>
    <col min="1027" max="1027" width="13" style="1" customWidth="1"/>
    <col min="1028" max="1028" width="26.28515625" style="1" customWidth="1"/>
    <col min="1029" max="1030" width="0" style="1" hidden="1" customWidth="1"/>
    <col min="1031" max="1031" width="16.28515625" style="1" bestFit="1" customWidth="1"/>
    <col min="1032" max="1032" width="20.7109375" style="1" customWidth="1"/>
    <col min="1033" max="1034" width="0" style="1" hidden="1" customWidth="1"/>
    <col min="1035" max="1035" width="16.5703125" style="1" customWidth="1"/>
    <col min="1036" max="1036" width="21" style="1" customWidth="1"/>
    <col min="1037" max="1037" width="14.5703125" style="1" customWidth="1"/>
    <col min="1038" max="1038" width="13.7109375" style="1" customWidth="1"/>
    <col min="1039" max="1039" width="13.42578125" style="1" bestFit="1" customWidth="1"/>
    <col min="1040" max="1040" width="15.7109375" style="1" bestFit="1" customWidth="1"/>
    <col min="1041" max="1043" width="11" style="1" customWidth="1"/>
    <col min="1044" max="1045" width="12.85546875" style="1" customWidth="1"/>
    <col min="1046" max="1046" width="25.28515625" style="1" customWidth="1"/>
    <col min="1047" max="1280" width="9.140625" style="1"/>
    <col min="1281" max="1281" width="24.85546875" style="1" customWidth="1"/>
    <col min="1282" max="1282" width="9.42578125" style="1" customWidth="1"/>
    <col min="1283" max="1283" width="13" style="1" customWidth="1"/>
    <col min="1284" max="1284" width="26.28515625" style="1" customWidth="1"/>
    <col min="1285" max="1286" width="0" style="1" hidden="1" customWidth="1"/>
    <col min="1287" max="1287" width="16.28515625" style="1" bestFit="1" customWidth="1"/>
    <col min="1288" max="1288" width="20.7109375" style="1" customWidth="1"/>
    <col min="1289" max="1290" width="0" style="1" hidden="1" customWidth="1"/>
    <col min="1291" max="1291" width="16.5703125" style="1" customWidth="1"/>
    <col min="1292" max="1292" width="21" style="1" customWidth="1"/>
    <col min="1293" max="1293" width="14.5703125" style="1" customWidth="1"/>
    <col min="1294" max="1294" width="13.7109375" style="1" customWidth="1"/>
    <col min="1295" max="1295" width="13.42578125" style="1" bestFit="1" customWidth="1"/>
    <col min="1296" max="1296" width="15.7109375" style="1" bestFit="1" customWidth="1"/>
    <col min="1297" max="1299" width="11" style="1" customWidth="1"/>
    <col min="1300" max="1301" width="12.85546875" style="1" customWidth="1"/>
    <col min="1302" max="1302" width="25.28515625" style="1" customWidth="1"/>
    <col min="1303" max="1536" width="9.140625" style="1"/>
    <col min="1537" max="1537" width="24.85546875" style="1" customWidth="1"/>
    <col min="1538" max="1538" width="9.42578125" style="1" customWidth="1"/>
    <col min="1539" max="1539" width="13" style="1" customWidth="1"/>
    <col min="1540" max="1540" width="26.28515625" style="1" customWidth="1"/>
    <col min="1541" max="1542" width="0" style="1" hidden="1" customWidth="1"/>
    <col min="1543" max="1543" width="16.28515625" style="1" bestFit="1" customWidth="1"/>
    <col min="1544" max="1544" width="20.7109375" style="1" customWidth="1"/>
    <col min="1545" max="1546" width="0" style="1" hidden="1" customWidth="1"/>
    <col min="1547" max="1547" width="16.5703125" style="1" customWidth="1"/>
    <col min="1548" max="1548" width="21" style="1" customWidth="1"/>
    <col min="1549" max="1549" width="14.5703125" style="1" customWidth="1"/>
    <col min="1550" max="1550" width="13.7109375" style="1" customWidth="1"/>
    <col min="1551" max="1551" width="13.42578125" style="1" bestFit="1" customWidth="1"/>
    <col min="1552" max="1552" width="15.7109375" style="1" bestFit="1" customWidth="1"/>
    <col min="1553" max="1555" width="11" style="1" customWidth="1"/>
    <col min="1556" max="1557" width="12.85546875" style="1" customWidth="1"/>
    <col min="1558" max="1558" width="25.28515625" style="1" customWidth="1"/>
    <col min="1559" max="1792" width="9.140625" style="1"/>
    <col min="1793" max="1793" width="24.85546875" style="1" customWidth="1"/>
    <col min="1794" max="1794" width="9.42578125" style="1" customWidth="1"/>
    <col min="1795" max="1795" width="13" style="1" customWidth="1"/>
    <col min="1796" max="1796" width="26.28515625" style="1" customWidth="1"/>
    <col min="1797" max="1798" width="0" style="1" hidden="1" customWidth="1"/>
    <col min="1799" max="1799" width="16.28515625" style="1" bestFit="1" customWidth="1"/>
    <col min="1800" max="1800" width="20.7109375" style="1" customWidth="1"/>
    <col min="1801" max="1802" width="0" style="1" hidden="1" customWidth="1"/>
    <col min="1803" max="1803" width="16.5703125" style="1" customWidth="1"/>
    <col min="1804" max="1804" width="21" style="1" customWidth="1"/>
    <col min="1805" max="1805" width="14.5703125" style="1" customWidth="1"/>
    <col min="1806" max="1806" width="13.7109375" style="1" customWidth="1"/>
    <col min="1807" max="1807" width="13.42578125" style="1" bestFit="1" customWidth="1"/>
    <col min="1808" max="1808" width="15.7109375" style="1" bestFit="1" customWidth="1"/>
    <col min="1809" max="1811" width="11" style="1" customWidth="1"/>
    <col min="1812" max="1813" width="12.85546875" style="1" customWidth="1"/>
    <col min="1814" max="1814" width="25.28515625" style="1" customWidth="1"/>
    <col min="1815" max="2048" width="9.140625" style="1"/>
    <col min="2049" max="2049" width="24.85546875" style="1" customWidth="1"/>
    <col min="2050" max="2050" width="9.42578125" style="1" customWidth="1"/>
    <col min="2051" max="2051" width="13" style="1" customWidth="1"/>
    <col min="2052" max="2052" width="26.28515625" style="1" customWidth="1"/>
    <col min="2053" max="2054" width="0" style="1" hidden="1" customWidth="1"/>
    <col min="2055" max="2055" width="16.28515625" style="1" bestFit="1" customWidth="1"/>
    <col min="2056" max="2056" width="20.7109375" style="1" customWidth="1"/>
    <col min="2057" max="2058" width="0" style="1" hidden="1" customWidth="1"/>
    <col min="2059" max="2059" width="16.5703125" style="1" customWidth="1"/>
    <col min="2060" max="2060" width="21" style="1" customWidth="1"/>
    <col min="2061" max="2061" width="14.5703125" style="1" customWidth="1"/>
    <col min="2062" max="2062" width="13.7109375" style="1" customWidth="1"/>
    <col min="2063" max="2063" width="13.42578125" style="1" bestFit="1" customWidth="1"/>
    <col min="2064" max="2064" width="15.7109375" style="1" bestFit="1" customWidth="1"/>
    <col min="2065" max="2067" width="11" style="1" customWidth="1"/>
    <col min="2068" max="2069" width="12.85546875" style="1" customWidth="1"/>
    <col min="2070" max="2070" width="25.28515625" style="1" customWidth="1"/>
    <col min="2071" max="2304" width="9.140625" style="1"/>
    <col min="2305" max="2305" width="24.85546875" style="1" customWidth="1"/>
    <col min="2306" max="2306" width="9.42578125" style="1" customWidth="1"/>
    <col min="2307" max="2307" width="13" style="1" customWidth="1"/>
    <col min="2308" max="2308" width="26.28515625" style="1" customWidth="1"/>
    <col min="2309" max="2310" width="0" style="1" hidden="1" customWidth="1"/>
    <col min="2311" max="2311" width="16.28515625" style="1" bestFit="1" customWidth="1"/>
    <col min="2312" max="2312" width="20.7109375" style="1" customWidth="1"/>
    <col min="2313" max="2314" width="0" style="1" hidden="1" customWidth="1"/>
    <col min="2315" max="2315" width="16.5703125" style="1" customWidth="1"/>
    <col min="2316" max="2316" width="21" style="1" customWidth="1"/>
    <col min="2317" max="2317" width="14.5703125" style="1" customWidth="1"/>
    <col min="2318" max="2318" width="13.7109375" style="1" customWidth="1"/>
    <col min="2319" max="2319" width="13.42578125" style="1" bestFit="1" customWidth="1"/>
    <col min="2320" max="2320" width="15.7109375" style="1" bestFit="1" customWidth="1"/>
    <col min="2321" max="2323" width="11" style="1" customWidth="1"/>
    <col min="2324" max="2325" width="12.85546875" style="1" customWidth="1"/>
    <col min="2326" max="2326" width="25.28515625" style="1" customWidth="1"/>
    <col min="2327" max="2560" width="9.140625" style="1"/>
    <col min="2561" max="2561" width="24.85546875" style="1" customWidth="1"/>
    <col min="2562" max="2562" width="9.42578125" style="1" customWidth="1"/>
    <col min="2563" max="2563" width="13" style="1" customWidth="1"/>
    <col min="2564" max="2564" width="26.28515625" style="1" customWidth="1"/>
    <col min="2565" max="2566" width="0" style="1" hidden="1" customWidth="1"/>
    <col min="2567" max="2567" width="16.28515625" style="1" bestFit="1" customWidth="1"/>
    <col min="2568" max="2568" width="20.7109375" style="1" customWidth="1"/>
    <col min="2569" max="2570" width="0" style="1" hidden="1" customWidth="1"/>
    <col min="2571" max="2571" width="16.5703125" style="1" customWidth="1"/>
    <col min="2572" max="2572" width="21" style="1" customWidth="1"/>
    <col min="2573" max="2573" width="14.5703125" style="1" customWidth="1"/>
    <col min="2574" max="2574" width="13.7109375" style="1" customWidth="1"/>
    <col min="2575" max="2575" width="13.42578125" style="1" bestFit="1" customWidth="1"/>
    <col min="2576" max="2576" width="15.7109375" style="1" bestFit="1" customWidth="1"/>
    <col min="2577" max="2579" width="11" style="1" customWidth="1"/>
    <col min="2580" max="2581" width="12.85546875" style="1" customWidth="1"/>
    <col min="2582" max="2582" width="25.28515625" style="1" customWidth="1"/>
    <col min="2583" max="2816" width="9.140625" style="1"/>
    <col min="2817" max="2817" width="24.85546875" style="1" customWidth="1"/>
    <col min="2818" max="2818" width="9.42578125" style="1" customWidth="1"/>
    <col min="2819" max="2819" width="13" style="1" customWidth="1"/>
    <col min="2820" max="2820" width="26.28515625" style="1" customWidth="1"/>
    <col min="2821" max="2822" width="0" style="1" hidden="1" customWidth="1"/>
    <col min="2823" max="2823" width="16.28515625" style="1" bestFit="1" customWidth="1"/>
    <col min="2824" max="2824" width="20.7109375" style="1" customWidth="1"/>
    <col min="2825" max="2826" width="0" style="1" hidden="1" customWidth="1"/>
    <col min="2827" max="2827" width="16.5703125" style="1" customWidth="1"/>
    <col min="2828" max="2828" width="21" style="1" customWidth="1"/>
    <col min="2829" max="2829" width="14.5703125" style="1" customWidth="1"/>
    <col min="2830" max="2830" width="13.7109375" style="1" customWidth="1"/>
    <col min="2831" max="2831" width="13.42578125" style="1" bestFit="1" customWidth="1"/>
    <col min="2832" max="2832" width="15.7109375" style="1" bestFit="1" customWidth="1"/>
    <col min="2833" max="2835" width="11" style="1" customWidth="1"/>
    <col min="2836" max="2837" width="12.85546875" style="1" customWidth="1"/>
    <col min="2838" max="2838" width="25.28515625" style="1" customWidth="1"/>
    <col min="2839" max="3072" width="9.140625" style="1"/>
    <col min="3073" max="3073" width="24.85546875" style="1" customWidth="1"/>
    <col min="3074" max="3074" width="9.42578125" style="1" customWidth="1"/>
    <col min="3075" max="3075" width="13" style="1" customWidth="1"/>
    <col min="3076" max="3076" width="26.28515625" style="1" customWidth="1"/>
    <col min="3077" max="3078" width="0" style="1" hidden="1" customWidth="1"/>
    <col min="3079" max="3079" width="16.28515625" style="1" bestFit="1" customWidth="1"/>
    <col min="3080" max="3080" width="20.7109375" style="1" customWidth="1"/>
    <col min="3081" max="3082" width="0" style="1" hidden="1" customWidth="1"/>
    <col min="3083" max="3083" width="16.5703125" style="1" customWidth="1"/>
    <col min="3084" max="3084" width="21" style="1" customWidth="1"/>
    <col min="3085" max="3085" width="14.5703125" style="1" customWidth="1"/>
    <col min="3086" max="3086" width="13.7109375" style="1" customWidth="1"/>
    <col min="3087" max="3087" width="13.42578125" style="1" bestFit="1" customWidth="1"/>
    <col min="3088" max="3088" width="15.7109375" style="1" bestFit="1" customWidth="1"/>
    <col min="3089" max="3091" width="11" style="1" customWidth="1"/>
    <col min="3092" max="3093" width="12.85546875" style="1" customWidth="1"/>
    <col min="3094" max="3094" width="25.28515625" style="1" customWidth="1"/>
    <col min="3095" max="3328" width="9.140625" style="1"/>
    <col min="3329" max="3329" width="24.85546875" style="1" customWidth="1"/>
    <col min="3330" max="3330" width="9.42578125" style="1" customWidth="1"/>
    <col min="3331" max="3331" width="13" style="1" customWidth="1"/>
    <col min="3332" max="3332" width="26.28515625" style="1" customWidth="1"/>
    <col min="3333" max="3334" width="0" style="1" hidden="1" customWidth="1"/>
    <col min="3335" max="3335" width="16.28515625" style="1" bestFit="1" customWidth="1"/>
    <col min="3336" max="3336" width="20.7109375" style="1" customWidth="1"/>
    <col min="3337" max="3338" width="0" style="1" hidden="1" customWidth="1"/>
    <col min="3339" max="3339" width="16.5703125" style="1" customWidth="1"/>
    <col min="3340" max="3340" width="21" style="1" customWidth="1"/>
    <col min="3341" max="3341" width="14.5703125" style="1" customWidth="1"/>
    <col min="3342" max="3342" width="13.7109375" style="1" customWidth="1"/>
    <col min="3343" max="3343" width="13.42578125" style="1" bestFit="1" customWidth="1"/>
    <col min="3344" max="3344" width="15.7109375" style="1" bestFit="1" customWidth="1"/>
    <col min="3345" max="3347" width="11" style="1" customWidth="1"/>
    <col min="3348" max="3349" width="12.85546875" style="1" customWidth="1"/>
    <col min="3350" max="3350" width="25.28515625" style="1" customWidth="1"/>
    <col min="3351" max="3584" width="9.140625" style="1"/>
    <col min="3585" max="3585" width="24.85546875" style="1" customWidth="1"/>
    <col min="3586" max="3586" width="9.42578125" style="1" customWidth="1"/>
    <col min="3587" max="3587" width="13" style="1" customWidth="1"/>
    <col min="3588" max="3588" width="26.28515625" style="1" customWidth="1"/>
    <col min="3589" max="3590" width="0" style="1" hidden="1" customWidth="1"/>
    <col min="3591" max="3591" width="16.28515625" style="1" bestFit="1" customWidth="1"/>
    <col min="3592" max="3592" width="20.7109375" style="1" customWidth="1"/>
    <col min="3593" max="3594" width="0" style="1" hidden="1" customWidth="1"/>
    <col min="3595" max="3595" width="16.5703125" style="1" customWidth="1"/>
    <col min="3596" max="3596" width="21" style="1" customWidth="1"/>
    <col min="3597" max="3597" width="14.5703125" style="1" customWidth="1"/>
    <col min="3598" max="3598" width="13.7109375" style="1" customWidth="1"/>
    <col min="3599" max="3599" width="13.42578125" style="1" bestFit="1" customWidth="1"/>
    <col min="3600" max="3600" width="15.7109375" style="1" bestFit="1" customWidth="1"/>
    <col min="3601" max="3603" width="11" style="1" customWidth="1"/>
    <col min="3604" max="3605" width="12.85546875" style="1" customWidth="1"/>
    <col min="3606" max="3606" width="25.28515625" style="1" customWidth="1"/>
    <col min="3607" max="3840" width="9.140625" style="1"/>
    <col min="3841" max="3841" width="24.85546875" style="1" customWidth="1"/>
    <col min="3842" max="3842" width="9.42578125" style="1" customWidth="1"/>
    <col min="3843" max="3843" width="13" style="1" customWidth="1"/>
    <col min="3844" max="3844" width="26.28515625" style="1" customWidth="1"/>
    <col min="3845" max="3846" width="0" style="1" hidden="1" customWidth="1"/>
    <col min="3847" max="3847" width="16.28515625" style="1" bestFit="1" customWidth="1"/>
    <col min="3848" max="3848" width="20.7109375" style="1" customWidth="1"/>
    <col min="3849" max="3850" width="0" style="1" hidden="1" customWidth="1"/>
    <col min="3851" max="3851" width="16.5703125" style="1" customWidth="1"/>
    <col min="3852" max="3852" width="21" style="1" customWidth="1"/>
    <col min="3853" max="3853" width="14.5703125" style="1" customWidth="1"/>
    <col min="3854" max="3854" width="13.7109375" style="1" customWidth="1"/>
    <col min="3855" max="3855" width="13.42578125" style="1" bestFit="1" customWidth="1"/>
    <col min="3856" max="3856" width="15.7109375" style="1" bestFit="1" customWidth="1"/>
    <col min="3857" max="3859" width="11" style="1" customWidth="1"/>
    <col min="3860" max="3861" width="12.85546875" style="1" customWidth="1"/>
    <col min="3862" max="3862" width="25.28515625" style="1" customWidth="1"/>
    <col min="3863" max="4096" width="9.140625" style="1"/>
    <col min="4097" max="4097" width="24.85546875" style="1" customWidth="1"/>
    <col min="4098" max="4098" width="9.42578125" style="1" customWidth="1"/>
    <col min="4099" max="4099" width="13" style="1" customWidth="1"/>
    <col min="4100" max="4100" width="26.28515625" style="1" customWidth="1"/>
    <col min="4101" max="4102" width="0" style="1" hidden="1" customWidth="1"/>
    <col min="4103" max="4103" width="16.28515625" style="1" bestFit="1" customWidth="1"/>
    <col min="4104" max="4104" width="20.7109375" style="1" customWidth="1"/>
    <col min="4105" max="4106" width="0" style="1" hidden="1" customWidth="1"/>
    <col min="4107" max="4107" width="16.5703125" style="1" customWidth="1"/>
    <col min="4108" max="4108" width="21" style="1" customWidth="1"/>
    <col min="4109" max="4109" width="14.5703125" style="1" customWidth="1"/>
    <col min="4110" max="4110" width="13.7109375" style="1" customWidth="1"/>
    <col min="4111" max="4111" width="13.42578125" style="1" bestFit="1" customWidth="1"/>
    <col min="4112" max="4112" width="15.7109375" style="1" bestFit="1" customWidth="1"/>
    <col min="4113" max="4115" width="11" style="1" customWidth="1"/>
    <col min="4116" max="4117" width="12.85546875" style="1" customWidth="1"/>
    <col min="4118" max="4118" width="25.28515625" style="1" customWidth="1"/>
    <col min="4119" max="4352" width="9.140625" style="1"/>
    <col min="4353" max="4353" width="24.85546875" style="1" customWidth="1"/>
    <col min="4354" max="4354" width="9.42578125" style="1" customWidth="1"/>
    <col min="4355" max="4355" width="13" style="1" customWidth="1"/>
    <col min="4356" max="4356" width="26.28515625" style="1" customWidth="1"/>
    <col min="4357" max="4358" width="0" style="1" hidden="1" customWidth="1"/>
    <col min="4359" max="4359" width="16.28515625" style="1" bestFit="1" customWidth="1"/>
    <col min="4360" max="4360" width="20.7109375" style="1" customWidth="1"/>
    <col min="4361" max="4362" width="0" style="1" hidden="1" customWidth="1"/>
    <col min="4363" max="4363" width="16.5703125" style="1" customWidth="1"/>
    <col min="4364" max="4364" width="21" style="1" customWidth="1"/>
    <col min="4365" max="4365" width="14.5703125" style="1" customWidth="1"/>
    <col min="4366" max="4366" width="13.7109375" style="1" customWidth="1"/>
    <col min="4367" max="4367" width="13.42578125" style="1" bestFit="1" customWidth="1"/>
    <col min="4368" max="4368" width="15.7109375" style="1" bestFit="1" customWidth="1"/>
    <col min="4369" max="4371" width="11" style="1" customWidth="1"/>
    <col min="4372" max="4373" width="12.85546875" style="1" customWidth="1"/>
    <col min="4374" max="4374" width="25.28515625" style="1" customWidth="1"/>
    <col min="4375" max="4608" width="9.140625" style="1"/>
    <col min="4609" max="4609" width="24.85546875" style="1" customWidth="1"/>
    <col min="4610" max="4610" width="9.42578125" style="1" customWidth="1"/>
    <col min="4611" max="4611" width="13" style="1" customWidth="1"/>
    <col min="4612" max="4612" width="26.28515625" style="1" customWidth="1"/>
    <col min="4613" max="4614" width="0" style="1" hidden="1" customWidth="1"/>
    <col min="4615" max="4615" width="16.28515625" style="1" bestFit="1" customWidth="1"/>
    <col min="4616" max="4616" width="20.7109375" style="1" customWidth="1"/>
    <col min="4617" max="4618" width="0" style="1" hidden="1" customWidth="1"/>
    <col min="4619" max="4619" width="16.5703125" style="1" customWidth="1"/>
    <col min="4620" max="4620" width="21" style="1" customWidth="1"/>
    <col min="4621" max="4621" width="14.5703125" style="1" customWidth="1"/>
    <col min="4622" max="4622" width="13.7109375" style="1" customWidth="1"/>
    <col min="4623" max="4623" width="13.42578125" style="1" bestFit="1" customWidth="1"/>
    <col min="4624" max="4624" width="15.7109375" style="1" bestFit="1" customWidth="1"/>
    <col min="4625" max="4627" width="11" style="1" customWidth="1"/>
    <col min="4628" max="4629" width="12.85546875" style="1" customWidth="1"/>
    <col min="4630" max="4630" width="25.28515625" style="1" customWidth="1"/>
    <col min="4631" max="4864" width="9.140625" style="1"/>
    <col min="4865" max="4865" width="24.85546875" style="1" customWidth="1"/>
    <col min="4866" max="4866" width="9.42578125" style="1" customWidth="1"/>
    <col min="4867" max="4867" width="13" style="1" customWidth="1"/>
    <col min="4868" max="4868" width="26.28515625" style="1" customWidth="1"/>
    <col min="4869" max="4870" width="0" style="1" hidden="1" customWidth="1"/>
    <col min="4871" max="4871" width="16.28515625" style="1" bestFit="1" customWidth="1"/>
    <col min="4872" max="4872" width="20.7109375" style="1" customWidth="1"/>
    <col min="4873" max="4874" width="0" style="1" hidden="1" customWidth="1"/>
    <col min="4875" max="4875" width="16.5703125" style="1" customWidth="1"/>
    <col min="4876" max="4876" width="21" style="1" customWidth="1"/>
    <col min="4877" max="4877" width="14.5703125" style="1" customWidth="1"/>
    <col min="4878" max="4878" width="13.7109375" style="1" customWidth="1"/>
    <col min="4879" max="4879" width="13.42578125" style="1" bestFit="1" customWidth="1"/>
    <col min="4880" max="4880" width="15.7109375" style="1" bestFit="1" customWidth="1"/>
    <col min="4881" max="4883" width="11" style="1" customWidth="1"/>
    <col min="4884" max="4885" width="12.85546875" style="1" customWidth="1"/>
    <col min="4886" max="4886" width="25.28515625" style="1" customWidth="1"/>
    <col min="4887" max="5120" width="9.140625" style="1"/>
    <col min="5121" max="5121" width="24.85546875" style="1" customWidth="1"/>
    <col min="5122" max="5122" width="9.42578125" style="1" customWidth="1"/>
    <col min="5123" max="5123" width="13" style="1" customWidth="1"/>
    <col min="5124" max="5124" width="26.28515625" style="1" customWidth="1"/>
    <col min="5125" max="5126" width="0" style="1" hidden="1" customWidth="1"/>
    <col min="5127" max="5127" width="16.28515625" style="1" bestFit="1" customWidth="1"/>
    <col min="5128" max="5128" width="20.7109375" style="1" customWidth="1"/>
    <col min="5129" max="5130" width="0" style="1" hidden="1" customWidth="1"/>
    <col min="5131" max="5131" width="16.5703125" style="1" customWidth="1"/>
    <col min="5132" max="5132" width="21" style="1" customWidth="1"/>
    <col min="5133" max="5133" width="14.5703125" style="1" customWidth="1"/>
    <col min="5134" max="5134" width="13.7109375" style="1" customWidth="1"/>
    <col min="5135" max="5135" width="13.42578125" style="1" bestFit="1" customWidth="1"/>
    <col min="5136" max="5136" width="15.7109375" style="1" bestFit="1" customWidth="1"/>
    <col min="5137" max="5139" width="11" style="1" customWidth="1"/>
    <col min="5140" max="5141" width="12.85546875" style="1" customWidth="1"/>
    <col min="5142" max="5142" width="25.28515625" style="1" customWidth="1"/>
    <col min="5143" max="5376" width="9.140625" style="1"/>
    <col min="5377" max="5377" width="24.85546875" style="1" customWidth="1"/>
    <col min="5378" max="5378" width="9.42578125" style="1" customWidth="1"/>
    <col min="5379" max="5379" width="13" style="1" customWidth="1"/>
    <col min="5380" max="5380" width="26.28515625" style="1" customWidth="1"/>
    <col min="5381" max="5382" width="0" style="1" hidden="1" customWidth="1"/>
    <col min="5383" max="5383" width="16.28515625" style="1" bestFit="1" customWidth="1"/>
    <col min="5384" max="5384" width="20.7109375" style="1" customWidth="1"/>
    <col min="5385" max="5386" width="0" style="1" hidden="1" customWidth="1"/>
    <col min="5387" max="5387" width="16.5703125" style="1" customWidth="1"/>
    <col min="5388" max="5388" width="21" style="1" customWidth="1"/>
    <col min="5389" max="5389" width="14.5703125" style="1" customWidth="1"/>
    <col min="5390" max="5390" width="13.7109375" style="1" customWidth="1"/>
    <col min="5391" max="5391" width="13.42578125" style="1" bestFit="1" customWidth="1"/>
    <col min="5392" max="5392" width="15.7109375" style="1" bestFit="1" customWidth="1"/>
    <col min="5393" max="5395" width="11" style="1" customWidth="1"/>
    <col min="5396" max="5397" width="12.85546875" style="1" customWidth="1"/>
    <col min="5398" max="5398" width="25.28515625" style="1" customWidth="1"/>
    <col min="5399" max="5632" width="9.140625" style="1"/>
    <col min="5633" max="5633" width="24.85546875" style="1" customWidth="1"/>
    <col min="5634" max="5634" width="9.42578125" style="1" customWidth="1"/>
    <col min="5635" max="5635" width="13" style="1" customWidth="1"/>
    <col min="5636" max="5636" width="26.28515625" style="1" customWidth="1"/>
    <col min="5637" max="5638" width="0" style="1" hidden="1" customWidth="1"/>
    <col min="5639" max="5639" width="16.28515625" style="1" bestFit="1" customWidth="1"/>
    <col min="5640" max="5640" width="20.7109375" style="1" customWidth="1"/>
    <col min="5641" max="5642" width="0" style="1" hidden="1" customWidth="1"/>
    <col min="5643" max="5643" width="16.5703125" style="1" customWidth="1"/>
    <col min="5644" max="5644" width="21" style="1" customWidth="1"/>
    <col min="5645" max="5645" width="14.5703125" style="1" customWidth="1"/>
    <col min="5646" max="5646" width="13.7109375" style="1" customWidth="1"/>
    <col min="5647" max="5647" width="13.42578125" style="1" bestFit="1" customWidth="1"/>
    <col min="5648" max="5648" width="15.7109375" style="1" bestFit="1" customWidth="1"/>
    <col min="5649" max="5651" width="11" style="1" customWidth="1"/>
    <col min="5652" max="5653" width="12.85546875" style="1" customWidth="1"/>
    <col min="5654" max="5654" width="25.28515625" style="1" customWidth="1"/>
    <col min="5655" max="5888" width="9.140625" style="1"/>
    <col min="5889" max="5889" width="24.85546875" style="1" customWidth="1"/>
    <col min="5890" max="5890" width="9.42578125" style="1" customWidth="1"/>
    <col min="5891" max="5891" width="13" style="1" customWidth="1"/>
    <col min="5892" max="5892" width="26.28515625" style="1" customWidth="1"/>
    <col min="5893" max="5894" width="0" style="1" hidden="1" customWidth="1"/>
    <col min="5895" max="5895" width="16.28515625" style="1" bestFit="1" customWidth="1"/>
    <col min="5896" max="5896" width="20.7109375" style="1" customWidth="1"/>
    <col min="5897" max="5898" width="0" style="1" hidden="1" customWidth="1"/>
    <col min="5899" max="5899" width="16.5703125" style="1" customWidth="1"/>
    <col min="5900" max="5900" width="21" style="1" customWidth="1"/>
    <col min="5901" max="5901" width="14.5703125" style="1" customWidth="1"/>
    <col min="5902" max="5902" width="13.7109375" style="1" customWidth="1"/>
    <col min="5903" max="5903" width="13.42578125" style="1" bestFit="1" customWidth="1"/>
    <col min="5904" max="5904" width="15.7109375" style="1" bestFit="1" customWidth="1"/>
    <col min="5905" max="5907" width="11" style="1" customWidth="1"/>
    <col min="5908" max="5909" width="12.85546875" style="1" customWidth="1"/>
    <col min="5910" max="5910" width="25.28515625" style="1" customWidth="1"/>
    <col min="5911" max="6144" width="9.140625" style="1"/>
    <col min="6145" max="6145" width="24.85546875" style="1" customWidth="1"/>
    <col min="6146" max="6146" width="9.42578125" style="1" customWidth="1"/>
    <col min="6147" max="6147" width="13" style="1" customWidth="1"/>
    <col min="6148" max="6148" width="26.28515625" style="1" customWidth="1"/>
    <col min="6149" max="6150" width="0" style="1" hidden="1" customWidth="1"/>
    <col min="6151" max="6151" width="16.28515625" style="1" bestFit="1" customWidth="1"/>
    <col min="6152" max="6152" width="20.7109375" style="1" customWidth="1"/>
    <col min="6153" max="6154" width="0" style="1" hidden="1" customWidth="1"/>
    <col min="6155" max="6155" width="16.5703125" style="1" customWidth="1"/>
    <col min="6156" max="6156" width="21" style="1" customWidth="1"/>
    <col min="6157" max="6157" width="14.5703125" style="1" customWidth="1"/>
    <col min="6158" max="6158" width="13.7109375" style="1" customWidth="1"/>
    <col min="6159" max="6159" width="13.42578125" style="1" bestFit="1" customWidth="1"/>
    <col min="6160" max="6160" width="15.7109375" style="1" bestFit="1" customWidth="1"/>
    <col min="6161" max="6163" width="11" style="1" customWidth="1"/>
    <col min="6164" max="6165" width="12.85546875" style="1" customWidth="1"/>
    <col min="6166" max="6166" width="25.28515625" style="1" customWidth="1"/>
    <col min="6167" max="6400" width="9.140625" style="1"/>
    <col min="6401" max="6401" width="24.85546875" style="1" customWidth="1"/>
    <col min="6402" max="6402" width="9.42578125" style="1" customWidth="1"/>
    <col min="6403" max="6403" width="13" style="1" customWidth="1"/>
    <col min="6404" max="6404" width="26.28515625" style="1" customWidth="1"/>
    <col min="6405" max="6406" width="0" style="1" hidden="1" customWidth="1"/>
    <col min="6407" max="6407" width="16.28515625" style="1" bestFit="1" customWidth="1"/>
    <col min="6408" max="6408" width="20.7109375" style="1" customWidth="1"/>
    <col min="6409" max="6410" width="0" style="1" hidden="1" customWidth="1"/>
    <col min="6411" max="6411" width="16.5703125" style="1" customWidth="1"/>
    <col min="6412" max="6412" width="21" style="1" customWidth="1"/>
    <col min="6413" max="6413" width="14.5703125" style="1" customWidth="1"/>
    <col min="6414" max="6414" width="13.7109375" style="1" customWidth="1"/>
    <col min="6415" max="6415" width="13.42578125" style="1" bestFit="1" customWidth="1"/>
    <col min="6416" max="6416" width="15.7109375" style="1" bestFit="1" customWidth="1"/>
    <col min="6417" max="6419" width="11" style="1" customWidth="1"/>
    <col min="6420" max="6421" width="12.85546875" style="1" customWidth="1"/>
    <col min="6422" max="6422" width="25.28515625" style="1" customWidth="1"/>
    <col min="6423" max="6656" width="9.140625" style="1"/>
    <col min="6657" max="6657" width="24.85546875" style="1" customWidth="1"/>
    <col min="6658" max="6658" width="9.42578125" style="1" customWidth="1"/>
    <col min="6659" max="6659" width="13" style="1" customWidth="1"/>
    <col min="6660" max="6660" width="26.28515625" style="1" customWidth="1"/>
    <col min="6661" max="6662" width="0" style="1" hidden="1" customWidth="1"/>
    <col min="6663" max="6663" width="16.28515625" style="1" bestFit="1" customWidth="1"/>
    <col min="6664" max="6664" width="20.7109375" style="1" customWidth="1"/>
    <col min="6665" max="6666" width="0" style="1" hidden="1" customWidth="1"/>
    <col min="6667" max="6667" width="16.5703125" style="1" customWidth="1"/>
    <col min="6668" max="6668" width="21" style="1" customWidth="1"/>
    <col min="6669" max="6669" width="14.5703125" style="1" customWidth="1"/>
    <col min="6670" max="6670" width="13.7109375" style="1" customWidth="1"/>
    <col min="6671" max="6671" width="13.42578125" style="1" bestFit="1" customWidth="1"/>
    <col min="6672" max="6672" width="15.7109375" style="1" bestFit="1" customWidth="1"/>
    <col min="6673" max="6675" width="11" style="1" customWidth="1"/>
    <col min="6676" max="6677" width="12.85546875" style="1" customWidth="1"/>
    <col min="6678" max="6678" width="25.28515625" style="1" customWidth="1"/>
    <col min="6679" max="6912" width="9.140625" style="1"/>
    <col min="6913" max="6913" width="24.85546875" style="1" customWidth="1"/>
    <col min="6914" max="6914" width="9.42578125" style="1" customWidth="1"/>
    <col min="6915" max="6915" width="13" style="1" customWidth="1"/>
    <col min="6916" max="6916" width="26.28515625" style="1" customWidth="1"/>
    <col min="6917" max="6918" width="0" style="1" hidden="1" customWidth="1"/>
    <col min="6919" max="6919" width="16.28515625" style="1" bestFit="1" customWidth="1"/>
    <col min="6920" max="6920" width="20.7109375" style="1" customWidth="1"/>
    <col min="6921" max="6922" width="0" style="1" hidden="1" customWidth="1"/>
    <col min="6923" max="6923" width="16.5703125" style="1" customWidth="1"/>
    <col min="6924" max="6924" width="21" style="1" customWidth="1"/>
    <col min="6925" max="6925" width="14.5703125" style="1" customWidth="1"/>
    <col min="6926" max="6926" width="13.7109375" style="1" customWidth="1"/>
    <col min="6927" max="6927" width="13.42578125" style="1" bestFit="1" customWidth="1"/>
    <col min="6928" max="6928" width="15.7109375" style="1" bestFit="1" customWidth="1"/>
    <col min="6929" max="6931" width="11" style="1" customWidth="1"/>
    <col min="6932" max="6933" width="12.85546875" style="1" customWidth="1"/>
    <col min="6934" max="6934" width="25.28515625" style="1" customWidth="1"/>
    <col min="6935" max="7168" width="9.140625" style="1"/>
    <col min="7169" max="7169" width="24.85546875" style="1" customWidth="1"/>
    <col min="7170" max="7170" width="9.42578125" style="1" customWidth="1"/>
    <col min="7171" max="7171" width="13" style="1" customWidth="1"/>
    <col min="7172" max="7172" width="26.28515625" style="1" customWidth="1"/>
    <col min="7173" max="7174" width="0" style="1" hidden="1" customWidth="1"/>
    <col min="7175" max="7175" width="16.28515625" style="1" bestFit="1" customWidth="1"/>
    <col min="7176" max="7176" width="20.7109375" style="1" customWidth="1"/>
    <col min="7177" max="7178" width="0" style="1" hidden="1" customWidth="1"/>
    <col min="7179" max="7179" width="16.5703125" style="1" customWidth="1"/>
    <col min="7180" max="7180" width="21" style="1" customWidth="1"/>
    <col min="7181" max="7181" width="14.5703125" style="1" customWidth="1"/>
    <col min="7182" max="7182" width="13.7109375" style="1" customWidth="1"/>
    <col min="7183" max="7183" width="13.42578125" style="1" bestFit="1" customWidth="1"/>
    <col min="7184" max="7184" width="15.7109375" style="1" bestFit="1" customWidth="1"/>
    <col min="7185" max="7187" width="11" style="1" customWidth="1"/>
    <col min="7188" max="7189" width="12.85546875" style="1" customWidth="1"/>
    <col min="7190" max="7190" width="25.28515625" style="1" customWidth="1"/>
    <col min="7191" max="7424" width="9.140625" style="1"/>
    <col min="7425" max="7425" width="24.85546875" style="1" customWidth="1"/>
    <col min="7426" max="7426" width="9.42578125" style="1" customWidth="1"/>
    <col min="7427" max="7427" width="13" style="1" customWidth="1"/>
    <col min="7428" max="7428" width="26.28515625" style="1" customWidth="1"/>
    <col min="7429" max="7430" width="0" style="1" hidden="1" customWidth="1"/>
    <col min="7431" max="7431" width="16.28515625" style="1" bestFit="1" customWidth="1"/>
    <col min="7432" max="7432" width="20.7109375" style="1" customWidth="1"/>
    <col min="7433" max="7434" width="0" style="1" hidden="1" customWidth="1"/>
    <col min="7435" max="7435" width="16.5703125" style="1" customWidth="1"/>
    <col min="7436" max="7436" width="21" style="1" customWidth="1"/>
    <col min="7437" max="7437" width="14.5703125" style="1" customWidth="1"/>
    <col min="7438" max="7438" width="13.7109375" style="1" customWidth="1"/>
    <col min="7439" max="7439" width="13.42578125" style="1" bestFit="1" customWidth="1"/>
    <col min="7440" max="7440" width="15.7109375" style="1" bestFit="1" customWidth="1"/>
    <col min="7441" max="7443" width="11" style="1" customWidth="1"/>
    <col min="7444" max="7445" width="12.85546875" style="1" customWidth="1"/>
    <col min="7446" max="7446" width="25.28515625" style="1" customWidth="1"/>
    <col min="7447" max="7680" width="9.140625" style="1"/>
    <col min="7681" max="7681" width="24.85546875" style="1" customWidth="1"/>
    <col min="7682" max="7682" width="9.42578125" style="1" customWidth="1"/>
    <col min="7683" max="7683" width="13" style="1" customWidth="1"/>
    <col min="7684" max="7684" width="26.28515625" style="1" customWidth="1"/>
    <col min="7685" max="7686" width="0" style="1" hidden="1" customWidth="1"/>
    <col min="7687" max="7687" width="16.28515625" style="1" bestFit="1" customWidth="1"/>
    <col min="7688" max="7688" width="20.7109375" style="1" customWidth="1"/>
    <col min="7689" max="7690" width="0" style="1" hidden="1" customWidth="1"/>
    <col min="7691" max="7691" width="16.5703125" style="1" customWidth="1"/>
    <col min="7692" max="7692" width="21" style="1" customWidth="1"/>
    <col min="7693" max="7693" width="14.5703125" style="1" customWidth="1"/>
    <col min="7694" max="7694" width="13.7109375" style="1" customWidth="1"/>
    <col min="7695" max="7695" width="13.42578125" style="1" bestFit="1" customWidth="1"/>
    <col min="7696" max="7696" width="15.7109375" style="1" bestFit="1" customWidth="1"/>
    <col min="7697" max="7699" width="11" style="1" customWidth="1"/>
    <col min="7700" max="7701" width="12.85546875" style="1" customWidth="1"/>
    <col min="7702" max="7702" width="25.28515625" style="1" customWidth="1"/>
    <col min="7703" max="7936" width="9.140625" style="1"/>
    <col min="7937" max="7937" width="24.85546875" style="1" customWidth="1"/>
    <col min="7938" max="7938" width="9.42578125" style="1" customWidth="1"/>
    <col min="7939" max="7939" width="13" style="1" customWidth="1"/>
    <col min="7940" max="7940" width="26.28515625" style="1" customWidth="1"/>
    <col min="7941" max="7942" width="0" style="1" hidden="1" customWidth="1"/>
    <col min="7943" max="7943" width="16.28515625" style="1" bestFit="1" customWidth="1"/>
    <col min="7944" max="7944" width="20.7109375" style="1" customWidth="1"/>
    <col min="7945" max="7946" width="0" style="1" hidden="1" customWidth="1"/>
    <col min="7947" max="7947" width="16.5703125" style="1" customWidth="1"/>
    <col min="7948" max="7948" width="21" style="1" customWidth="1"/>
    <col min="7949" max="7949" width="14.5703125" style="1" customWidth="1"/>
    <col min="7950" max="7950" width="13.7109375" style="1" customWidth="1"/>
    <col min="7951" max="7951" width="13.42578125" style="1" bestFit="1" customWidth="1"/>
    <col min="7952" max="7952" width="15.7109375" style="1" bestFit="1" customWidth="1"/>
    <col min="7953" max="7955" width="11" style="1" customWidth="1"/>
    <col min="7956" max="7957" width="12.85546875" style="1" customWidth="1"/>
    <col min="7958" max="7958" width="25.28515625" style="1" customWidth="1"/>
    <col min="7959" max="8192" width="9.140625" style="1"/>
    <col min="8193" max="8193" width="24.85546875" style="1" customWidth="1"/>
    <col min="8194" max="8194" width="9.42578125" style="1" customWidth="1"/>
    <col min="8195" max="8195" width="13" style="1" customWidth="1"/>
    <col min="8196" max="8196" width="26.28515625" style="1" customWidth="1"/>
    <col min="8197" max="8198" width="0" style="1" hidden="1" customWidth="1"/>
    <col min="8199" max="8199" width="16.28515625" style="1" bestFit="1" customWidth="1"/>
    <col min="8200" max="8200" width="20.7109375" style="1" customWidth="1"/>
    <col min="8201" max="8202" width="0" style="1" hidden="1" customWidth="1"/>
    <col min="8203" max="8203" width="16.5703125" style="1" customWidth="1"/>
    <col min="8204" max="8204" width="21" style="1" customWidth="1"/>
    <col min="8205" max="8205" width="14.5703125" style="1" customWidth="1"/>
    <col min="8206" max="8206" width="13.7109375" style="1" customWidth="1"/>
    <col min="8207" max="8207" width="13.42578125" style="1" bestFit="1" customWidth="1"/>
    <col min="8208" max="8208" width="15.7109375" style="1" bestFit="1" customWidth="1"/>
    <col min="8209" max="8211" width="11" style="1" customWidth="1"/>
    <col min="8212" max="8213" width="12.85546875" style="1" customWidth="1"/>
    <col min="8214" max="8214" width="25.28515625" style="1" customWidth="1"/>
    <col min="8215" max="8448" width="9.140625" style="1"/>
    <col min="8449" max="8449" width="24.85546875" style="1" customWidth="1"/>
    <col min="8450" max="8450" width="9.42578125" style="1" customWidth="1"/>
    <col min="8451" max="8451" width="13" style="1" customWidth="1"/>
    <col min="8452" max="8452" width="26.28515625" style="1" customWidth="1"/>
    <col min="8453" max="8454" width="0" style="1" hidden="1" customWidth="1"/>
    <col min="8455" max="8455" width="16.28515625" style="1" bestFit="1" customWidth="1"/>
    <col min="8456" max="8456" width="20.7109375" style="1" customWidth="1"/>
    <col min="8457" max="8458" width="0" style="1" hidden="1" customWidth="1"/>
    <col min="8459" max="8459" width="16.5703125" style="1" customWidth="1"/>
    <col min="8460" max="8460" width="21" style="1" customWidth="1"/>
    <col min="8461" max="8461" width="14.5703125" style="1" customWidth="1"/>
    <col min="8462" max="8462" width="13.7109375" style="1" customWidth="1"/>
    <col min="8463" max="8463" width="13.42578125" style="1" bestFit="1" customWidth="1"/>
    <col min="8464" max="8464" width="15.7109375" style="1" bestFit="1" customWidth="1"/>
    <col min="8465" max="8467" width="11" style="1" customWidth="1"/>
    <col min="8468" max="8469" width="12.85546875" style="1" customWidth="1"/>
    <col min="8470" max="8470" width="25.28515625" style="1" customWidth="1"/>
    <col min="8471" max="8704" width="9.140625" style="1"/>
    <col min="8705" max="8705" width="24.85546875" style="1" customWidth="1"/>
    <col min="8706" max="8706" width="9.42578125" style="1" customWidth="1"/>
    <col min="8707" max="8707" width="13" style="1" customWidth="1"/>
    <col min="8708" max="8708" width="26.28515625" style="1" customWidth="1"/>
    <col min="8709" max="8710" width="0" style="1" hidden="1" customWidth="1"/>
    <col min="8711" max="8711" width="16.28515625" style="1" bestFit="1" customWidth="1"/>
    <col min="8712" max="8712" width="20.7109375" style="1" customWidth="1"/>
    <col min="8713" max="8714" width="0" style="1" hidden="1" customWidth="1"/>
    <col min="8715" max="8715" width="16.5703125" style="1" customWidth="1"/>
    <col min="8716" max="8716" width="21" style="1" customWidth="1"/>
    <col min="8717" max="8717" width="14.5703125" style="1" customWidth="1"/>
    <col min="8718" max="8718" width="13.7109375" style="1" customWidth="1"/>
    <col min="8719" max="8719" width="13.42578125" style="1" bestFit="1" customWidth="1"/>
    <col min="8720" max="8720" width="15.7109375" style="1" bestFit="1" customWidth="1"/>
    <col min="8721" max="8723" width="11" style="1" customWidth="1"/>
    <col min="8724" max="8725" width="12.85546875" style="1" customWidth="1"/>
    <col min="8726" max="8726" width="25.28515625" style="1" customWidth="1"/>
    <col min="8727" max="8960" width="9.140625" style="1"/>
    <col min="8961" max="8961" width="24.85546875" style="1" customWidth="1"/>
    <col min="8962" max="8962" width="9.42578125" style="1" customWidth="1"/>
    <col min="8963" max="8963" width="13" style="1" customWidth="1"/>
    <col min="8964" max="8964" width="26.28515625" style="1" customWidth="1"/>
    <col min="8965" max="8966" width="0" style="1" hidden="1" customWidth="1"/>
    <col min="8967" max="8967" width="16.28515625" style="1" bestFit="1" customWidth="1"/>
    <col min="8968" max="8968" width="20.7109375" style="1" customWidth="1"/>
    <col min="8969" max="8970" width="0" style="1" hidden="1" customWidth="1"/>
    <col min="8971" max="8971" width="16.5703125" style="1" customWidth="1"/>
    <col min="8972" max="8972" width="21" style="1" customWidth="1"/>
    <col min="8973" max="8973" width="14.5703125" style="1" customWidth="1"/>
    <col min="8974" max="8974" width="13.7109375" style="1" customWidth="1"/>
    <col min="8975" max="8975" width="13.42578125" style="1" bestFit="1" customWidth="1"/>
    <col min="8976" max="8976" width="15.7109375" style="1" bestFit="1" customWidth="1"/>
    <col min="8977" max="8979" width="11" style="1" customWidth="1"/>
    <col min="8980" max="8981" width="12.85546875" style="1" customWidth="1"/>
    <col min="8982" max="8982" width="25.28515625" style="1" customWidth="1"/>
    <col min="8983" max="9216" width="9.140625" style="1"/>
    <col min="9217" max="9217" width="24.85546875" style="1" customWidth="1"/>
    <col min="9218" max="9218" width="9.42578125" style="1" customWidth="1"/>
    <col min="9219" max="9219" width="13" style="1" customWidth="1"/>
    <col min="9220" max="9220" width="26.28515625" style="1" customWidth="1"/>
    <col min="9221" max="9222" width="0" style="1" hidden="1" customWidth="1"/>
    <col min="9223" max="9223" width="16.28515625" style="1" bestFit="1" customWidth="1"/>
    <col min="9224" max="9224" width="20.7109375" style="1" customWidth="1"/>
    <col min="9225" max="9226" width="0" style="1" hidden="1" customWidth="1"/>
    <col min="9227" max="9227" width="16.5703125" style="1" customWidth="1"/>
    <col min="9228" max="9228" width="21" style="1" customWidth="1"/>
    <col min="9229" max="9229" width="14.5703125" style="1" customWidth="1"/>
    <col min="9230" max="9230" width="13.7109375" style="1" customWidth="1"/>
    <col min="9231" max="9231" width="13.42578125" style="1" bestFit="1" customWidth="1"/>
    <col min="9232" max="9232" width="15.7109375" style="1" bestFit="1" customWidth="1"/>
    <col min="9233" max="9235" width="11" style="1" customWidth="1"/>
    <col min="9236" max="9237" width="12.85546875" style="1" customWidth="1"/>
    <col min="9238" max="9238" width="25.28515625" style="1" customWidth="1"/>
    <col min="9239" max="9472" width="9.140625" style="1"/>
    <col min="9473" max="9473" width="24.85546875" style="1" customWidth="1"/>
    <col min="9474" max="9474" width="9.42578125" style="1" customWidth="1"/>
    <col min="9475" max="9475" width="13" style="1" customWidth="1"/>
    <col min="9476" max="9476" width="26.28515625" style="1" customWidth="1"/>
    <col min="9477" max="9478" width="0" style="1" hidden="1" customWidth="1"/>
    <col min="9479" max="9479" width="16.28515625" style="1" bestFit="1" customWidth="1"/>
    <col min="9480" max="9480" width="20.7109375" style="1" customWidth="1"/>
    <col min="9481" max="9482" width="0" style="1" hidden="1" customWidth="1"/>
    <col min="9483" max="9483" width="16.5703125" style="1" customWidth="1"/>
    <col min="9484" max="9484" width="21" style="1" customWidth="1"/>
    <col min="9485" max="9485" width="14.5703125" style="1" customWidth="1"/>
    <col min="9486" max="9486" width="13.7109375" style="1" customWidth="1"/>
    <col min="9487" max="9487" width="13.42578125" style="1" bestFit="1" customWidth="1"/>
    <col min="9488" max="9488" width="15.7109375" style="1" bestFit="1" customWidth="1"/>
    <col min="9489" max="9491" width="11" style="1" customWidth="1"/>
    <col min="9492" max="9493" width="12.85546875" style="1" customWidth="1"/>
    <col min="9494" max="9494" width="25.28515625" style="1" customWidth="1"/>
    <col min="9495" max="9728" width="9.140625" style="1"/>
    <col min="9729" max="9729" width="24.85546875" style="1" customWidth="1"/>
    <col min="9730" max="9730" width="9.42578125" style="1" customWidth="1"/>
    <col min="9731" max="9731" width="13" style="1" customWidth="1"/>
    <col min="9732" max="9732" width="26.28515625" style="1" customWidth="1"/>
    <col min="9733" max="9734" width="0" style="1" hidden="1" customWidth="1"/>
    <col min="9735" max="9735" width="16.28515625" style="1" bestFit="1" customWidth="1"/>
    <col min="9736" max="9736" width="20.7109375" style="1" customWidth="1"/>
    <col min="9737" max="9738" width="0" style="1" hidden="1" customWidth="1"/>
    <col min="9739" max="9739" width="16.5703125" style="1" customWidth="1"/>
    <col min="9740" max="9740" width="21" style="1" customWidth="1"/>
    <col min="9741" max="9741" width="14.5703125" style="1" customWidth="1"/>
    <col min="9742" max="9742" width="13.7109375" style="1" customWidth="1"/>
    <col min="9743" max="9743" width="13.42578125" style="1" bestFit="1" customWidth="1"/>
    <col min="9744" max="9744" width="15.7109375" style="1" bestFit="1" customWidth="1"/>
    <col min="9745" max="9747" width="11" style="1" customWidth="1"/>
    <col min="9748" max="9749" width="12.85546875" style="1" customWidth="1"/>
    <col min="9750" max="9750" width="25.28515625" style="1" customWidth="1"/>
    <col min="9751" max="9984" width="9.140625" style="1"/>
    <col min="9985" max="9985" width="24.85546875" style="1" customWidth="1"/>
    <col min="9986" max="9986" width="9.42578125" style="1" customWidth="1"/>
    <col min="9987" max="9987" width="13" style="1" customWidth="1"/>
    <col min="9988" max="9988" width="26.28515625" style="1" customWidth="1"/>
    <col min="9989" max="9990" width="0" style="1" hidden="1" customWidth="1"/>
    <col min="9991" max="9991" width="16.28515625" style="1" bestFit="1" customWidth="1"/>
    <col min="9992" max="9992" width="20.7109375" style="1" customWidth="1"/>
    <col min="9993" max="9994" width="0" style="1" hidden="1" customWidth="1"/>
    <col min="9995" max="9995" width="16.5703125" style="1" customWidth="1"/>
    <col min="9996" max="9996" width="21" style="1" customWidth="1"/>
    <col min="9997" max="9997" width="14.5703125" style="1" customWidth="1"/>
    <col min="9998" max="9998" width="13.7109375" style="1" customWidth="1"/>
    <col min="9999" max="9999" width="13.42578125" style="1" bestFit="1" customWidth="1"/>
    <col min="10000" max="10000" width="15.7109375" style="1" bestFit="1" customWidth="1"/>
    <col min="10001" max="10003" width="11" style="1" customWidth="1"/>
    <col min="10004" max="10005" width="12.85546875" style="1" customWidth="1"/>
    <col min="10006" max="10006" width="25.28515625" style="1" customWidth="1"/>
    <col min="10007" max="10240" width="9.140625" style="1"/>
    <col min="10241" max="10241" width="24.85546875" style="1" customWidth="1"/>
    <col min="10242" max="10242" width="9.42578125" style="1" customWidth="1"/>
    <col min="10243" max="10243" width="13" style="1" customWidth="1"/>
    <col min="10244" max="10244" width="26.28515625" style="1" customWidth="1"/>
    <col min="10245" max="10246" width="0" style="1" hidden="1" customWidth="1"/>
    <col min="10247" max="10247" width="16.28515625" style="1" bestFit="1" customWidth="1"/>
    <col min="10248" max="10248" width="20.7109375" style="1" customWidth="1"/>
    <col min="10249" max="10250" width="0" style="1" hidden="1" customWidth="1"/>
    <col min="10251" max="10251" width="16.5703125" style="1" customWidth="1"/>
    <col min="10252" max="10252" width="21" style="1" customWidth="1"/>
    <col min="10253" max="10253" width="14.5703125" style="1" customWidth="1"/>
    <col min="10254" max="10254" width="13.7109375" style="1" customWidth="1"/>
    <col min="10255" max="10255" width="13.42578125" style="1" bestFit="1" customWidth="1"/>
    <col min="10256" max="10256" width="15.7109375" style="1" bestFit="1" customWidth="1"/>
    <col min="10257" max="10259" width="11" style="1" customWidth="1"/>
    <col min="10260" max="10261" width="12.85546875" style="1" customWidth="1"/>
    <col min="10262" max="10262" width="25.28515625" style="1" customWidth="1"/>
    <col min="10263" max="10496" width="9.140625" style="1"/>
    <col min="10497" max="10497" width="24.85546875" style="1" customWidth="1"/>
    <col min="10498" max="10498" width="9.42578125" style="1" customWidth="1"/>
    <col min="10499" max="10499" width="13" style="1" customWidth="1"/>
    <col min="10500" max="10500" width="26.28515625" style="1" customWidth="1"/>
    <col min="10501" max="10502" width="0" style="1" hidden="1" customWidth="1"/>
    <col min="10503" max="10503" width="16.28515625" style="1" bestFit="1" customWidth="1"/>
    <col min="10504" max="10504" width="20.7109375" style="1" customWidth="1"/>
    <col min="10505" max="10506" width="0" style="1" hidden="1" customWidth="1"/>
    <col min="10507" max="10507" width="16.5703125" style="1" customWidth="1"/>
    <col min="10508" max="10508" width="21" style="1" customWidth="1"/>
    <col min="10509" max="10509" width="14.5703125" style="1" customWidth="1"/>
    <col min="10510" max="10510" width="13.7109375" style="1" customWidth="1"/>
    <col min="10511" max="10511" width="13.42578125" style="1" bestFit="1" customWidth="1"/>
    <col min="10512" max="10512" width="15.7109375" style="1" bestFit="1" customWidth="1"/>
    <col min="10513" max="10515" width="11" style="1" customWidth="1"/>
    <col min="10516" max="10517" width="12.85546875" style="1" customWidth="1"/>
    <col min="10518" max="10518" width="25.28515625" style="1" customWidth="1"/>
    <col min="10519" max="10752" width="9.140625" style="1"/>
    <col min="10753" max="10753" width="24.85546875" style="1" customWidth="1"/>
    <col min="10754" max="10754" width="9.42578125" style="1" customWidth="1"/>
    <col min="10755" max="10755" width="13" style="1" customWidth="1"/>
    <col min="10756" max="10756" width="26.28515625" style="1" customWidth="1"/>
    <col min="10757" max="10758" width="0" style="1" hidden="1" customWidth="1"/>
    <col min="10759" max="10759" width="16.28515625" style="1" bestFit="1" customWidth="1"/>
    <col min="10760" max="10760" width="20.7109375" style="1" customWidth="1"/>
    <col min="10761" max="10762" width="0" style="1" hidden="1" customWidth="1"/>
    <col min="10763" max="10763" width="16.5703125" style="1" customWidth="1"/>
    <col min="10764" max="10764" width="21" style="1" customWidth="1"/>
    <col min="10765" max="10765" width="14.5703125" style="1" customWidth="1"/>
    <col min="10766" max="10766" width="13.7109375" style="1" customWidth="1"/>
    <col min="10767" max="10767" width="13.42578125" style="1" bestFit="1" customWidth="1"/>
    <col min="10768" max="10768" width="15.7109375" style="1" bestFit="1" customWidth="1"/>
    <col min="10769" max="10771" width="11" style="1" customWidth="1"/>
    <col min="10772" max="10773" width="12.85546875" style="1" customWidth="1"/>
    <col min="10774" max="10774" width="25.28515625" style="1" customWidth="1"/>
    <col min="10775" max="11008" width="9.140625" style="1"/>
    <col min="11009" max="11009" width="24.85546875" style="1" customWidth="1"/>
    <col min="11010" max="11010" width="9.42578125" style="1" customWidth="1"/>
    <col min="11011" max="11011" width="13" style="1" customWidth="1"/>
    <col min="11012" max="11012" width="26.28515625" style="1" customWidth="1"/>
    <col min="11013" max="11014" width="0" style="1" hidden="1" customWidth="1"/>
    <col min="11015" max="11015" width="16.28515625" style="1" bestFit="1" customWidth="1"/>
    <col min="11016" max="11016" width="20.7109375" style="1" customWidth="1"/>
    <col min="11017" max="11018" width="0" style="1" hidden="1" customWidth="1"/>
    <col min="11019" max="11019" width="16.5703125" style="1" customWidth="1"/>
    <col min="11020" max="11020" width="21" style="1" customWidth="1"/>
    <col min="11021" max="11021" width="14.5703125" style="1" customWidth="1"/>
    <col min="11022" max="11022" width="13.7109375" style="1" customWidth="1"/>
    <col min="11023" max="11023" width="13.42578125" style="1" bestFit="1" customWidth="1"/>
    <col min="11024" max="11024" width="15.7109375" style="1" bestFit="1" customWidth="1"/>
    <col min="11025" max="11027" width="11" style="1" customWidth="1"/>
    <col min="11028" max="11029" width="12.85546875" style="1" customWidth="1"/>
    <col min="11030" max="11030" width="25.28515625" style="1" customWidth="1"/>
    <col min="11031" max="11264" width="9.140625" style="1"/>
    <col min="11265" max="11265" width="24.85546875" style="1" customWidth="1"/>
    <col min="11266" max="11266" width="9.42578125" style="1" customWidth="1"/>
    <col min="11267" max="11267" width="13" style="1" customWidth="1"/>
    <col min="11268" max="11268" width="26.28515625" style="1" customWidth="1"/>
    <col min="11269" max="11270" width="0" style="1" hidden="1" customWidth="1"/>
    <col min="11271" max="11271" width="16.28515625" style="1" bestFit="1" customWidth="1"/>
    <col min="11272" max="11272" width="20.7109375" style="1" customWidth="1"/>
    <col min="11273" max="11274" width="0" style="1" hidden="1" customWidth="1"/>
    <col min="11275" max="11275" width="16.5703125" style="1" customWidth="1"/>
    <col min="11276" max="11276" width="21" style="1" customWidth="1"/>
    <col min="11277" max="11277" width="14.5703125" style="1" customWidth="1"/>
    <col min="11278" max="11278" width="13.7109375" style="1" customWidth="1"/>
    <col min="11279" max="11279" width="13.42578125" style="1" bestFit="1" customWidth="1"/>
    <col min="11280" max="11280" width="15.7109375" style="1" bestFit="1" customWidth="1"/>
    <col min="11281" max="11283" width="11" style="1" customWidth="1"/>
    <col min="11284" max="11285" width="12.85546875" style="1" customWidth="1"/>
    <col min="11286" max="11286" width="25.28515625" style="1" customWidth="1"/>
    <col min="11287" max="11520" width="9.140625" style="1"/>
    <col min="11521" max="11521" width="24.85546875" style="1" customWidth="1"/>
    <col min="11522" max="11522" width="9.42578125" style="1" customWidth="1"/>
    <col min="11523" max="11523" width="13" style="1" customWidth="1"/>
    <col min="11524" max="11524" width="26.28515625" style="1" customWidth="1"/>
    <col min="11525" max="11526" width="0" style="1" hidden="1" customWidth="1"/>
    <col min="11527" max="11527" width="16.28515625" style="1" bestFit="1" customWidth="1"/>
    <col min="11528" max="11528" width="20.7109375" style="1" customWidth="1"/>
    <col min="11529" max="11530" width="0" style="1" hidden="1" customWidth="1"/>
    <col min="11531" max="11531" width="16.5703125" style="1" customWidth="1"/>
    <col min="11532" max="11532" width="21" style="1" customWidth="1"/>
    <col min="11533" max="11533" width="14.5703125" style="1" customWidth="1"/>
    <col min="11534" max="11534" width="13.7109375" style="1" customWidth="1"/>
    <col min="11535" max="11535" width="13.42578125" style="1" bestFit="1" customWidth="1"/>
    <col min="11536" max="11536" width="15.7109375" style="1" bestFit="1" customWidth="1"/>
    <col min="11537" max="11539" width="11" style="1" customWidth="1"/>
    <col min="11540" max="11541" width="12.85546875" style="1" customWidth="1"/>
    <col min="11542" max="11542" width="25.28515625" style="1" customWidth="1"/>
    <col min="11543" max="11776" width="9.140625" style="1"/>
    <col min="11777" max="11777" width="24.85546875" style="1" customWidth="1"/>
    <col min="11778" max="11778" width="9.42578125" style="1" customWidth="1"/>
    <col min="11779" max="11779" width="13" style="1" customWidth="1"/>
    <col min="11780" max="11780" width="26.28515625" style="1" customWidth="1"/>
    <col min="11781" max="11782" width="0" style="1" hidden="1" customWidth="1"/>
    <col min="11783" max="11783" width="16.28515625" style="1" bestFit="1" customWidth="1"/>
    <col min="11784" max="11784" width="20.7109375" style="1" customWidth="1"/>
    <col min="11785" max="11786" width="0" style="1" hidden="1" customWidth="1"/>
    <col min="11787" max="11787" width="16.5703125" style="1" customWidth="1"/>
    <col min="11788" max="11788" width="21" style="1" customWidth="1"/>
    <col min="11789" max="11789" width="14.5703125" style="1" customWidth="1"/>
    <col min="11790" max="11790" width="13.7109375" style="1" customWidth="1"/>
    <col min="11791" max="11791" width="13.42578125" style="1" bestFit="1" customWidth="1"/>
    <col min="11792" max="11792" width="15.7109375" style="1" bestFit="1" customWidth="1"/>
    <col min="11793" max="11795" width="11" style="1" customWidth="1"/>
    <col min="11796" max="11797" width="12.85546875" style="1" customWidth="1"/>
    <col min="11798" max="11798" width="25.28515625" style="1" customWidth="1"/>
    <col min="11799" max="12032" width="9.140625" style="1"/>
    <col min="12033" max="12033" width="24.85546875" style="1" customWidth="1"/>
    <col min="12034" max="12034" width="9.42578125" style="1" customWidth="1"/>
    <col min="12035" max="12035" width="13" style="1" customWidth="1"/>
    <col min="12036" max="12036" width="26.28515625" style="1" customWidth="1"/>
    <col min="12037" max="12038" width="0" style="1" hidden="1" customWidth="1"/>
    <col min="12039" max="12039" width="16.28515625" style="1" bestFit="1" customWidth="1"/>
    <col min="12040" max="12040" width="20.7109375" style="1" customWidth="1"/>
    <col min="12041" max="12042" width="0" style="1" hidden="1" customWidth="1"/>
    <col min="12043" max="12043" width="16.5703125" style="1" customWidth="1"/>
    <col min="12044" max="12044" width="21" style="1" customWidth="1"/>
    <col min="12045" max="12045" width="14.5703125" style="1" customWidth="1"/>
    <col min="12046" max="12046" width="13.7109375" style="1" customWidth="1"/>
    <col min="12047" max="12047" width="13.42578125" style="1" bestFit="1" customWidth="1"/>
    <col min="12048" max="12048" width="15.7109375" style="1" bestFit="1" customWidth="1"/>
    <col min="12049" max="12051" width="11" style="1" customWidth="1"/>
    <col min="12052" max="12053" width="12.85546875" style="1" customWidth="1"/>
    <col min="12054" max="12054" width="25.28515625" style="1" customWidth="1"/>
    <col min="12055" max="12288" width="9.140625" style="1"/>
    <col min="12289" max="12289" width="24.85546875" style="1" customWidth="1"/>
    <col min="12290" max="12290" width="9.42578125" style="1" customWidth="1"/>
    <col min="12291" max="12291" width="13" style="1" customWidth="1"/>
    <col min="12292" max="12292" width="26.28515625" style="1" customWidth="1"/>
    <col min="12293" max="12294" width="0" style="1" hidden="1" customWidth="1"/>
    <col min="12295" max="12295" width="16.28515625" style="1" bestFit="1" customWidth="1"/>
    <col min="12296" max="12296" width="20.7109375" style="1" customWidth="1"/>
    <col min="12297" max="12298" width="0" style="1" hidden="1" customWidth="1"/>
    <col min="12299" max="12299" width="16.5703125" style="1" customWidth="1"/>
    <col min="12300" max="12300" width="21" style="1" customWidth="1"/>
    <col min="12301" max="12301" width="14.5703125" style="1" customWidth="1"/>
    <col min="12302" max="12302" width="13.7109375" style="1" customWidth="1"/>
    <col min="12303" max="12303" width="13.42578125" style="1" bestFit="1" customWidth="1"/>
    <col min="12304" max="12304" width="15.7109375" style="1" bestFit="1" customWidth="1"/>
    <col min="12305" max="12307" width="11" style="1" customWidth="1"/>
    <col min="12308" max="12309" width="12.85546875" style="1" customWidth="1"/>
    <col min="12310" max="12310" width="25.28515625" style="1" customWidth="1"/>
    <col min="12311" max="12544" width="9.140625" style="1"/>
    <col min="12545" max="12545" width="24.85546875" style="1" customWidth="1"/>
    <col min="12546" max="12546" width="9.42578125" style="1" customWidth="1"/>
    <col min="12547" max="12547" width="13" style="1" customWidth="1"/>
    <col min="12548" max="12548" width="26.28515625" style="1" customWidth="1"/>
    <col min="12549" max="12550" width="0" style="1" hidden="1" customWidth="1"/>
    <col min="12551" max="12551" width="16.28515625" style="1" bestFit="1" customWidth="1"/>
    <col min="12552" max="12552" width="20.7109375" style="1" customWidth="1"/>
    <col min="12553" max="12554" width="0" style="1" hidden="1" customWidth="1"/>
    <col min="12555" max="12555" width="16.5703125" style="1" customWidth="1"/>
    <col min="12556" max="12556" width="21" style="1" customWidth="1"/>
    <col min="12557" max="12557" width="14.5703125" style="1" customWidth="1"/>
    <col min="12558" max="12558" width="13.7109375" style="1" customWidth="1"/>
    <col min="12559" max="12559" width="13.42578125" style="1" bestFit="1" customWidth="1"/>
    <col min="12560" max="12560" width="15.7109375" style="1" bestFit="1" customWidth="1"/>
    <col min="12561" max="12563" width="11" style="1" customWidth="1"/>
    <col min="12564" max="12565" width="12.85546875" style="1" customWidth="1"/>
    <col min="12566" max="12566" width="25.28515625" style="1" customWidth="1"/>
    <col min="12567" max="12800" width="9.140625" style="1"/>
    <col min="12801" max="12801" width="24.85546875" style="1" customWidth="1"/>
    <col min="12802" max="12802" width="9.42578125" style="1" customWidth="1"/>
    <col min="12803" max="12803" width="13" style="1" customWidth="1"/>
    <col min="12804" max="12804" width="26.28515625" style="1" customWidth="1"/>
    <col min="12805" max="12806" width="0" style="1" hidden="1" customWidth="1"/>
    <col min="12807" max="12807" width="16.28515625" style="1" bestFit="1" customWidth="1"/>
    <col min="12808" max="12808" width="20.7109375" style="1" customWidth="1"/>
    <col min="12809" max="12810" width="0" style="1" hidden="1" customWidth="1"/>
    <col min="12811" max="12811" width="16.5703125" style="1" customWidth="1"/>
    <col min="12812" max="12812" width="21" style="1" customWidth="1"/>
    <col min="12813" max="12813" width="14.5703125" style="1" customWidth="1"/>
    <col min="12814" max="12814" width="13.7109375" style="1" customWidth="1"/>
    <col min="12815" max="12815" width="13.42578125" style="1" bestFit="1" customWidth="1"/>
    <col min="12816" max="12816" width="15.7109375" style="1" bestFit="1" customWidth="1"/>
    <col min="12817" max="12819" width="11" style="1" customWidth="1"/>
    <col min="12820" max="12821" width="12.85546875" style="1" customWidth="1"/>
    <col min="12822" max="12822" width="25.28515625" style="1" customWidth="1"/>
    <col min="12823" max="13056" width="9.140625" style="1"/>
    <col min="13057" max="13057" width="24.85546875" style="1" customWidth="1"/>
    <col min="13058" max="13058" width="9.42578125" style="1" customWidth="1"/>
    <col min="13059" max="13059" width="13" style="1" customWidth="1"/>
    <col min="13060" max="13060" width="26.28515625" style="1" customWidth="1"/>
    <col min="13061" max="13062" width="0" style="1" hidden="1" customWidth="1"/>
    <col min="13063" max="13063" width="16.28515625" style="1" bestFit="1" customWidth="1"/>
    <col min="13064" max="13064" width="20.7109375" style="1" customWidth="1"/>
    <col min="13065" max="13066" width="0" style="1" hidden="1" customWidth="1"/>
    <col min="13067" max="13067" width="16.5703125" style="1" customWidth="1"/>
    <col min="13068" max="13068" width="21" style="1" customWidth="1"/>
    <col min="13069" max="13069" width="14.5703125" style="1" customWidth="1"/>
    <col min="13070" max="13070" width="13.7109375" style="1" customWidth="1"/>
    <col min="13071" max="13071" width="13.42578125" style="1" bestFit="1" customWidth="1"/>
    <col min="13072" max="13072" width="15.7109375" style="1" bestFit="1" customWidth="1"/>
    <col min="13073" max="13075" width="11" style="1" customWidth="1"/>
    <col min="13076" max="13077" width="12.85546875" style="1" customWidth="1"/>
    <col min="13078" max="13078" width="25.28515625" style="1" customWidth="1"/>
    <col min="13079" max="13312" width="9.140625" style="1"/>
    <col min="13313" max="13313" width="24.85546875" style="1" customWidth="1"/>
    <col min="13314" max="13314" width="9.42578125" style="1" customWidth="1"/>
    <col min="13315" max="13315" width="13" style="1" customWidth="1"/>
    <col min="13316" max="13316" width="26.28515625" style="1" customWidth="1"/>
    <col min="13317" max="13318" width="0" style="1" hidden="1" customWidth="1"/>
    <col min="13319" max="13319" width="16.28515625" style="1" bestFit="1" customWidth="1"/>
    <col min="13320" max="13320" width="20.7109375" style="1" customWidth="1"/>
    <col min="13321" max="13322" width="0" style="1" hidden="1" customWidth="1"/>
    <col min="13323" max="13323" width="16.5703125" style="1" customWidth="1"/>
    <col min="13324" max="13324" width="21" style="1" customWidth="1"/>
    <col min="13325" max="13325" width="14.5703125" style="1" customWidth="1"/>
    <col min="13326" max="13326" width="13.7109375" style="1" customWidth="1"/>
    <col min="13327" max="13327" width="13.42578125" style="1" bestFit="1" customWidth="1"/>
    <col min="13328" max="13328" width="15.7109375" style="1" bestFit="1" customWidth="1"/>
    <col min="13329" max="13331" width="11" style="1" customWidth="1"/>
    <col min="13332" max="13333" width="12.85546875" style="1" customWidth="1"/>
    <col min="13334" max="13334" width="25.28515625" style="1" customWidth="1"/>
    <col min="13335" max="13568" width="9.140625" style="1"/>
    <col min="13569" max="13569" width="24.85546875" style="1" customWidth="1"/>
    <col min="13570" max="13570" width="9.42578125" style="1" customWidth="1"/>
    <col min="13571" max="13571" width="13" style="1" customWidth="1"/>
    <col min="13572" max="13572" width="26.28515625" style="1" customWidth="1"/>
    <col min="13573" max="13574" width="0" style="1" hidden="1" customWidth="1"/>
    <col min="13575" max="13575" width="16.28515625" style="1" bestFit="1" customWidth="1"/>
    <col min="13576" max="13576" width="20.7109375" style="1" customWidth="1"/>
    <col min="13577" max="13578" width="0" style="1" hidden="1" customWidth="1"/>
    <col min="13579" max="13579" width="16.5703125" style="1" customWidth="1"/>
    <col min="13580" max="13580" width="21" style="1" customWidth="1"/>
    <col min="13581" max="13581" width="14.5703125" style="1" customWidth="1"/>
    <col min="13582" max="13582" width="13.7109375" style="1" customWidth="1"/>
    <col min="13583" max="13583" width="13.42578125" style="1" bestFit="1" customWidth="1"/>
    <col min="13584" max="13584" width="15.7109375" style="1" bestFit="1" customWidth="1"/>
    <col min="13585" max="13587" width="11" style="1" customWidth="1"/>
    <col min="13588" max="13589" width="12.85546875" style="1" customWidth="1"/>
    <col min="13590" max="13590" width="25.28515625" style="1" customWidth="1"/>
    <col min="13591" max="13824" width="9.140625" style="1"/>
    <col min="13825" max="13825" width="24.85546875" style="1" customWidth="1"/>
    <col min="13826" max="13826" width="9.42578125" style="1" customWidth="1"/>
    <col min="13827" max="13827" width="13" style="1" customWidth="1"/>
    <col min="13828" max="13828" width="26.28515625" style="1" customWidth="1"/>
    <col min="13829" max="13830" width="0" style="1" hidden="1" customWidth="1"/>
    <col min="13831" max="13831" width="16.28515625" style="1" bestFit="1" customWidth="1"/>
    <col min="13832" max="13832" width="20.7109375" style="1" customWidth="1"/>
    <col min="13833" max="13834" width="0" style="1" hidden="1" customWidth="1"/>
    <col min="13835" max="13835" width="16.5703125" style="1" customWidth="1"/>
    <col min="13836" max="13836" width="21" style="1" customWidth="1"/>
    <col min="13837" max="13837" width="14.5703125" style="1" customWidth="1"/>
    <col min="13838" max="13838" width="13.7109375" style="1" customWidth="1"/>
    <col min="13839" max="13839" width="13.42578125" style="1" bestFit="1" customWidth="1"/>
    <col min="13840" max="13840" width="15.7109375" style="1" bestFit="1" customWidth="1"/>
    <col min="13841" max="13843" width="11" style="1" customWidth="1"/>
    <col min="13844" max="13845" width="12.85546875" style="1" customWidth="1"/>
    <col min="13846" max="13846" width="25.28515625" style="1" customWidth="1"/>
    <col min="13847" max="14080" width="9.140625" style="1"/>
    <col min="14081" max="14081" width="24.85546875" style="1" customWidth="1"/>
    <col min="14082" max="14082" width="9.42578125" style="1" customWidth="1"/>
    <col min="14083" max="14083" width="13" style="1" customWidth="1"/>
    <col min="14084" max="14084" width="26.28515625" style="1" customWidth="1"/>
    <col min="14085" max="14086" width="0" style="1" hidden="1" customWidth="1"/>
    <col min="14087" max="14087" width="16.28515625" style="1" bestFit="1" customWidth="1"/>
    <col min="14088" max="14088" width="20.7109375" style="1" customWidth="1"/>
    <col min="14089" max="14090" width="0" style="1" hidden="1" customWidth="1"/>
    <col min="14091" max="14091" width="16.5703125" style="1" customWidth="1"/>
    <col min="14092" max="14092" width="21" style="1" customWidth="1"/>
    <col min="14093" max="14093" width="14.5703125" style="1" customWidth="1"/>
    <col min="14094" max="14094" width="13.7109375" style="1" customWidth="1"/>
    <col min="14095" max="14095" width="13.42578125" style="1" bestFit="1" customWidth="1"/>
    <col min="14096" max="14096" width="15.7109375" style="1" bestFit="1" customWidth="1"/>
    <col min="14097" max="14099" width="11" style="1" customWidth="1"/>
    <col min="14100" max="14101" width="12.85546875" style="1" customWidth="1"/>
    <col min="14102" max="14102" width="25.28515625" style="1" customWidth="1"/>
    <col min="14103" max="14336" width="9.140625" style="1"/>
    <col min="14337" max="14337" width="24.85546875" style="1" customWidth="1"/>
    <col min="14338" max="14338" width="9.42578125" style="1" customWidth="1"/>
    <col min="14339" max="14339" width="13" style="1" customWidth="1"/>
    <col min="14340" max="14340" width="26.28515625" style="1" customWidth="1"/>
    <col min="14341" max="14342" width="0" style="1" hidden="1" customWidth="1"/>
    <col min="14343" max="14343" width="16.28515625" style="1" bestFit="1" customWidth="1"/>
    <col min="14344" max="14344" width="20.7109375" style="1" customWidth="1"/>
    <col min="14345" max="14346" width="0" style="1" hidden="1" customWidth="1"/>
    <col min="14347" max="14347" width="16.5703125" style="1" customWidth="1"/>
    <col min="14348" max="14348" width="21" style="1" customWidth="1"/>
    <col min="14349" max="14349" width="14.5703125" style="1" customWidth="1"/>
    <col min="14350" max="14350" width="13.7109375" style="1" customWidth="1"/>
    <col min="14351" max="14351" width="13.42578125" style="1" bestFit="1" customWidth="1"/>
    <col min="14352" max="14352" width="15.7109375" style="1" bestFit="1" customWidth="1"/>
    <col min="14353" max="14355" width="11" style="1" customWidth="1"/>
    <col min="14356" max="14357" width="12.85546875" style="1" customWidth="1"/>
    <col min="14358" max="14358" width="25.28515625" style="1" customWidth="1"/>
    <col min="14359" max="14592" width="9.140625" style="1"/>
    <col min="14593" max="14593" width="24.85546875" style="1" customWidth="1"/>
    <col min="14594" max="14594" width="9.42578125" style="1" customWidth="1"/>
    <col min="14595" max="14595" width="13" style="1" customWidth="1"/>
    <col min="14596" max="14596" width="26.28515625" style="1" customWidth="1"/>
    <col min="14597" max="14598" width="0" style="1" hidden="1" customWidth="1"/>
    <col min="14599" max="14599" width="16.28515625" style="1" bestFit="1" customWidth="1"/>
    <col min="14600" max="14600" width="20.7109375" style="1" customWidth="1"/>
    <col min="14601" max="14602" width="0" style="1" hidden="1" customWidth="1"/>
    <col min="14603" max="14603" width="16.5703125" style="1" customWidth="1"/>
    <col min="14604" max="14604" width="21" style="1" customWidth="1"/>
    <col min="14605" max="14605" width="14.5703125" style="1" customWidth="1"/>
    <col min="14606" max="14606" width="13.7109375" style="1" customWidth="1"/>
    <col min="14607" max="14607" width="13.42578125" style="1" bestFit="1" customWidth="1"/>
    <col min="14608" max="14608" width="15.7109375" style="1" bestFit="1" customWidth="1"/>
    <col min="14609" max="14611" width="11" style="1" customWidth="1"/>
    <col min="14612" max="14613" width="12.85546875" style="1" customWidth="1"/>
    <col min="14614" max="14614" width="25.28515625" style="1" customWidth="1"/>
    <col min="14615" max="14848" width="9.140625" style="1"/>
    <col min="14849" max="14849" width="24.85546875" style="1" customWidth="1"/>
    <col min="14850" max="14850" width="9.42578125" style="1" customWidth="1"/>
    <col min="14851" max="14851" width="13" style="1" customWidth="1"/>
    <col min="14852" max="14852" width="26.28515625" style="1" customWidth="1"/>
    <col min="14853" max="14854" width="0" style="1" hidden="1" customWidth="1"/>
    <col min="14855" max="14855" width="16.28515625" style="1" bestFit="1" customWidth="1"/>
    <col min="14856" max="14856" width="20.7109375" style="1" customWidth="1"/>
    <col min="14857" max="14858" width="0" style="1" hidden="1" customWidth="1"/>
    <col min="14859" max="14859" width="16.5703125" style="1" customWidth="1"/>
    <col min="14860" max="14860" width="21" style="1" customWidth="1"/>
    <col min="14861" max="14861" width="14.5703125" style="1" customWidth="1"/>
    <col min="14862" max="14862" width="13.7109375" style="1" customWidth="1"/>
    <col min="14863" max="14863" width="13.42578125" style="1" bestFit="1" customWidth="1"/>
    <col min="14864" max="14864" width="15.7109375" style="1" bestFit="1" customWidth="1"/>
    <col min="14865" max="14867" width="11" style="1" customWidth="1"/>
    <col min="14868" max="14869" width="12.85546875" style="1" customWidth="1"/>
    <col min="14870" max="14870" width="25.28515625" style="1" customWidth="1"/>
    <col min="14871" max="15104" width="9.140625" style="1"/>
    <col min="15105" max="15105" width="24.85546875" style="1" customWidth="1"/>
    <col min="15106" max="15106" width="9.42578125" style="1" customWidth="1"/>
    <col min="15107" max="15107" width="13" style="1" customWidth="1"/>
    <col min="15108" max="15108" width="26.28515625" style="1" customWidth="1"/>
    <col min="15109" max="15110" width="0" style="1" hidden="1" customWidth="1"/>
    <col min="15111" max="15111" width="16.28515625" style="1" bestFit="1" customWidth="1"/>
    <col min="15112" max="15112" width="20.7109375" style="1" customWidth="1"/>
    <col min="15113" max="15114" width="0" style="1" hidden="1" customWidth="1"/>
    <col min="15115" max="15115" width="16.5703125" style="1" customWidth="1"/>
    <col min="15116" max="15116" width="21" style="1" customWidth="1"/>
    <col min="15117" max="15117" width="14.5703125" style="1" customWidth="1"/>
    <col min="15118" max="15118" width="13.7109375" style="1" customWidth="1"/>
    <col min="15119" max="15119" width="13.42578125" style="1" bestFit="1" customWidth="1"/>
    <col min="15120" max="15120" width="15.7109375" style="1" bestFit="1" customWidth="1"/>
    <col min="15121" max="15123" width="11" style="1" customWidth="1"/>
    <col min="15124" max="15125" width="12.85546875" style="1" customWidth="1"/>
    <col min="15126" max="15126" width="25.28515625" style="1" customWidth="1"/>
    <col min="15127" max="15360" width="9.140625" style="1"/>
    <col min="15361" max="15361" width="24.85546875" style="1" customWidth="1"/>
    <col min="15362" max="15362" width="9.42578125" style="1" customWidth="1"/>
    <col min="15363" max="15363" width="13" style="1" customWidth="1"/>
    <col min="15364" max="15364" width="26.28515625" style="1" customWidth="1"/>
    <col min="15365" max="15366" width="0" style="1" hidden="1" customWidth="1"/>
    <col min="15367" max="15367" width="16.28515625" style="1" bestFit="1" customWidth="1"/>
    <col min="15368" max="15368" width="20.7109375" style="1" customWidth="1"/>
    <col min="15369" max="15370" width="0" style="1" hidden="1" customWidth="1"/>
    <col min="15371" max="15371" width="16.5703125" style="1" customWidth="1"/>
    <col min="15372" max="15372" width="21" style="1" customWidth="1"/>
    <col min="15373" max="15373" width="14.5703125" style="1" customWidth="1"/>
    <col min="15374" max="15374" width="13.7109375" style="1" customWidth="1"/>
    <col min="15375" max="15375" width="13.42578125" style="1" bestFit="1" customWidth="1"/>
    <col min="15376" max="15376" width="15.7109375" style="1" bestFit="1" customWidth="1"/>
    <col min="15377" max="15379" width="11" style="1" customWidth="1"/>
    <col min="15380" max="15381" width="12.85546875" style="1" customWidth="1"/>
    <col min="15382" max="15382" width="25.28515625" style="1" customWidth="1"/>
    <col min="15383" max="15616" width="9.140625" style="1"/>
    <col min="15617" max="15617" width="24.85546875" style="1" customWidth="1"/>
    <col min="15618" max="15618" width="9.42578125" style="1" customWidth="1"/>
    <col min="15619" max="15619" width="13" style="1" customWidth="1"/>
    <col min="15620" max="15620" width="26.28515625" style="1" customWidth="1"/>
    <col min="15621" max="15622" width="0" style="1" hidden="1" customWidth="1"/>
    <col min="15623" max="15623" width="16.28515625" style="1" bestFit="1" customWidth="1"/>
    <col min="15624" max="15624" width="20.7109375" style="1" customWidth="1"/>
    <col min="15625" max="15626" width="0" style="1" hidden="1" customWidth="1"/>
    <col min="15627" max="15627" width="16.5703125" style="1" customWidth="1"/>
    <col min="15628" max="15628" width="21" style="1" customWidth="1"/>
    <col min="15629" max="15629" width="14.5703125" style="1" customWidth="1"/>
    <col min="15630" max="15630" width="13.7109375" style="1" customWidth="1"/>
    <col min="15631" max="15631" width="13.42578125" style="1" bestFit="1" customWidth="1"/>
    <col min="15632" max="15632" width="15.7109375" style="1" bestFit="1" customWidth="1"/>
    <col min="15633" max="15635" width="11" style="1" customWidth="1"/>
    <col min="15636" max="15637" width="12.85546875" style="1" customWidth="1"/>
    <col min="15638" max="15638" width="25.28515625" style="1" customWidth="1"/>
    <col min="15639" max="15872" width="9.140625" style="1"/>
    <col min="15873" max="15873" width="24.85546875" style="1" customWidth="1"/>
    <col min="15874" max="15874" width="9.42578125" style="1" customWidth="1"/>
    <col min="15875" max="15875" width="13" style="1" customWidth="1"/>
    <col min="15876" max="15876" width="26.28515625" style="1" customWidth="1"/>
    <col min="15877" max="15878" width="0" style="1" hidden="1" customWidth="1"/>
    <col min="15879" max="15879" width="16.28515625" style="1" bestFit="1" customWidth="1"/>
    <col min="15880" max="15880" width="20.7109375" style="1" customWidth="1"/>
    <col min="15881" max="15882" width="0" style="1" hidden="1" customWidth="1"/>
    <col min="15883" max="15883" width="16.5703125" style="1" customWidth="1"/>
    <col min="15884" max="15884" width="21" style="1" customWidth="1"/>
    <col min="15885" max="15885" width="14.5703125" style="1" customWidth="1"/>
    <col min="15886" max="15886" width="13.7109375" style="1" customWidth="1"/>
    <col min="15887" max="15887" width="13.42578125" style="1" bestFit="1" customWidth="1"/>
    <col min="15888" max="15888" width="15.7109375" style="1" bestFit="1" customWidth="1"/>
    <col min="15889" max="15891" width="11" style="1" customWidth="1"/>
    <col min="15892" max="15893" width="12.85546875" style="1" customWidth="1"/>
    <col min="15894" max="15894" width="25.28515625" style="1" customWidth="1"/>
    <col min="15895" max="16128" width="9.140625" style="1"/>
    <col min="16129" max="16129" width="24.85546875" style="1" customWidth="1"/>
    <col min="16130" max="16130" width="9.42578125" style="1" customWidth="1"/>
    <col min="16131" max="16131" width="13" style="1" customWidth="1"/>
    <col min="16132" max="16132" width="26.28515625" style="1" customWidth="1"/>
    <col min="16133" max="16134" width="0" style="1" hidden="1" customWidth="1"/>
    <col min="16135" max="16135" width="16.28515625" style="1" bestFit="1" customWidth="1"/>
    <col min="16136" max="16136" width="20.7109375" style="1" customWidth="1"/>
    <col min="16137" max="16138" width="0" style="1" hidden="1" customWidth="1"/>
    <col min="16139" max="16139" width="16.5703125" style="1" customWidth="1"/>
    <col min="16140" max="16140" width="21" style="1" customWidth="1"/>
    <col min="16141" max="16141" width="14.5703125" style="1" customWidth="1"/>
    <col min="16142" max="16142" width="13.7109375" style="1" customWidth="1"/>
    <col min="16143" max="16143" width="13.42578125" style="1" bestFit="1" customWidth="1"/>
    <col min="16144" max="16144" width="15.7109375" style="1" bestFit="1" customWidth="1"/>
    <col min="16145" max="16147" width="11" style="1" customWidth="1"/>
    <col min="16148" max="16149" width="12.85546875" style="1" customWidth="1"/>
    <col min="16150" max="16150" width="25.28515625" style="1" customWidth="1"/>
    <col min="16151" max="16384" width="9.140625" style="1"/>
  </cols>
  <sheetData>
    <row r="1" spans="1:33" s="87" customFormat="1" ht="18" x14ac:dyDescent="0.25">
      <c r="A1" s="87" t="s">
        <v>33</v>
      </c>
      <c r="B1" s="88"/>
      <c r="C1" s="89"/>
      <c r="D1" s="88"/>
      <c r="E1" s="88"/>
      <c r="F1" s="88"/>
      <c r="G1" s="89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33" s="87" customFormat="1" ht="18" x14ac:dyDescent="0.25">
      <c r="B2" s="88"/>
      <c r="C2" s="89"/>
      <c r="D2" s="88"/>
      <c r="E2" s="88"/>
      <c r="F2" s="88"/>
      <c r="G2" s="89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33" ht="16.5" customHeight="1" x14ac:dyDescent="0.25">
      <c r="A3" s="86" t="s">
        <v>31</v>
      </c>
      <c r="B3" s="85"/>
      <c r="C3" s="83"/>
      <c r="D3" s="84"/>
      <c r="E3" s="84"/>
      <c r="F3" s="84"/>
      <c r="G3" s="83"/>
      <c r="H3" s="82"/>
      <c r="I3" s="82"/>
      <c r="J3" s="82"/>
      <c r="K3" s="79"/>
      <c r="L3" s="81"/>
      <c r="M3" s="79"/>
      <c r="N3" s="79"/>
      <c r="O3" s="79"/>
      <c r="P3" s="79"/>
      <c r="Q3" s="79"/>
      <c r="R3" s="80" t="s">
        <v>1</v>
      </c>
      <c r="S3" s="80" t="s">
        <v>0</v>
      </c>
      <c r="T3" s="79"/>
      <c r="U3" s="79"/>
      <c r="V3" s="79"/>
      <c r="W3" s="1" t="s">
        <v>2</v>
      </c>
      <c r="X3" s="78" t="s">
        <v>1</v>
      </c>
      <c r="Y3" s="76" t="s">
        <v>0</v>
      </c>
      <c r="Z3" s="77">
        <v>0</v>
      </c>
      <c r="AA3" s="77">
        <f t="shared" ref="AA3:AF3" si="0">Z3+1</f>
        <v>1</v>
      </c>
      <c r="AB3" s="77">
        <f t="shared" si="0"/>
        <v>2</v>
      </c>
      <c r="AC3" s="77">
        <f t="shared" si="0"/>
        <v>3</v>
      </c>
      <c r="AD3" s="77">
        <f t="shared" si="0"/>
        <v>4</v>
      </c>
      <c r="AE3" s="77">
        <f t="shared" si="0"/>
        <v>5</v>
      </c>
      <c r="AF3" s="77">
        <f t="shared" si="0"/>
        <v>6</v>
      </c>
      <c r="AG3" s="76" t="s">
        <v>30</v>
      </c>
    </row>
    <row r="4" spans="1:33" s="68" customFormat="1" ht="3" customHeight="1" x14ac:dyDescent="0.2">
      <c r="A4" s="75"/>
      <c r="B4" s="70"/>
      <c r="C4" s="73"/>
      <c r="D4" s="74"/>
      <c r="E4" s="74"/>
      <c r="F4" s="74"/>
      <c r="G4" s="73"/>
      <c r="H4" s="72"/>
      <c r="I4" s="72"/>
      <c r="J4" s="72"/>
      <c r="K4" s="70"/>
      <c r="L4" s="71"/>
      <c r="M4" s="70"/>
      <c r="N4" s="70"/>
      <c r="O4" s="70"/>
      <c r="P4" s="70"/>
      <c r="Q4" s="70"/>
      <c r="R4" s="70"/>
      <c r="S4" s="70"/>
      <c r="T4" s="70"/>
      <c r="U4" s="70"/>
      <c r="V4" s="70"/>
    </row>
    <row r="5" spans="1:33" s="68" customFormat="1" ht="55.5" customHeight="1" x14ac:dyDescent="0.2">
      <c r="A5" s="69" t="s">
        <v>29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33" s="27" customFormat="1" ht="19.5" customHeight="1" thickBot="1" x14ac:dyDescent="0.3">
      <c r="A6" s="90" t="s">
        <v>34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</row>
    <row r="7" spans="1:33" s="27" customFormat="1" ht="115.5" customHeight="1" x14ac:dyDescent="0.2">
      <c r="A7" s="67" t="s">
        <v>28</v>
      </c>
      <c r="B7" s="66" t="s">
        <v>27</v>
      </c>
      <c r="C7" s="65" t="s">
        <v>26</v>
      </c>
      <c r="D7" s="63" t="s">
        <v>25</v>
      </c>
      <c r="E7" s="62" t="s">
        <v>24</v>
      </c>
      <c r="F7" s="62" t="s">
        <v>23</v>
      </c>
      <c r="G7" s="64" t="s">
        <v>22</v>
      </c>
      <c r="H7" s="63" t="s">
        <v>21</v>
      </c>
      <c r="I7" s="62" t="s">
        <v>20</v>
      </c>
      <c r="J7" s="62" t="s">
        <v>19</v>
      </c>
      <c r="K7" s="61" t="s">
        <v>18</v>
      </c>
      <c r="L7" s="60" t="s">
        <v>17</v>
      </c>
      <c r="M7" s="59" t="s">
        <v>16</v>
      </c>
      <c r="N7" s="58" t="s">
        <v>15</v>
      </c>
      <c r="O7" s="57"/>
      <c r="P7" s="57"/>
      <c r="Q7" s="57"/>
      <c r="R7" s="57"/>
      <c r="S7" s="56"/>
      <c r="T7" s="55" t="s">
        <v>14</v>
      </c>
      <c r="U7" s="54"/>
      <c r="V7" s="53" t="s">
        <v>13</v>
      </c>
    </row>
    <row r="8" spans="1:33" s="27" customFormat="1" ht="47.25" x14ac:dyDescent="0.2">
      <c r="A8" s="52"/>
      <c r="B8" s="51"/>
      <c r="C8" s="50" t="s">
        <v>12</v>
      </c>
      <c r="D8" s="49"/>
      <c r="E8" s="48"/>
      <c r="F8" s="48"/>
      <c r="G8" s="50" t="s">
        <v>12</v>
      </c>
      <c r="H8" s="49"/>
      <c r="I8" s="48"/>
      <c r="J8" s="48"/>
      <c r="K8" s="47" t="s">
        <v>3</v>
      </c>
      <c r="L8" s="46"/>
      <c r="M8" s="45"/>
      <c r="N8" s="44" t="s">
        <v>11</v>
      </c>
      <c r="O8" s="44" t="s">
        <v>10</v>
      </c>
      <c r="P8" s="44" t="s">
        <v>9</v>
      </c>
      <c r="Q8" s="44" t="s">
        <v>8</v>
      </c>
      <c r="R8" s="44" t="s">
        <v>7</v>
      </c>
      <c r="S8" s="43" t="s">
        <v>6</v>
      </c>
      <c r="T8" s="42" t="s">
        <v>5</v>
      </c>
      <c r="U8" s="42" t="s">
        <v>4</v>
      </c>
      <c r="V8" s="41" t="s">
        <v>3</v>
      </c>
    </row>
    <row r="9" spans="1:33" s="27" customFormat="1" ht="15.75" x14ac:dyDescent="0.2">
      <c r="A9" s="40"/>
      <c r="B9" s="39"/>
      <c r="C9" s="35"/>
      <c r="D9" s="38"/>
      <c r="E9" s="36"/>
      <c r="F9" s="36"/>
      <c r="G9" s="35"/>
      <c r="H9" s="37"/>
      <c r="I9" s="36"/>
      <c r="J9" s="36"/>
      <c r="K9" s="35"/>
      <c r="L9" s="34"/>
      <c r="M9" s="33"/>
      <c r="N9" s="32"/>
      <c r="O9" s="32"/>
      <c r="P9" s="32"/>
      <c r="Q9" s="32"/>
      <c r="R9" s="32"/>
      <c r="S9" s="31"/>
      <c r="T9" s="30" t="s">
        <v>3</v>
      </c>
      <c r="U9" s="29"/>
      <c r="V9" s="28"/>
    </row>
    <row r="10" spans="1:33" s="11" customFormat="1" ht="15" x14ac:dyDescent="0.2">
      <c r="A10" s="120" t="str">
        <f>VLOOKUP($B10,[1]Sheet2!$B$2:$E$258,2,FALSE)</f>
        <v>Moretele</v>
      </c>
      <c r="B10" s="121" t="s">
        <v>35</v>
      </c>
      <c r="C10" s="128">
        <v>44650</v>
      </c>
      <c r="D10" s="123" t="s">
        <v>2</v>
      </c>
      <c r="E10" s="139"/>
      <c r="F10" s="139"/>
      <c r="G10" s="124">
        <v>44712</v>
      </c>
      <c r="H10" s="125" t="s">
        <v>2</v>
      </c>
      <c r="I10" s="139"/>
      <c r="J10" s="139"/>
      <c r="K10" s="140" t="s">
        <v>1</v>
      </c>
      <c r="L10" s="127" t="s">
        <v>2</v>
      </c>
      <c r="M10" s="141">
        <v>1</v>
      </c>
      <c r="N10" s="142">
        <v>44620</v>
      </c>
      <c r="O10" s="122"/>
      <c r="P10" s="143"/>
      <c r="Q10" s="143"/>
      <c r="R10" s="143"/>
      <c r="S10" s="144"/>
      <c r="T10" s="128" t="s">
        <v>1</v>
      </c>
      <c r="U10" s="145" t="s">
        <v>1</v>
      </c>
      <c r="V10" s="126" t="s">
        <v>0</v>
      </c>
    </row>
    <row r="11" spans="1:33" s="11" customFormat="1" ht="15" x14ac:dyDescent="0.2">
      <c r="A11" s="91" t="str">
        <f>VLOOKUP($B11,[1]Sheet2!$B$2:$E$258,2,FALSE)</f>
        <v>Madibeng</v>
      </c>
      <c r="B11" s="18" t="s">
        <v>36</v>
      </c>
      <c r="C11" s="15">
        <v>44651</v>
      </c>
      <c r="D11" s="24" t="s">
        <v>2</v>
      </c>
      <c r="E11" s="146"/>
      <c r="F11" s="146"/>
      <c r="G11" s="92">
        <v>44712</v>
      </c>
      <c r="H11" s="17" t="s">
        <v>2</v>
      </c>
      <c r="I11" s="146"/>
      <c r="J11" s="146"/>
      <c r="K11" s="108" t="s">
        <v>1</v>
      </c>
      <c r="L11" s="93" t="s">
        <v>2</v>
      </c>
      <c r="M11" s="25">
        <v>1</v>
      </c>
      <c r="N11" s="147">
        <v>44620</v>
      </c>
      <c r="O11" s="14"/>
      <c r="P11" s="148"/>
      <c r="Q11" s="148"/>
      <c r="R11" s="148"/>
      <c r="S11" s="149"/>
      <c r="T11" s="15" t="s">
        <v>1</v>
      </c>
      <c r="U11" s="110" t="s">
        <v>1</v>
      </c>
      <c r="V11" s="16" t="s">
        <v>0</v>
      </c>
    </row>
    <row r="12" spans="1:33" s="11" customFormat="1" ht="15" x14ac:dyDescent="0.2">
      <c r="A12" s="102" t="str">
        <f>VLOOKUP($B12,[1]Sheet2!$B$2:$E$258,2,FALSE)</f>
        <v>Rustenburg</v>
      </c>
      <c r="B12" s="23" t="s">
        <v>37</v>
      </c>
      <c r="C12" s="20">
        <v>44649</v>
      </c>
      <c r="D12" s="103" t="s">
        <v>2</v>
      </c>
      <c r="E12" s="106"/>
      <c r="F12" s="106"/>
      <c r="G12" s="104">
        <v>44719</v>
      </c>
      <c r="H12" s="22" t="s">
        <v>2</v>
      </c>
      <c r="I12" s="106"/>
      <c r="J12" s="106"/>
      <c r="K12" s="106" t="s">
        <v>1</v>
      </c>
      <c r="L12" s="107" t="s">
        <v>2</v>
      </c>
      <c r="M12" s="26">
        <v>1</v>
      </c>
      <c r="N12" s="150">
        <v>44631</v>
      </c>
      <c r="O12" s="19" t="s">
        <v>2</v>
      </c>
      <c r="P12" s="151" t="s">
        <v>2</v>
      </c>
      <c r="Q12" s="151" t="s">
        <v>2</v>
      </c>
      <c r="R12" s="151" t="s">
        <v>2</v>
      </c>
      <c r="S12" s="152" t="s">
        <v>2</v>
      </c>
      <c r="T12" s="20" t="s">
        <v>1</v>
      </c>
      <c r="U12" s="111" t="s">
        <v>1</v>
      </c>
      <c r="V12" s="21" t="s">
        <v>0</v>
      </c>
    </row>
    <row r="13" spans="1:33" s="11" customFormat="1" ht="15" x14ac:dyDescent="0.2">
      <c r="A13" s="91" t="str">
        <f>VLOOKUP($B13,[1]Sheet2!$B$2:$E$258,2,FALSE)</f>
        <v>Kgetlengrivier</v>
      </c>
      <c r="B13" s="18" t="s">
        <v>38</v>
      </c>
      <c r="C13" s="15">
        <v>44651</v>
      </c>
      <c r="D13" s="24" t="s">
        <v>2</v>
      </c>
      <c r="E13" s="146"/>
      <c r="F13" s="146"/>
      <c r="G13" s="92">
        <v>44741</v>
      </c>
      <c r="H13" s="17" t="s">
        <v>2</v>
      </c>
      <c r="I13" s="146"/>
      <c r="J13" s="146"/>
      <c r="K13" s="108" t="s">
        <v>1</v>
      </c>
      <c r="L13" s="93" t="s">
        <v>2</v>
      </c>
      <c r="M13" s="25">
        <v>1</v>
      </c>
      <c r="N13" s="147">
        <v>44620</v>
      </c>
      <c r="O13" s="14"/>
      <c r="P13" s="148"/>
      <c r="Q13" s="148"/>
      <c r="R13" s="148"/>
      <c r="S13" s="149"/>
      <c r="T13" s="15" t="s">
        <v>1</v>
      </c>
      <c r="U13" s="110" t="s">
        <v>1</v>
      </c>
      <c r="V13" s="16" t="s">
        <v>0</v>
      </c>
    </row>
    <row r="14" spans="1:33" s="11" customFormat="1" ht="58.5" customHeight="1" x14ac:dyDescent="0.2">
      <c r="A14" s="91" t="str">
        <f>VLOOKUP($B14,[1]Sheet2!$B$2:$E$258,2,FALSE)</f>
        <v>Moses Kotane</v>
      </c>
      <c r="B14" s="18" t="s">
        <v>39</v>
      </c>
      <c r="C14" s="15">
        <v>44655</v>
      </c>
      <c r="D14" s="94" t="s">
        <v>40</v>
      </c>
      <c r="E14" s="146"/>
      <c r="F14" s="146"/>
      <c r="G14" s="92">
        <v>44712</v>
      </c>
      <c r="H14" s="17" t="s">
        <v>2</v>
      </c>
      <c r="I14" s="146"/>
      <c r="J14" s="146"/>
      <c r="K14" s="108" t="s">
        <v>1</v>
      </c>
      <c r="L14" s="93" t="s">
        <v>2</v>
      </c>
      <c r="M14" s="25">
        <v>1</v>
      </c>
      <c r="N14" s="147">
        <v>44620</v>
      </c>
      <c r="O14" s="14"/>
      <c r="P14" s="148"/>
      <c r="Q14" s="148"/>
      <c r="R14" s="148"/>
      <c r="S14" s="149"/>
      <c r="T14" s="15" t="s">
        <v>1</v>
      </c>
      <c r="U14" s="110" t="s">
        <v>1</v>
      </c>
      <c r="V14" s="16" t="s">
        <v>0</v>
      </c>
    </row>
    <row r="15" spans="1:33" s="11" customFormat="1" ht="15" x14ac:dyDescent="0.2">
      <c r="A15" s="91" t="str">
        <f>VLOOKUP($B15,[1]Sheet2!$B$2:$E$258,2,FALSE)</f>
        <v>Bojanala Platinum</v>
      </c>
      <c r="B15" s="18" t="s">
        <v>41</v>
      </c>
      <c r="C15" s="15">
        <v>44651</v>
      </c>
      <c r="D15" s="24" t="s">
        <v>2</v>
      </c>
      <c r="E15" s="146"/>
      <c r="F15" s="146"/>
      <c r="G15" s="92">
        <v>44711</v>
      </c>
      <c r="H15" s="17" t="s">
        <v>2</v>
      </c>
      <c r="I15" s="146"/>
      <c r="J15" s="146"/>
      <c r="K15" s="108" t="s">
        <v>1</v>
      </c>
      <c r="L15" s="93" t="s">
        <v>2</v>
      </c>
      <c r="M15" s="25">
        <v>1</v>
      </c>
      <c r="N15" s="147">
        <v>44620</v>
      </c>
      <c r="O15" s="14"/>
      <c r="P15" s="148"/>
      <c r="Q15" s="148"/>
      <c r="R15" s="148"/>
      <c r="S15" s="149"/>
      <c r="T15" s="15" t="s">
        <v>1</v>
      </c>
      <c r="U15" s="110" t="s">
        <v>1</v>
      </c>
      <c r="V15" s="16" t="s">
        <v>0</v>
      </c>
    </row>
    <row r="16" spans="1:33" s="11" customFormat="1" ht="15" x14ac:dyDescent="0.2">
      <c r="A16" s="91" t="str">
        <f>VLOOKUP($B16,[1]Sheet2!$B$2:$E$258,2,FALSE)</f>
        <v>Ratlou</v>
      </c>
      <c r="B16" s="18" t="s">
        <v>42</v>
      </c>
      <c r="C16" s="15">
        <v>44650</v>
      </c>
      <c r="D16" s="24" t="s">
        <v>2</v>
      </c>
      <c r="E16" s="146"/>
      <c r="F16" s="146"/>
      <c r="G16" s="92">
        <v>44712</v>
      </c>
      <c r="H16" s="17" t="s">
        <v>2</v>
      </c>
      <c r="I16" s="146"/>
      <c r="J16" s="146"/>
      <c r="K16" s="108" t="s">
        <v>1</v>
      </c>
      <c r="L16" s="93" t="s">
        <v>2</v>
      </c>
      <c r="M16" s="25">
        <v>2</v>
      </c>
      <c r="N16" s="15">
        <v>44617</v>
      </c>
      <c r="O16" s="14">
        <v>44741</v>
      </c>
      <c r="P16" s="148"/>
      <c r="Q16" s="148"/>
      <c r="R16" s="148"/>
      <c r="S16" s="149"/>
      <c r="T16" s="15" t="s">
        <v>1</v>
      </c>
      <c r="U16" s="110" t="s">
        <v>1</v>
      </c>
      <c r="V16" s="16" t="s">
        <v>0</v>
      </c>
    </row>
    <row r="17" spans="1:27" s="11" customFormat="1" ht="15" x14ac:dyDescent="0.2">
      <c r="A17" s="91" t="str">
        <f>VLOOKUP($B17,[1]Sheet2!$B$2:$E$258,2,FALSE)</f>
        <v>Tswaing</v>
      </c>
      <c r="B17" s="18" t="s">
        <v>43</v>
      </c>
      <c r="C17" s="15">
        <v>44650</v>
      </c>
      <c r="D17" s="24" t="s">
        <v>2</v>
      </c>
      <c r="E17" s="146"/>
      <c r="F17" s="146"/>
      <c r="G17" s="92">
        <v>44711</v>
      </c>
      <c r="H17" s="17" t="s">
        <v>2</v>
      </c>
      <c r="I17" s="146"/>
      <c r="J17" s="146"/>
      <c r="K17" s="108" t="s">
        <v>1</v>
      </c>
      <c r="L17" s="93" t="s">
        <v>2</v>
      </c>
      <c r="M17" s="25">
        <v>1</v>
      </c>
      <c r="N17" s="147">
        <v>44621</v>
      </c>
      <c r="O17" s="14"/>
      <c r="P17" s="148"/>
      <c r="Q17" s="148"/>
      <c r="R17" s="148"/>
      <c r="S17" s="149"/>
      <c r="T17" s="15" t="s">
        <v>1</v>
      </c>
      <c r="U17" s="110" t="s">
        <v>1</v>
      </c>
      <c r="V17" s="16" t="s">
        <v>0</v>
      </c>
    </row>
    <row r="18" spans="1:27" s="11" customFormat="1" ht="15" x14ac:dyDescent="0.2">
      <c r="A18" s="102" t="str">
        <f>VLOOKUP($B18,[1]Sheet2!$B$2:$E$258,2,FALSE)</f>
        <v>Mafikeng</v>
      </c>
      <c r="B18" s="23" t="s">
        <v>44</v>
      </c>
      <c r="C18" s="20" t="s">
        <v>32</v>
      </c>
      <c r="D18" s="105" t="s">
        <v>2</v>
      </c>
      <c r="E18" s="106"/>
      <c r="F18" s="106"/>
      <c r="G18" s="104">
        <v>44712</v>
      </c>
      <c r="H18" s="22" t="s">
        <v>2</v>
      </c>
      <c r="I18" s="106"/>
      <c r="J18" s="106"/>
      <c r="K18" s="106" t="s">
        <v>1</v>
      </c>
      <c r="L18" s="107" t="s">
        <v>2</v>
      </c>
      <c r="M18" s="26">
        <v>1</v>
      </c>
      <c r="N18" s="150">
        <v>44620</v>
      </c>
      <c r="O18" s="19" t="s">
        <v>2</v>
      </c>
      <c r="P18" s="151" t="s">
        <v>2</v>
      </c>
      <c r="Q18" s="151" t="s">
        <v>2</v>
      </c>
      <c r="R18" s="151" t="s">
        <v>2</v>
      </c>
      <c r="S18" s="152" t="s">
        <v>2</v>
      </c>
      <c r="T18" s="20" t="s">
        <v>1</v>
      </c>
      <c r="U18" s="111" t="s">
        <v>1</v>
      </c>
      <c r="V18" s="21" t="s">
        <v>0</v>
      </c>
    </row>
    <row r="19" spans="1:27" s="11" customFormat="1" ht="15" x14ac:dyDescent="0.2">
      <c r="A19" s="91" t="str">
        <f>VLOOKUP($B19,[1]Sheet2!$B$2:$E$258,2,FALSE)</f>
        <v>Ditsobotla</v>
      </c>
      <c r="B19" s="18" t="s">
        <v>45</v>
      </c>
      <c r="C19" s="15">
        <v>44651</v>
      </c>
      <c r="D19" s="24" t="s">
        <v>2</v>
      </c>
      <c r="E19" s="146"/>
      <c r="F19" s="146"/>
      <c r="G19" s="92">
        <v>44727</v>
      </c>
      <c r="H19" s="17" t="s">
        <v>2</v>
      </c>
      <c r="I19" s="146"/>
      <c r="J19" s="146"/>
      <c r="K19" s="108" t="s">
        <v>1</v>
      </c>
      <c r="L19" s="93" t="s">
        <v>2</v>
      </c>
      <c r="M19" s="25">
        <v>1</v>
      </c>
      <c r="N19" s="147">
        <v>44634</v>
      </c>
      <c r="O19" s="14"/>
      <c r="P19" s="148"/>
      <c r="Q19" s="148"/>
      <c r="R19" s="148"/>
      <c r="S19" s="149"/>
      <c r="T19" s="15" t="s">
        <v>1</v>
      </c>
      <c r="U19" s="110" t="s">
        <v>1</v>
      </c>
      <c r="V19" s="16" t="s">
        <v>0</v>
      </c>
    </row>
    <row r="20" spans="1:27" s="11" customFormat="1" ht="15" x14ac:dyDescent="0.2">
      <c r="A20" s="91" t="str">
        <f>VLOOKUP($B20,[1]Sheet2!$B$2:$E$258,2,FALSE)</f>
        <v>Ramotshere Moiloa</v>
      </c>
      <c r="B20" s="18" t="s">
        <v>46</v>
      </c>
      <c r="C20" s="15">
        <v>44651</v>
      </c>
      <c r="D20" s="24" t="s">
        <v>2</v>
      </c>
      <c r="E20" s="146"/>
      <c r="F20" s="146"/>
      <c r="G20" s="92">
        <v>44711</v>
      </c>
      <c r="H20" s="92" t="s">
        <v>2</v>
      </c>
      <c r="I20" s="146"/>
      <c r="J20" s="146"/>
      <c r="K20" s="108" t="s">
        <v>1</v>
      </c>
      <c r="L20" s="93" t="s">
        <v>2</v>
      </c>
      <c r="M20" s="25">
        <v>1</v>
      </c>
      <c r="N20" s="147">
        <v>44631</v>
      </c>
      <c r="O20" s="14"/>
      <c r="P20" s="148"/>
      <c r="Q20" s="148"/>
      <c r="R20" s="148"/>
      <c r="S20" s="149"/>
      <c r="T20" s="15" t="s">
        <v>1</v>
      </c>
      <c r="U20" s="110" t="s">
        <v>1</v>
      </c>
      <c r="V20" s="16" t="s">
        <v>0</v>
      </c>
      <c r="Y20" s="11" t="s">
        <v>1</v>
      </c>
      <c r="Z20" s="11" t="s">
        <v>1</v>
      </c>
      <c r="AA20" s="11" t="s">
        <v>0</v>
      </c>
    </row>
    <row r="21" spans="1:27" s="11" customFormat="1" ht="15" x14ac:dyDescent="0.2">
      <c r="A21" s="91" t="str">
        <f>VLOOKUP($B21,[1]Sheet2!$B$2:$E$258,2,FALSE)</f>
        <v>Ngaka Modiri Molema</v>
      </c>
      <c r="B21" s="18" t="s">
        <v>47</v>
      </c>
      <c r="C21" s="15">
        <v>44651</v>
      </c>
      <c r="D21" s="24" t="s">
        <v>2</v>
      </c>
      <c r="E21" s="146"/>
      <c r="F21" s="146"/>
      <c r="G21" s="92">
        <v>44712</v>
      </c>
      <c r="H21" s="17" t="s">
        <v>2</v>
      </c>
      <c r="I21" s="146"/>
      <c r="J21" s="146"/>
      <c r="K21" s="108" t="s">
        <v>1</v>
      </c>
      <c r="L21" s="93" t="s">
        <v>2</v>
      </c>
      <c r="M21" s="25">
        <v>1</v>
      </c>
      <c r="N21" s="147">
        <v>44620</v>
      </c>
      <c r="O21" s="14"/>
      <c r="P21" s="148"/>
      <c r="Q21" s="148"/>
      <c r="R21" s="148"/>
      <c r="S21" s="149"/>
      <c r="T21" s="15" t="s">
        <v>1</v>
      </c>
      <c r="U21" s="110" t="s">
        <v>1</v>
      </c>
      <c r="V21" s="16" t="s">
        <v>0</v>
      </c>
      <c r="Y21" s="11" t="s">
        <v>1</v>
      </c>
      <c r="Z21" s="11" t="s">
        <v>1</v>
      </c>
      <c r="AA21" s="11" t="s">
        <v>1</v>
      </c>
    </row>
    <row r="22" spans="1:27" s="11" customFormat="1" ht="15" x14ac:dyDescent="0.2">
      <c r="A22" s="91" t="str">
        <f>VLOOKUP($B22,[1]Sheet2!$B$2:$E$258,2,FALSE)</f>
        <v>Naledi (Nw)</v>
      </c>
      <c r="B22" s="18" t="s">
        <v>48</v>
      </c>
      <c r="C22" s="15">
        <v>44651</v>
      </c>
      <c r="D22" s="24" t="s">
        <v>2</v>
      </c>
      <c r="E22" s="146" t="s">
        <v>1</v>
      </c>
      <c r="F22" s="146" t="s">
        <v>1</v>
      </c>
      <c r="G22" s="92">
        <v>44729</v>
      </c>
      <c r="H22" s="95" t="s">
        <v>2</v>
      </c>
      <c r="I22" s="146"/>
      <c r="J22" s="146"/>
      <c r="K22" s="108" t="s">
        <v>1</v>
      </c>
      <c r="L22" s="93" t="s">
        <v>2</v>
      </c>
      <c r="M22" s="25">
        <v>1</v>
      </c>
      <c r="N22" s="147">
        <v>44620</v>
      </c>
      <c r="O22" s="14"/>
      <c r="P22" s="148"/>
      <c r="Q22" s="148"/>
      <c r="R22" s="148"/>
      <c r="S22" s="149"/>
      <c r="T22" s="15" t="s">
        <v>0</v>
      </c>
      <c r="U22" s="110" t="s">
        <v>1</v>
      </c>
      <c r="V22" s="16" t="s">
        <v>1</v>
      </c>
      <c r="Y22" s="11" t="s">
        <v>1</v>
      </c>
      <c r="Z22" s="11" t="s">
        <v>1</v>
      </c>
      <c r="AA22" s="11" t="s">
        <v>0</v>
      </c>
    </row>
    <row r="23" spans="1:27" s="11" customFormat="1" ht="15" x14ac:dyDescent="0.2">
      <c r="A23" s="91" t="str">
        <f>VLOOKUP($B23,[1]Sheet2!$B$2:$E$258,2,FALSE)</f>
        <v>Mamusa</v>
      </c>
      <c r="B23" s="18" t="s">
        <v>49</v>
      </c>
      <c r="C23" s="15">
        <v>44650</v>
      </c>
      <c r="D23" s="24" t="s">
        <v>2</v>
      </c>
      <c r="E23" s="146" t="s">
        <v>0</v>
      </c>
      <c r="F23" s="146" t="s">
        <v>0</v>
      </c>
      <c r="G23" s="92">
        <v>44742</v>
      </c>
      <c r="H23" s="17" t="s">
        <v>2</v>
      </c>
      <c r="I23" s="146"/>
      <c r="J23" s="146"/>
      <c r="K23" s="108" t="s">
        <v>1</v>
      </c>
      <c r="L23" s="93" t="s">
        <v>2</v>
      </c>
      <c r="M23" s="25">
        <v>1</v>
      </c>
      <c r="N23" s="147">
        <v>44620</v>
      </c>
      <c r="O23" s="14"/>
      <c r="P23" s="148"/>
      <c r="Q23" s="148"/>
      <c r="R23" s="148"/>
      <c r="S23" s="149"/>
      <c r="T23" s="15" t="s">
        <v>0</v>
      </c>
      <c r="U23" s="110" t="s">
        <v>1</v>
      </c>
      <c r="V23" s="16" t="s">
        <v>1</v>
      </c>
      <c r="Y23" s="11" t="s">
        <v>1</v>
      </c>
      <c r="Z23" s="11" t="s">
        <v>1</v>
      </c>
      <c r="AA23" s="11" t="s">
        <v>0</v>
      </c>
    </row>
    <row r="24" spans="1:27" s="11" customFormat="1" ht="15" x14ac:dyDescent="0.2">
      <c r="A24" s="91" t="str">
        <f>VLOOKUP($B24,[1]Sheet2!$B$2:$E$258,2,FALSE)</f>
        <v>Greater Taung</v>
      </c>
      <c r="B24" s="18" t="s">
        <v>50</v>
      </c>
      <c r="C24" s="15">
        <v>44651</v>
      </c>
      <c r="D24" s="24" t="s">
        <v>2</v>
      </c>
      <c r="E24" s="146" t="s">
        <v>1</v>
      </c>
      <c r="F24" s="146" t="s">
        <v>1</v>
      </c>
      <c r="G24" s="92">
        <v>44712</v>
      </c>
      <c r="H24" s="17" t="s">
        <v>2</v>
      </c>
      <c r="I24" s="146"/>
      <c r="J24" s="146"/>
      <c r="K24" s="108" t="s">
        <v>1</v>
      </c>
      <c r="L24" s="93" t="s">
        <v>2</v>
      </c>
      <c r="M24" s="25">
        <v>1</v>
      </c>
      <c r="N24" s="147">
        <v>44620</v>
      </c>
      <c r="O24" s="14"/>
      <c r="P24" s="148"/>
      <c r="Q24" s="148"/>
      <c r="R24" s="148"/>
      <c r="S24" s="149"/>
      <c r="T24" s="15" t="s">
        <v>0</v>
      </c>
      <c r="U24" s="110" t="s">
        <v>1</v>
      </c>
      <c r="V24" s="16" t="s">
        <v>1</v>
      </c>
    </row>
    <row r="25" spans="1:27" s="11" customFormat="1" ht="15" x14ac:dyDescent="0.2">
      <c r="A25" s="91" t="str">
        <f>VLOOKUP($B25,[1]Sheet2!$B$2:$E$258,2,FALSE)</f>
        <v>Lekwa-Teemane</v>
      </c>
      <c r="B25" s="18" t="s">
        <v>51</v>
      </c>
      <c r="C25" s="15">
        <v>44651</v>
      </c>
      <c r="D25" s="24" t="s">
        <v>2</v>
      </c>
      <c r="E25" s="146" t="s">
        <v>1</v>
      </c>
      <c r="F25" s="146" t="s">
        <v>1</v>
      </c>
      <c r="G25" s="92">
        <v>44712</v>
      </c>
      <c r="H25" s="17" t="s">
        <v>2</v>
      </c>
      <c r="I25" s="146"/>
      <c r="J25" s="146"/>
      <c r="K25" s="108" t="s">
        <v>1</v>
      </c>
      <c r="L25" s="93" t="s">
        <v>2</v>
      </c>
      <c r="M25" s="25">
        <v>1</v>
      </c>
      <c r="N25" s="147">
        <v>44620</v>
      </c>
      <c r="O25" s="14"/>
      <c r="P25" s="148"/>
      <c r="Q25" s="148"/>
      <c r="R25" s="148"/>
      <c r="S25" s="149"/>
      <c r="T25" s="15" t="s">
        <v>0</v>
      </c>
      <c r="U25" s="110" t="s">
        <v>1</v>
      </c>
      <c r="V25" s="16" t="s">
        <v>0</v>
      </c>
    </row>
    <row r="26" spans="1:27" s="11" customFormat="1" ht="15" x14ac:dyDescent="0.2">
      <c r="A26" s="91" t="str">
        <f>VLOOKUP($B26,[1]Sheet2!$B$2:$E$258,2,FALSE)</f>
        <v>Kagisano-Molopo</v>
      </c>
      <c r="B26" s="18" t="s">
        <v>52</v>
      </c>
      <c r="C26" s="15">
        <v>44650</v>
      </c>
      <c r="D26" s="24" t="s">
        <v>2</v>
      </c>
      <c r="E26" s="146" t="s">
        <v>1</v>
      </c>
      <c r="F26" s="146" t="s">
        <v>1</v>
      </c>
      <c r="G26" s="92">
        <v>44741</v>
      </c>
      <c r="H26" s="17" t="s">
        <v>2</v>
      </c>
      <c r="I26" s="146"/>
      <c r="J26" s="146"/>
      <c r="K26" s="108" t="s">
        <v>1</v>
      </c>
      <c r="L26" s="93" t="s">
        <v>2</v>
      </c>
      <c r="M26" s="25">
        <v>1</v>
      </c>
      <c r="N26" s="147">
        <v>44637</v>
      </c>
      <c r="O26" s="14"/>
      <c r="P26" s="148"/>
      <c r="Q26" s="148"/>
      <c r="R26" s="148"/>
      <c r="S26" s="149"/>
      <c r="T26" s="15" t="s">
        <v>0</v>
      </c>
      <c r="U26" s="110" t="s">
        <v>1</v>
      </c>
      <c r="V26" s="16" t="s">
        <v>0</v>
      </c>
    </row>
    <row r="27" spans="1:27" s="11" customFormat="1" ht="15" x14ac:dyDescent="0.2">
      <c r="A27" s="91" t="str">
        <f>VLOOKUP($B27,[1]Sheet2!$B$2:$E$258,2,FALSE)</f>
        <v>Dr Ruth Segomotsi Mompati</v>
      </c>
      <c r="B27" s="18" t="s">
        <v>53</v>
      </c>
      <c r="C27" s="15">
        <v>44651</v>
      </c>
      <c r="D27" s="24" t="s">
        <v>2</v>
      </c>
      <c r="E27" s="146" t="s">
        <v>1</v>
      </c>
      <c r="F27" s="146" t="s">
        <v>1</v>
      </c>
      <c r="G27" s="92">
        <v>44742</v>
      </c>
      <c r="H27" s="17" t="s">
        <v>2</v>
      </c>
      <c r="I27" s="146"/>
      <c r="J27" s="146"/>
      <c r="K27" s="108" t="s">
        <v>1</v>
      </c>
      <c r="L27" s="93" t="s">
        <v>2</v>
      </c>
      <c r="M27" s="25">
        <v>1</v>
      </c>
      <c r="N27" s="147">
        <v>44643</v>
      </c>
      <c r="O27" s="14"/>
      <c r="P27" s="148"/>
      <c r="Q27" s="148"/>
      <c r="R27" s="148"/>
      <c r="S27" s="149"/>
      <c r="T27" s="15" t="s">
        <v>0</v>
      </c>
      <c r="U27" s="110" t="s">
        <v>1</v>
      </c>
      <c r="V27" s="16" t="s">
        <v>0</v>
      </c>
    </row>
    <row r="28" spans="1:27" s="11" customFormat="1" ht="15" x14ac:dyDescent="0.2">
      <c r="A28" s="91" t="str">
        <f>VLOOKUP($B28,[1]Sheet2!$B$2:$E$258,2,FALSE)</f>
        <v>City Of Matlosana</v>
      </c>
      <c r="B28" s="18" t="s">
        <v>54</v>
      </c>
      <c r="C28" s="15">
        <v>44650</v>
      </c>
      <c r="D28" s="24" t="s">
        <v>2</v>
      </c>
      <c r="E28" s="146">
        <v>44650</v>
      </c>
      <c r="F28" s="146"/>
      <c r="G28" s="92">
        <v>44727</v>
      </c>
      <c r="H28" s="17" t="s">
        <v>2</v>
      </c>
      <c r="I28" s="146">
        <v>44727</v>
      </c>
      <c r="J28" s="146"/>
      <c r="K28" s="108" t="s">
        <v>1</v>
      </c>
      <c r="L28" s="93" t="s">
        <v>2</v>
      </c>
      <c r="M28" s="25">
        <v>2</v>
      </c>
      <c r="N28" s="147">
        <v>44638</v>
      </c>
      <c r="O28" s="14">
        <v>44727</v>
      </c>
      <c r="P28" s="148"/>
      <c r="Q28" s="148"/>
      <c r="R28" s="148"/>
      <c r="S28" s="149"/>
      <c r="T28" s="15" t="s">
        <v>1</v>
      </c>
      <c r="U28" s="110" t="s">
        <v>1</v>
      </c>
      <c r="V28" s="16" t="s">
        <v>0</v>
      </c>
    </row>
    <row r="29" spans="1:27" s="11" customFormat="1" ht="15" x14ac:dyDescent="0.2">
      <c r="A29" s="91" t="str">
        <f>VLOOKUP($B29,[1]Sheet2!$B$2:$E$258,2,FALSE)</f>
        <v>Maquassi Hills</v>
      </c>
      <c r="B29" s="18" t="s">
        <v>55</v>
      </c>
      <c r="C29" s="15">
        <v>44664</v>
      </c>
      <c r="D29" s="24" t="s">
        <v>2</v>
      </c>
      <c r="E29" s="146">
        <v>44664</v>
      </c>
      <c r="F29" s="146" t="s">
        <v>56</v>
      </c>
      <c r="G29" s="92">
        <v>44708</v>
      </c>
      <c r="H29" s="17" t="s">
        <v>2</v>
      </c>
      <c r="I29" s="146">
        <v>44708</v>
      </c>
      <c r="J29" s="146"/>
      <c r="K29" s="108" t="s">
        <v>1</v>
      </c>
      <c r="L29" s="93" t="s">
        <v>2</v>
      </c>
      <c r="M29" s="25">
        <v>3</v>
      </c>
      <c r="N29" s="147">
        <v>44439</v>
      </c>
      <c r="O29" s="14">
        <v>44620</v>
      </c>
      <c r="P29" s="148">
        <v>44732</v>
      </c>
      <c r="Q29" s="148"/>
      <c r="R29" s="148"/>
      <c r="S29" s="149"/>
      <c r="T29" s="15" t="s">
        <v>1</v>
      </c>
      <c r="U29" s="110" t="s">
        <v>1</v>
      </c>
      <c r="V29" s="16" t="s">
        <v>1</v>
      </c>
    </row>
    <row r="30" spans="1:27" s="11" customFormat="1" ht="15" x14ac:dyDescent="0.2">
      <c r="A30" s="91" t="str">
        <f>VLOOKUP($B30,[1]Sheet2!$B$2:$E$258,2,FALSE)</f>
        <v>Tlokwe-Ventersdorp</v>
      </c>
      <c r="B30" s="18" t="s">
        <v>57</v>
      </c>
      <c r="C30" s="15">
        <v>44649</v>
      </c>
      <c r="D30" s="17" t="s">
        <v>2</v>
      </c>
      <c r="E30" s="146">
        <v>44649</v>
      </c>
      <c r="F30" s="146"/>
      <c r="G30" s="92">
        <v>44742</v>
      </c>
      <c r="H30" s="95" t="s">
        <v>2</v>
      </c>
      <c r="I30" s="146">
        <v>44742</v>
      </c>
      <c r="J30" s="146"/>
      <c r="K30" s="108" t="s">
        <v>1</v>
      </c>
      <c r="L30" s="93" t="s">
        <v>2</v>
      </c>
      <c r="M30" s="25">
        <v>1</v>
      </c>
      <c r="N30" s="147">
        <v>44636</v>
      </c>
      <c r="O30" s="14"/>
      <c r="P30" s="148"/>
      <c r="Q30" s="148"/>
      <c r="R30" s="148"/>
      <c r="S30" s="149"/>
      <c r="T30" s="15" t="s">
        <v>1</v>
      </c>
      <c r="U30" s="110" t="s">
        <v>1</v>
      </c>
      <c r="V30" s="16" t="s">
        <v>0</v>
      </c>
    </row>
    <row r="31" spans="1:27" s="11" customFormat="1" ht="15" x14ac:dyDescent="0.2">
      <c r="A31" s="91" t="str">
        <f>VLOOKUP($B31,[1]Sheet2!$B$2:$E$258,2,FALSE)</f>
        <v>Dr Kenneth Kaunda</v>
      </c>
      <c r="B31" s="18" t="s">
        <v>58</v>
      </c>
      <c r="C31" s="15">
        <v>44651</v>
      </c>
      <c r="D31" s="24" t="s">
        <v>2</v>
      </c>
      <c r="E31" s="146">
        <v>44651</v>
      </c>
      <c r="F31" s="146"/>
      <c r="G31" s="109">
        <v>44711</v>
      </c>
      <c r="H31" s="17" t="s">
        <v>2</v>
      </c>
      <c r="I31" s="146">
        <v>44711</v>
      </c>
      <c r="J31" s="146"/>
      <c r="K31" s="108" t="s">
        <v>1</v>
      </c>
      <c r="L31" s="93" t="s">
        <v>2</v>
      </c>
      <c r="M31" s="25">
        <v>2</v>
      </c>
      <c r="N31" s="147">
        <v>44620</v>
      </c>
      <c r="O31" s="14">
        <v>44711</v>
      </c>
      <c r="P31" s="148"/>
      <c r="Q31" s="148"/>
      <c r="R31" s="148"/>
      <c r="S31" s="149"/>
      <c r="T31" s="12" t="s">
        <v>1</v>
      </c>
      <c r="U31" s="153" t="s">
        <v>1</v>
      </c>
      <c r="V31" s="13" t="s">
        <v>0</v>
      </c>
    </row>
    <row r="32" spans="1:27" s="8" customFormat="1" ht="16.5" thickBot="1" x14ac:dyDescent="0.25">
      <c r="A32" s="10" t="str">
        <f>COUNTA($A$10:$A$31) &amp; " Municipalities in total"</f>
        <v>22 Municipalities in total</v>
      </c>
      <c r="B32" s="9"/>
      <c r="C32" s="129">
        <f>COUNTA(C10:C31)</f>
        <v>22</v>
      </c>
      <c r="D32" s="130">
        <f>COUNTIF(D10:D31,"N/A")</f>
        <v>21</v>
      </c>
      <c r="E32" s="131">
        <f>COUNTIF(E10:E31,"Yes")</f>
        <v>5</v>
      </c>
      <c r="F32" s="154">
        <f>COUNTIF(F10:F31,"Yes")</f>
        <v>5</v>
      </c>
      <c r="G32" s="155">
        <f>COUNTA($G$10:$G$31)</f>
        <v>22</v>
      </c>
      <c r="H32" s="132">
        <f>COUNTIF(H10:H31,"N/A")</f>
        <v>22</v>
      </c>
      <c r="I32" s="133">
        <f>COUNTIF(I10:I31,"Yes")</f>
        <v>0</v>
      </c>
      <c r="J32" s="133">
        <f>COUNTIF(J10:J31,"Yes")</f>
        <v>0</v>
      </c>
      <c r="K32" s="134">
        <f>COUNTIF($K$10:$K$31,"Yes")</f>
        <v>22</v>
      </c>
      <c r="L32" s="135">
        <f>COUNTIF(L10:L31,"N/A")</f>
        <v>22</v>
      </c>
      <c r="M32" s="136"/>
      <c r="N32" s="137"/>
      <c r="O32" s="137"/>
      <c r="P32" s="137"/>
      <c r="Q32" s="137"/>
      <c r="R32" s="137"/>
      <c r="S32" s="137"/>
      <c r="T32" s="156">
        <f>COUNTIF(T10:T31,"YES")</f>
        <v>16</v>
      </c>
      <c r="U32" s="138">
        <f>COUNTIF(U10:U31,"YES")</f>
        <v>22</v>
      </c>
      <c r="V32" s="96">
        <f>COUNTIF(V10:V31,"Yes")</f>
        <v>4</v>
      </c>
    </row>
    <row r="33" spans="1:85" s="118" customFormat="1" ht="12" customHeight="1" x14ac:dyDescent="0.2">
      <c r="A33" s="112"/>
      <c r="B33" s="112"/>
      <c r="C33" s="112"/>
      <c r="D33" s="112"/>
      <c r="E33" s="113"/>
      <c r="F33" s="113"/>
      <c r="G33" s="114"/>
      <c r="H33" s="114"/>
      <c r="I33" s="114"/>
      <c r="J33" s="114"/>
      <c r="K33" s="114"/>
      <c r="L33" s="115"/>
      <c r="M33" s="116"/>
      <c r="N33" s="115"/>
      <c r="O33" s="115"/>
      <c r="P33" s="115"/>
      <c r="Q33" s="115"/>
      <c r="R33" s="115"/>
      <c r="S33" s="115"/>
      <c r="T33" s="115"/>
      <c r="U33" s="115"/>
      <c r="V33" s="115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</row>
    <row r="34" spans="1:85" s="6" customFormat="1" ht="12" customHeight="1" x14ac:dyDescent="0.2">
      <c r="A34" s="112"/>
      <c r="B34" s="112"/>
      <c r="C34" s="112"/>
      <c r="D34" s="112"/>
      <c r="E34" s="113"/>
      <c r="F34" s="113"/>
      <c r="G34" s="98"/>
      <c r="H34" s="97"/>
      <c r="I34" s="97"/>
      <c r="J34" s="97"/>
      <c r="K34" s="99"/>
      <c r="L34" s="7"/>
      <c r="M34" s="100"/>
      <c r="N34" s="7"/>
      <c r="O34" s="7"/>
      <c r="P34" s="7"/>
      <c r="Q34" s="7"/>
      <c r="R34" s="7"/>
      <c r="S34" s="7"/>
      <c r="T34" s="7"/>
      <c r="U34" s="7"/>
      <c r="V34" s="7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</row>
    <row r="35" spans="1:85" s="6" customFormat="1" ht="12" customHeight="1" x14ac:dyDescent="0.2">
      <c r="A35" s="112"/>
      <c r="B35" s="112"/>
      <c r="C35" s="112"/>
      <c r="D35" s="112"/>
      <c r="E35" s="113"/>
      <c r="F35" s="113"/>
      <c r="G35" s="98"/>
      <c r="H35" s="99"/>
      <c r="I35" s="99"/>
      <c r="J35" s="99"/>
      <c r="K35" s="99"/>
      <c r="L35" s="7"/>
      <c r="M35" s="100"/>
      <c r="N35" s="7"/>
      <c r="O35" s="7"/>
      <c r="P35" s="7"/>
      <c r="Q35" s="7"/>
      <c r="R35" s="7"/>
      <c r="S35" s="7"/>
      <c r="T35" s="7"/>
      <c r="U35" s="7"/>
      <c r="V35" s="7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x14ac:dyDescent="0.2">
      <c r="A36" s="5"/>
      <c r="M36" s="101"/>
    </row>
    <row r="37" spans="1:85" x14ac:dyDescent="0.2">
      <c r="A37" s="2"/>
      <c r="M37" s="101"/>
    </row>
    <row r="38" spans="1:85" x14ac:dyDescent="0.2">
      <c r="A38" s="5"/>
      <c r="M38" s="101"/>
    </row>
    <row r="39" spans="1:85" x14ac:dyDescent="0.2">
      <c r="M39" s="101"/>
    </row>
    <row r="40" spans="1:85" x14ac:dyDescent="0.2">
      <c r="M40" s="101"/>
    </row>
    <row r="41" spans="1:85" x14ac:dyDescent="0.2">
      <c r="A41" s="2"/>
      <c r="M41" s="101"/>
    </row>
    <row r="42" spans="1:85" x14ac:dyDescent="0.2">
      <c r="M42" s="101"/>
    </row>
    <row r="43" spans="1:85" x14ac:dyDescent="0.2">
      <c r="M43" s="101"/>
    </row>
    <row r="44" spans="1:85" x14ac:dyDescent="0.2">
      <c r="A44" s="2"/>
      <c r="M44" s="101"/>
    </row>
    <row r="45" spans="1:85" x14ac:dyDescent="0.2">
      <c r="M45" s="101"/>
    </row>
    <row r="46" spans="1:85" x14ac:dyDescent="0.2">
      <c r="A46" s="2"/>
      <c r="M46" s="101"/>
    </row>
    <row r="47" spans="1:85" x14ac:dyDescent="0.2">
      <c r="M47" s="101"/>
    </row>
    <row r="48" spans="1:85" x14ac:dyDescent="0.2">
      <c r="M48" s="101"/>
    </row>
    <row r="49" spans="1:1" x14ac:dyDescent="0.2">
      <c r="A49" s="2"/>
    </row>
    <row r="128" spans="2:2" x14ac:dyDescent="0.2">
      <c r="B128" s="4" t="s">
        <v>1</v>
      </c>
    </row>
    <row r="129" spans="2:2" x14ac:dyDescent="0.2">
      <c r="B129" s="4" t="s">
        <v>0</v>
      </c>
    </row>
  </sheetData>
  <mergeCells count="12">
    <mergeCell ref="A32:B32"/>
    <mergeCell ref="A33:D33"/>
    <mergeCell ref="A34:D34"/>
    <mergeCell ref="A35:D35"/>
    <mergeCell ref="B6:V6"/>
    <mergeCell ref="N7:S7"/>
    <mergeCell ref="T7:U7"/>
    <mergeCell ref="A5:V5"/>
    <mergeCell ref="T9:U9"/>
    <mergeCell ref="D7:D8"/>
    <mergeCell ref="H7:H8"/>
    <mergeCell ref="L7:L8"/>
  </mergeCells>
  <dataValidations count="3">
    <dataValidation type="list" allowBlank="1" showInputMessage="1" showErrorMessage="1" sqref="T10:V31 JP10:JR31 TL10:TN31 ADH10:ADJ31 AND10:ANF31 AWZ10:AXB31 BGV10:BGX31 BQR10:BQT31 CAN10:CAP31 CKJ10:CKL31 CUF10:CUH31 DEB10:DED31 DNX10:DNZ31 DXT10:DXV31 EHP10:EHR31 ERL10:ERN31 FBH10:FBJ31 FLD10:FLF31 FUZ10:FVB31 GEV10:GEX31 GOR10:GOT31 GYN10:GYP31 HIJ10:HIL31 HSF10:HSH31 ICB10:ICD31 ILX10:ILZ31 IVT10:IVV31 JFP10:JFR31 JPL10:JPN31 JZH10:JZJ31 KJD10:KJF31 KSZ10:KTB31 LCV10:LCX31 LMR10:LMT31 LWN10:LWP31 MGJ10:MGL31 MQF10:MQH31 NAB10:NAD31 NJX10:NJZ31 NTT10:NTV31 ODP10:ODR31 ONL10:ONN31 OXH10:OXJ31 PHD10:PHF31 PQZ10:PRB31 QAV10:QAX31 QKR10:QKT31 QUN10:QUP31 REJ10:REL31 ROF10:ROH31 RYB10:RYD31 SHX10:SHZ31 SRT10:SRV31 TBP10:TBR31 TLL10:TLN31 TVH10:TVJ31 UFD10:UFF31 UOZ10:UPB31 UYV10:UYX31 VIR10:VIT31 VSN10:VSP31 WCJ10:WCL31 WMF10:WMH31 WWB10:WWD31 T65546:V65567 JP65546:JR65567 TL65546:TN65567 ADH65546:ADJ65567 AND65546:ANF65567 AWZ65546:AXB65567 BGV65546:BGX65567 BQR65546:BQT65567 CAN65546:CAP65567 CKJ65546:CKL65567 CUF65546:CUH65567 DEB65546:DED65567 DNX65546:DNZ65567 DXT65546:DXV65567 EHP65546:EHR65567 ERL65546:ERN65567 FBH65546:FBJ65567 FLD65546:FLF65567 FUZ65546:FVB65567 GEV65546:GEX65567 GOR65546:GOT65567 GYN65546:GYP65567 HIJ65546:HIL65567 HSF65546:HSH65567 ICB65546:ICD65567 ILX65546:ILZ65567 IVT65546:IVV65567 JFP65546:JFR65567 JPL65546:JPN65567 JZH65546:JZJ65567 KJD65546:KJF65567 KSZ65546:KTB65567 LCV65546:LCX65567 LMR65546:LMT65567 LWN65546:LWP65567 MGJ65546:MGL65567 MQF65546:MQH65567 NAB65546:NAD65567 NJX65546:NJZ65567 NTT65546:NTV65567 ODP65546:ODR65567 ONL65546:ONN65567 OXH65546:OXJ65567 PHD65546:PHF65567 PQZ65546:PRB65567 QAV65546:QAX65567 QKR65546:QKT65567 QUN65546:QUP65567 REJ65546:REL65567 ROF65546:ROH65567 RYB65546:RYD65567 SHX65546:SHZ65567 SRT65546:SRV65567 TBP65546:TBR65567 TLL65546:TLN65567 TVH65546:TVJ65567 UFD65546:UFF65567 UOZ65546:UPB65567 UYV65546:UYX65567 VIR65546:VIT65567 VSN65546:VSP65567 WCJ65546:WCL65567 WMF65546:WMH65567 WWB65546:WWD65567 T131082:V131103 JP131082:JR131103 TL131082:TN131103 ADH131082:ADJ131103 AND131082:ANF131103 AWZ131082:AXB131103 BGV131082:BGX131103 BQR131082:BQT131103 CAN131082:CAP131103 CKJ131082:CKL131103 CUF131082:CUH131103 DEB131082:DED131103 DNX131082:DNZ131103 DXT131082:DXV131103 EHP131082:EHR131103 ERL131082:ERN131103 FBH131082:FBJ131103 FLD131082:FLF131103 FUZ131082:FVB131103 GEV131082:GEX131103 GOR131082:GOT131103 GYN131082:GYP131103 HIJ131082:HIL131103 HSF131082:HSH131103 ICB131082:ICD131103 ILX131082:ILZ131103 IVT131082:IVV131103 JFP131082:JFR131103 JPL131082:JPN131103 JZH131082:JZJ131103 KJD131082:KJF131103 KSZ131082:KTB131103 LCV131082:LCX131103 LMR131082:LMT131103 LWN131082:LWP131103 MGJ131082:MGL131103 MQF131082:MQH131103 NAB131082:NAD131103 NJX131082:NJZ131103 NTT131082:NTV131103 ODP131082:ODR131103 ONL131082:ONN131103 OXH131082:OXJ131103 PHD131082:PHF131103 PQZ131082:PRB131103 QAV131082:QAX131103 QKR131082:QKT131103 QUN131082:QUP131103 REJ131082:REL131103 ROF131082:ROH131103 RYB131082:RYD131103 SHX131082:SHZ131103 SRT131082:SRV131103 TBP131082:TBR131103 TLL131082:TLN131103 TVH131082:TVJ131103 UFD131082:UFF131103 UOZ131082:UPB131103 UYV131082:UYX131103 VIR131082:VIT131103 VSN131082:VSP131103 WCJ131082:WCL131103 WMF131082:WMH131103 WWB131082:WWD131103 T196618:V196639 JP196618:JR196639 TL196618:TN196639 ADH196618:ADJ196639 AND196618:ANF196639 AWZ196618:AXB196639 BGV196618:BGX196639 BQR196618:BQT196639 CAN196618:CAP196639 CKJ196618:CKL196639 CUF196618:CUH196639 DEB196618:DED196639 DNX196618:DNZ196639 DXT196618:DXV196639 EHP196618:EHR196639 ERL196618:ERN196639 FBH196618:FBJ196639 FLD196618:FLF196639 FUZ196618:FVB196639 GEV196618:GEX196639 GOR196618:GOT196639 GYN196618:GYP196639 HIJ196618:HIL196639 HSF196618:HSH196639 ICB196618:ICD196639 ILX196618:ILZ196639 IVT196618:IVV196639 JFP196618:JFR196639 JPL196618:JPN196639 JZH196618:JZJ196639 KJD196618:KJF196639 KSZ196618:KTB196639 LCV196618:LCX196639 LMR196618:LMT196639 LWN196618:LWP196639 MGJ196618:MGL196639 MQF196618:MQH196639 NAB196618:NAD196639 NJX196618:NJZ196639 NTT196618:NTV196639 ODP196618:ODR196639 ONL196618:ONN196639 OXH196618:OXJ196639 PHD196618:PHF196639 PQZ196618:PRB196639 QAV196618:QAX196639 QKR196618:QKT196639 QUN196618:QUP196639 REJ196618:REL196639 ROF196618:ROH196639 RYB196618:RYD196639 SHX196618:SHZ196639 SRT196618:SRV196639 TBP196618:TBR196639 TLL196618:TLN196639 TVH196618:TVJ196639 UFD196618:UFF196639 UOZ196618:UPB196639 UYV196618:UYX196639 VIR196618:VIT196639 VSN196618:VSP196639 WCJ196618:WCL196639 WMF196618:WMH196639 WWB196618:WWD196639 T262154:V262175 JP262154:JR262175 TL262154:TN262175 ADH262154:ADJ262175 AND262154:ANF262175 AWZ262154:AXB262175 BGV262154:BGX262175 BQR262154:BQT262175 CAN262154:CAP262175 CKJ262154:CKL262175 CUF262154:CUH262175 DEB262154:DED262175 DNX262154:DNZ262175 DXT262154:DXV262175 EHP262154:EHR262175 ERL262154:ERN262175 FBH262154:FBJ262175 FLD262154:FLF262175 FUZ262154:FVB262175 GEV262154:GEX262175 GOR262154:GOT262175 GYN262154:GYP262175 HIJ262154:HIL262175 HSF262154:HSH262175 ICB262154:ICD262175 ILX262154:ILZ262175 IVT262154:IVV262175 JFP262154:JFR262175 JPL262154:JPN262175 JZH262154:JZJ262175 KJD262154:KJF262175 KSZ262154:KTB262175 LCV262154:LCX262175 LMR262154:LMT262175 LWN262154:LWP262175 MGJ262154:MGL262175 MQF262154:MQH262175 NAB262154:NAD262175 NJX262154:NJZ262175 NTT262154:NTV262175 ODP262154:ODR262175 ONL262154:ONN262175 OXH262154:OXJ262175 PHD262154:PHF262175 PQZ262154:PRB262175 QAV262154:QAX262175 QKR262154:QKT262175 QUN262154:QUP262175 REJ262154:REL262175 ROF262154:ROH262175 RYB262154:RYD262175 SHX262154:SHZ262175 SRT262154:SRV262175 TBP262154:TBR262175 TLL262154:TLN262175 TVH262154:TVJ262175 UFD262154:UFF262175 UOZ262154:UPB262175 UYV262154:UYX262175 VIR262154:VIT262175 VSN262154:VSP262175 WCJ262154:WCL262175 WMF262154:WMH262175 WWB262154:WWD262175 T327690:V327711 JP327690:JR327711 TL327690:TN327711 ADH327690:ADJ327711 AND327690:ANF327711 AWZ327690:AXB327711 BGV327690:BGX327711 BQR327690:BQT327711 CAN327690:CAP327711 CKJ327690:CKL327711 CUF327690:CUH327711 DEB327690:DED327711 DNX327690:DNZ327711 DXT327690:DXV327711 EHP327690:EHR327711 ERL327690:ERN327711 FBH327690:FBJ327711 FLD327690:FLF327711 FUZ327690:FVB327711 GEV327690:GEX327711 GOR327690:GOT327711 GYN327690:GYP327711 HIJ327690:HIL327711 HSF327690:HSH327711 ICB327690:ICD327711 ILX327690:ILZ327711 IVT327690:IVV327711 JFP327690:JFR327711 JPL327690:JPN327711 JZH327690:JZJ327711 KJD327690:KJF327711 KSZ327690:KTB327711 LCV327690:LCX327711 LMR327690:LMT327711 LWN327690:LWP327711 MGJ327690:MGL327711 MQF327690:MQH327711 NAB327690:NAD327711 NJX327690:NJZ327711 NTT327690:NTV327711 ODP327690:ODR327711 ONL327690:ONN327711 OXH327690:OXJ327711 PHD327690:PHF327711 PQZ327690:PRB327711 QAV327690:QAX327711 QKR327690:QKT327711 QUN327690:QUP327711 REJ327690:REL327711 ROF327690:ROH327711 RYB327690:RYD327711 SHX327690:SHZ327711 SRT327690:SRV327711 TBP327690:TBR327711 TLL327690:TLN327711 TVH327690:TVJ327711 UFD327690:UFF327711 UOZ327690:UPB327711 UYV327690:UYX327711 VIR327690:VIT327711 VSN327690:VSP327711 WCJ327690:WCL327711 WMF327690:WMH327711 WWB327690:WWD327711 T393226:V393247 JP393226:JR393247 TL393226:TN393247 ADH393226:ADJ393247 AND393226:ANF393247 AWZ393226:AXB393247 BGV393226:BGX393247 BQR393226:BQT393247 CAN393226:CAP393247 CKJ393226:CKL393247 CUF393226:CUH393247 DEB393226:DED393247 DNX393226:DNZ393247 DXT393226:DXV393247 EHP393226:EHR393247 ERL393226:ERN393247 FBH393226:FBJ393247 FLD393226:FLF393247 FUZ393226:FVB393247 GEV393226:GEX393247 GOR393226:GOT393247 GYN393226:GYP393247 HIJ393226:HIL393247 HSF393226:HSH393247 ICB393226:ICD393247 ILX393226:ILZ393247 IVT393226:IVV393247 JFP393226:JFR393247 JPL393226:JPN393247 JZH393226:JZJ393247 KJD393226:KJF393247 KSZ393226:KTB393247 LCV393226:LCX393247 LMR393226:LMT393247 LWN393226:LWP393247 MGJ393226:MGL393247 MQF393226:MQH393247 NAB393226:NAD393247 NJX393226:NJZ393247 NTT393226:NTV393247 ODP393226:ODR393247 ONL393226:ONN393247 OXH393226:OXJ393247 PHD393226:PHF393247 PQZ393226:PRB393247 QAV393226:QAX393247 QKR393226:QKT393247 QUN393226:QUP393247 REJ393226:REL393247 ROF393226:ROH393247 RYB393226:RYD393247 SHX393226:SHZ393247 SRT393226:SRV393247 TBP393226:TBR393247 TLL393226:TLN393247 TVH393226:TVJ393247 UFD393226:UFF393247 UOZ393226:UPB393247 UYV393226:UYX393247 VIR393226:VIT393247 VSN393226:VSP393247 WCJ393226:WCL393247 WMF393226:WMH393247 WWB393226:WWD393247 T458762:V458783 JP458762:JR458783 TL458762:TN458783 ADH458762:ADJ458783 AND458762:ANF458783 AWZ458762:AXB458783 BGV458762:BGX458783 BQR458762:BQT458783 CAN458762:CAP458783 CKJ458762:CKL458783 CUF458762:CUH458783 DEB458762:DED458783 DNX458762:DNZ458783 DXT458762:DXV458783 EHP458762:EHR458783 ERL458762:ERN458783 FBH458762:FBJ458783 FLD458762:FLF458783 FUZ458762:FVB458783 GEV458762:GEX458783 GOR458762:GOT458783 GYN458762:GYP458783 HIJ458762:HIL458783 HSF458762:HSH458783 ICB458762:ICD458783 ILX458762:ILZ458783 IVT458762:IVV458783 JFP458762:JFR458783 JPL458762:JPN458783 JZH458762:JZJ458783 KJD458762:KJF458783 KSZ458762:KTB458783 LCV458762:LCX458783 LMR458762:LMT458783 LWN458762:LWP458783 MGJ458762:MGL458783 MQF458762:MQH458783 NAB458762:NAD458783 NJX458762:NJZ458783 NTT458762:NTV458783 ODP458762:ODR458783 ONL458762:ONN458783 OXH458762:OXJ458783 PHD458762:PHF458783 PQZ458762:PRB458783 QAV458762:QAX458783 QKR458762:QKT458783 QUN458762:QUP458783 REJ458762:REL458783 ROF458762:ROH458783 RYB458762:RYD458783 SHX458762:SHZ458783 SRT458762:SRV458783 TBP458762:TBR458783 TLL458762:TLN458783 TVH458762:TVJ458783 UFD458762:UFF458783 UOZ458762:UPB458783 UYV458762:UYX458783 VIR458762:VIT458783 VSN458762:VSP458783 WCJ458762:WCL458783 WMF458762:WMH458783 WWB458762:WWD458783 T524298:V524319 JP524298:JR524319 TL524298:TN524319 ADH524298:ADJ524319 AND524298:ANF524319 AWZ524298:AXB524319 BGV524298:BGX524319 BQR524298:BQT524319 CAN524298:CAP524319 CKJ524298:CKL524319 CUF524298:CUH524319 DEB524298:DED524319 DNX524298:DNZ524319 DXT524298:DXV524319 EHP524298:EHR524319 ERL524298:ERN524319 FBH524298:FBJ524319 FLD524298:FLF524319 FUZ524298:FVB524319 GEV524298:GEX524319 GOR524298:GOT524319 GYN524298:GYP524319 HIJ524298:HIL524319 HSF524298:HSH524319 ICB524298:ICD524319 ILX524298:ILZ524319 IVT524298:IVV524319 JFP524298:JFR524319 JPL524298:JPN524319 JZH524298:JZJ524319 KJD524298:KJF524319 KSZ524298:KTB524319 LCV524298:LCX524319 LMR524298:LMT524319 LWN524298:LWP524319 MGJ524298:MGL524319 MQF524298:MQH524319 NAB524298:NAD524319 NJX524298:NJZ524319 NTT524298:NTV524319 ODP524298:ODR524319 ONL524298:ONN524319 OXH524298:OXJ524319 PHD524298:PHF524319 PQZ524298:PRB524319 QAV524298:QAX524319 QKR524298:QKT524319 QUN524298:QUP524319 REJ524298:REL524319 ROF524298:ROH524319 RYB524298:RYD524319 SHX524298:SHZ524319 SRT524298:SRV524319 TBP524298:TBR524319 TLL524298:TLN524319 TVH524298:TVJ524319 UFD524298:UFF524319 UOZ524298:UPB524319 UYV524298:UYX524319 VIR524298:VIT524319 VSN524298:VSP524319 WCJ524298:WCL524319 WMF524298:WMH524319 WWB524298:WWD524319 T589834:V589855 JP589834:JR589855 TL589834:TN589855 ADH589834:ADJ589855 AND589834:ANF589855 AWZ589834:AXB589855 BGV589834:BGX589855 BQR589834:BQT589855 CAN589834:CAP589855 CKJ589834:CKL589855 CUF589834:CUH589855 DEB589834:DED589855 DNX589834:DNZ589855 DXT589834:DXV589855 EHP589834:EHR589855 ERL589834:ERN589855 FBH589834:FBJ589855 FLD589834:FLF589855 FUZ589834:FVB589855 GEV589834:GEX589855 GOR589834:GOT589855 GYN589834:GYP589855 HIJ589834:HIL589855 HSF589834:HSH589855 ICB589834:ICD589855 ILX589834:ILZ589855 IVT589834:IVV589855 JFP589834:JFR589855 JPL589834:JPN589855 JZH589834:JZJ589855 KJD589834:KJF589855 KSZ589834:KTB589855 LCV589834:LCX589855 LMR589834:LMT589855 LWN589834:LWP589855 MGJ589834:MGL589855 MQF589834:MQH589855 NAB589834:NAD589855 NJX589834:NJZ589855 NTT589834:NTV589855 ODP589834:ODR589855 ONL589834:ONN589855 OXH589834:OXJ589855 PHD589834:PHF589855 PQZ589834:PRB589855 QAV589834:QAX589855 QKR589834:QKT589855 QUN589834:QUP589855 REJ589834:REL589855 ROF589834:ROH589855 RYB589834:RYD589855 SHX589834:SHZ589855 SRT589834:SRV589855 TBP589834:TBR589855 TLL589834:TLN589855 TVH589834:TVJ589855 UFD589834:UFF589855 UOZ589834:UPB589855 UYV589834:UYX589855 VIR589834:VIT589855 VSN589834:VSP589855 WCJ589834:WCL589855 WMF589834:WMH589855 WWB589834:WWD589855 T655370:V655391 JP655370:JR655391 TL655370:TN655391 ADH655370:ADJ655391 AND655370:ANF655391 AWZ655370:AXB655391 BGV655370:BGX655391 BQR655370:BQT655391 CAN655370:CAP655391 CKJ655370:CKL655391 CUF655370:CUH655391 DEB655370:DED655391 DNX655370:DNZ655391 DXT655370:DXV655391 EHP655370:EHR655391 ERL655370:ERN655391 FBH655370:FBJ655391 FLD655370:FLF655391 FUZ655370:FVB655391 GEV655370:GEX655391 GOR655370:GOT655391 GYN655370:GYP655391 HIJ655370:HIL655391 HSF655370:HSH655391 ICB655370:ICD655391 ILX655370:ILZ655391 IVT655370:IVV655391 JFP655370:JFR655391 JPL655370:JPN655391 JZH655370:JZJ655391 KJD655370:KJF655391 KSZ655370:KTB655391 LCV655370:LCX655391 LMR655370:LMT655391 LWN655370:LWP655391 MGJ655370:MGL655391 MQF655370:MQH655391 NAB655370:NAD655391 NJX655370:NJZ655391 NTT655370:NTV655391 ODP655370:ODR655391 ONL655370:ONN655391 OXH655370:OXJ655391 PHD655370:PHF655391 PQZ655370:PRB655391 QAV655370:QAX655391 QKR655370:QKT655391 QUN655370:QUP655391 REJ655370:REL655391 ROF655370:ROH655391 RYB655370:RYD655391 SHX655370:SHZ655391 SRT655370:SRV655391 TBP655370:TBR655391 TLL655370:TLN655391 TVH655370:TVJ655391 UFD655370:UFF655391 UOZ655370:UPB655391 UYV655370:UYX655391 VIR655370:VIT655391 VSN655370:VSP655391 WCJ655370:WCL655391 WMF655370:WMH655391 WWB655370:WWD655391 T720906:V720927 JP720906:JR720927 TL720906:TN720927 ADH720906:ADJ720927 AND720906:ANF720927 AWZ720906:AXB720927 BGV720906:BGX720927 BQR720906:BQT720927 CAN720906:CAP720927 CKJ720906:CKL720927 CUF720906:CUH720927 DEB720906:DED720927 DNX720906:DNZ720927 DXT720906:DXV720927 EHP720906:EHR720927 ERL720906:ERN720927 FBH720906:FBJ720927 FLD720906:FLF720927 FUZ720906:FVB720927 GEV720906:GEX720927 GOR720906:GOT720927 GYN720906:GYP720927 HIJ720906:HIL720927 HSF720906:HSH720927 ICB720906:ICD720927 ILX720906:ILZ720927 IVT720906:IVV720927 JFP720906:JFR720927 JPL720906:JPN720927 JZH720906:JZJ720927 KJD720906:KJF720927 KSZ720906:KTB720927 LCV720906:LCX720927 LMR720906:LMT720927 LWN720906:LWP720927 MGJ720906:MGL720927 MQF720906:MQH720927 NAB720906:NAD720927 NJX720906:NJZ720927 NTT720906:NTV720927 ODP720906:ODR720927 ONL720906:ONN720927 OXH720906:OXJ720927 PHD720906:PHF720927 PQZ720906:PRB720927 QAV720906:QAX720927 QKR720906:QKT720927 QUN720906:QUP720927 REJ720906:REL720927 ROF720906:ROH720927 RYB720906:RYD720927 SHX720906:SHZ720927 SRT720906:SRV720927 TBP720906:TBR720927 TLL720906:TLN720927 TVH720906:TVJ720927 UFD720906:UFF720927 UOZ720906:UPB720927 UYV720906:UYX720927 VIR720906:VIT720927 VSN720906:VSP720927 WCJ720906:WCL720927 WMF720906:WMH720927 WWB720906:WWD720927 T786442:V786463 JP786442:JR786463 TL786442:TN786463 ADH786442:ADJ786463 AND786442:ANF786463 AWZ786442:AXB786463 BGV786442:BGX786463 BQR786442:BQT786463 CAN786442:CAP786463 CKJ786442:CKL786463 CUF786442:CUH786463 DEB786442:DED786463 DNX786442:DNZ786463 DXT786442:DXV786463 EHP786442:EHR786463 ERL786442:ERN786463 FBH786442:FBJ786463 FLD786442:FLF786463 FUZ786442:FVB786463 GEV786442:GEX786463 GOR786442:GOT786463 GYN786442:GYP786463 HIJ786442:HIL786463 HSF786442:HSH786463 ICB786442:ICD786463 ILX786442:ILZ786463 IVT786442:IVV786463 JFP786442:JFR786463 JPL786442:JPN786463 JZH786442:JZJ786463 KJD786442:KJF786463 KSZ786442:KTB786463 LCV786442:LCX786463 LMR786442:LMT786463 LWN786442:LWP786463 MGJ786442:MGL786463 MQF786442:MQH786463 NAB786442:NAD786463 NJX786442:NJZ786463 NTT786442:NTV786463 ODP786442:ODR786463 ONL786442:ONN786463 OXH786442:OXJ786463 PHD786442:PHF786463 PQZ786442:PRB786463 QAV786442:QAX786463 QKR786442:QKT786463 QUN786442:QUP786463 REJ786442:REL786463 ROF786442:ROH786463 RYB786442:RYD786463 SHX786442:SHZ786463 SRT786442:SRV786463 TBP786442:TBR786463 TLL786442:TLN786463 TVH786442:TVJ786463 UFD786442:UFF786463 UOZ786442:UPB786463 UYV786442:UYX786463 VIR786442:VIT786463 VSN786442:VSP786463 WCJ786442:WCL786463 WMF786442:WMH786463 WWB786442:WWD786463 T851978:V851999 JP851978:JR851999 TL851978:TN851999 ADH851978:ADJ851999 AND851978:ANF851999 AWZ851978:AXB851999 BGV851978:BGX851999 BQR851978:BQT851999 CAN851978:CAP851999 CKJ851978:CKL851999 CUF851978:CUH851999 DEB851978:DED851999 DNX851978:DNZ851999 DXT851978:DXV851999 EHP851978:EHR851999 ERL851978:ERN851999 FBH851978:FBJ851999 FLD851978:FLF851999 FUZ851978:FVB851999 GEV851978:GEX851999 GOR851978:GOT851999 GYN851978:GYP851999 HIJ851978:HIL851999 HSF851978:HSH851999 ICB851978:ICD851999 ILX851978:ILZ851999 IVT851978:IVV851999 JFP851978:JFR851999 JPL851978:JPN851999 JZH851978:JZJ851999 KJD851978:KJF851999 KSZ851978:KTB851999 LCV851978:LCX851999 LMR851978:LMT851999 LWN851978:LWP851999 MGJ851978:MGL851999 MQF851978:MQH851999 NAB851978:NAD851999 NJX851978:NJZ851999 NTT851978:NTV851999 ODP851978:ODR851999 ONL851978:ONN851999 OXH851978:OXJ851999 PHD851978:PHF851999 PQZ851978:PRB851999 QAV851978:QAX851999 QKR851978:QKT851999 QUN851978:QUP851999 REJ851978:REL851999 ROF851978:ROH851999 RYB851978:RYD851999 SHX851978:SHZ851999 SRT851978:SRV851999 TBP851978:TBR851999 TLL851978:TLN851999 TVH851978:TVJ851999 UFD851978:UFF851999 UOZ851978:UPB851999 UYV851978:UYX851999 VIR851978:VIT851999 VSN851978:VSP851999 WCJ851978:WCL851999 WMF851978:WMH851999 WWB851978:WWD851999 T917514:V917535 JP917514:JR917535 TL917514:TN917535 ADH917514:ADJ917535 AND917514:ANF917535 AWZ917514:AXB917535 BGV917514:BGX917535 BQR917514:BQT917535 CAN917514:CAP917535 CKJ917514:CKL917535 CUF917514:CUH917535 DEB917514:DED917535 DNX917514:DNZ917535 DXT917514:DXV917535 EHP917514:EHR917535 ERL917514:ERN917535 FBH917514:FBJ917535 FLD917514:FLF917535 FUZ917514:FVB917535 GEV917514:GEX917535 GOR917514:GOT917535 GYN917514:GYP917535 HIJ917514:HIL917535 HSF917514:HSH917535 ICB917514:ICD917535 ILX917514:ILZ917535 IVT917514:IVV917535 JFP917514:JFR917535 JPL917514:JPN917535 JZH917514:JZJ917535 KJD917514:KJF917535 KSZ917514:KTB917535 LCV917514:LCX917535 LMR917514:LMT917535 LWN917514:LWP917535 MGJ917514:MGL917535 MQF917514:MQH917535 NAB917514:NAD917535 NJX917514:NJZ917535 NTT917514:NTV917535 ODP917514:ODR917535 ONL917514:ONN917535 OXH917514:OXJ917535 PHD917514:PHF917535 PQZ917514:PRB917535 QAV917514:QAX917535 QKR917514:QKT917535 QUN917514:QUP917535 REJ917514:REL917535 ROF917514:ROH917535 RYB917514:RYD917535 SHX917514:SHZ917535 SRT917514:SRV917535 TBP917514:TBR917535 TLL917514:TLN917535 TVH917514:TVJ917535 UFD917514:UFF917535 UOZ917514:UPB917535 UYV917514:UYX917535 VIR917514:VIT917535 VSN917514:VSP917535 WCJ917514:WCL917535 WMF917514:WMH917535 WWB917514:WWD917535 T983050:V983071 JP983050:JR983071 TL983050:TN983071 ADH983050:ADJ983071 AND983050:ANF983071 AWZ983050:AXB983071 BGV983050:BGX983071 BQR983050:BQT983071 CAN983050:CAP983071 CKJ983050:CKL983071 CUF983050:CUH983071 DEB983050:DED983071 DNX983050:DNZ983071 DXT983050:DXV983071 EHP983050:EHR983071 ERL983050:ERN983071 FBH983050:FBJ983071 FLD983050:FLF983071 FUZ983050:FVB983071 GEV983050:GEX983071 GOR983050:GOT983071 GYN983050:GYP983071 HIJ983050:HIL983071 HSF983050:HSH983071 ICB983050:ICD983071 ILX983050:ILZ983071 IVT983050:IVV983071 JFP983050:JFR983071 JPL983050:JPN983071 JZH983050:JZJ983071 KJD983050:KJF983071 KSZ983050:KTB983071 LCV983050:LCX983071 LMR983050:LMT983071 LWN983050:LWP983071 MGJ983050:MGL983071 MQF983050:MQH983071 NAB983050:NAD983071 NJX983050:NJZ983071 NTT983050:NTV983071 ODP983050:ODR983071 ONL983050:ONN983071 OXH983050:OXJ983071 PHD983050:PHF983071 PQZ983050:PRB983071 QAV983050:QAX983071 QKR983050:QKT983071 QUN983050:QUP983071 REJ983050:REL983071 ROF983050:ROH983071 RYB983050:RYD983071 SHX983050:SHZ983071 SRT983050:SRV983071 TBP983050:TBR983071 TLL983050:TLN983071 TVH983050:TVJ983071 UFD983050:UFF983071 UOZ983050:UPB983071 UYV983050:UYX983071 VIR983050:VIT983071 VSN983050:VSP983071 WCJ983050:WCL983071 WMF983050:WMH983071 WWB983050:WWD983071" xr:uid="{26525C57-AD82-4857-B2FE-E16B14E33047}">
      <formula1>$R$3:$S$3</formula1>
    </dataValidation>
    <dataValidation type="list" allowBlank="1" showInputMessage="1" showErrorMessage="1" sqref="M10:M31 JI10:JI31 TE10:TE31 ADA10:ADA31 AMW10:AMW31 AWS10:AWS31 BGO10:BGO31 BQK10:BQK31 CAG10:CAG31 CKC10:CKC31 CTY10:CTY31 DDU10:DDU31 DNQ10:DNQ31 DXM10:DXM31 EHI10:EHI31 ERE10:ERE31 FBA10:FBA31 FKW10:FKW31 FUS10:FUS31 GEO10:GEO31 GOK10:GOK31 GYG10:GYG31 HIC10:HIC31 HRY10:HRY31 IBU10:IBU31 ILQ10:ILQ31 IVM10:IVM31 JFI10:JFI31 JPE10:JPE31 JZA10:JZA31 KIW10:KIW31 KSS10:KSS31 LCO10:LCO31 LMK10:LMK31 LWG10:LWG31 MGC10:MGC31 MPY10:MPY31 MZU10:MZU31 NJQ10:NJQ31 NTM10:NTM31 ODI10:ODI31 ONE10:ONE31 OXA10:OXA31 PGW10:PGW31 PQS10:PQS31 QAO10:QAO31 QKK10:QKK31 QUG10:QUG31 REC10:REC31 RNY10:RNY31 RXU10:RXU31 SHQ10:SHQ31 SRM10:SRM31 TBI10:TBI31 TLE10:TLE31 TVA10:TVA31 UEW10:UEW31 UOS10:UOS31 UYO10:UYO31 VIK10:VIK31 VSG10:VSG31 WCC10:WCC31 WLY10:WLY31 WVU10:WVU31 M65546:M65567 JI65546:JI65567 TE65546:TE65567 ADA65546:ADA65567 AMW65546:AMW65567 AWS65546:AWS65567 BGO65546:BGO65567 BQK65546:BQK65567 CAG65546:CAG65567 CKC65546:CKC65567 CTY65546:CTY65567 DDU65546:DDU65567 DNQ65546:DNQ65567 DXM65546:DXM65567 EHI65546:EHI65567 ERE65546:ERE65567 FBA65546:FBA65567 FKW65546:FKW65567 FUS65546:FUS65567 GEO65546:GEO65567 GOK65546:GOK65567 GYG65546:GYG65567 HIC65546:HIC65567 HRY65546:HRY65567 IBU65546:IBU65567 ILQ65546:ILQ65567 IVM65546:IVM65567 JFI65546:JFI65567 JPE65546:JPE65567 JZA65546:JZA65567 KIW65546:KIW65567 KSS65546:KSS65567 LCO65546:LCO65567 LMK65546:LMK65567 LWG65546:LWG65567 MGC65546:MGC65567 MPY65546:MPY65567 MZU65546:MZU65567 NJQ65546:NJQ65567 NTM65546:NTM65567 ODI65546:ODI65567 ONE65546:ONE65567 OXA65546:OXA65567 PGW65546:PGW65567 PQS65546:PQS65567 QAO65546:QAO65567 QKK65546:QKK65567 QUG65546:QUG65567 REC65546:REC65567 RNY65546:RNY65567 RXU65546:RXU65567 SHQ65546:SHQ65567 SRM65546:SRM65567 TBI65546:TBI65567 TLE65546:TLE65567 TVA65546:TVA65567 UEW65546:UEW65567 UOS65546:UOS65567 UYO65546:UYO65567 VIK65546:VIK65567 VSG65546:VSG65567 WCC65546:WCC65567 WLY65546:WLY65567 WVU65546:WVU65567 M131082:M131103 JI131082:JI131103 TE131082:TE131103 ADA131082:ADA131103 AMW131082:AMW131103 AWS131082:AWS131103 BGO131082:BGO131103 BQK131082:BQK131103 CAG131082:CAG131103 CKC131082:CKC131103 CTY131082:CTY131103 DDU131082:DDU131103 DNQ131082:DNQ131103 DXM131082:DXM131103 EHI131082:EHI131103 ERE131082:ERE131103 FBA131082:FBA131103 FKW131082:FKW131103 FUS131082:FUS131103 GEO131082:GEO131103 GOK131082:GOK131103 GYG131082:GYG131103 HIC131082:HIC131103 HRY131082:HRY131103 IBU131082:IBU131103 ILQ131082:ILQ131103 IVM131082:IVM131103 JFI131082:JFI131103 JPE131082:JPE131103 JZA131082:JZA131103 KIW131082:KIW131103 KSS131082:KSS131103 LCO131082:LCO131103 LMK131082:LMK131103 LWG131082:LWG131103 MGC131082:MGC131103 MPY131082:MPY131103 MZU131082:MZU131103 NJQ131082:NJQ131103 NTM131082:NTM131103 ODI131082:ODI131103 ONE131082:ONE131103 OXA131082:OXA131103 PGW131082:PGW131103 PQS131082:PQS131103 QAO131082:QAO131103 QKK131082:QKK131103 QUG131082:QUG131103 REC131082:REC131103 RNY131082:RNY131103 RXU131082:RXU131103 SHQ131082:SHQ131103 SRM131082:SRM131103 TBI131082:TBI131103 TLE131082:TLE131103 TVA131082:TVA131103 UEW131082:UEW131103 UOS131082:UOS131103 UYO131082:UYO131103 VIK131082:VIK131103 VSG131082:VSG131103 WCC131082:WCC131103 WLY131082:WLY131103 WVU131082:WVU131103 M196618:M196639 JI196618:JI196639 TE196618:TE196639 ADA196618:ADA196639 AMW196618:AMW196639 AWS196618:AWS196639 BGO196618:BGO196639 BQK196618:BQK196639 CAG196618:CAG196639 CKC196618:CKC196639 CTY196618:CTY196639 DDU196618:DDU196639 DNQ196618:DNQ196639 DXM196618:DXM196639 EHI196618:EHI196639 ERE196618:ERE196639 FBA196618:FBA196639 FKW196618:FKW196639 FUS196618:FUS196639 GEO196618:GEO196639 GOK196618:GOK196639 GYG196618:GYG196639 HIC196618:HIC196639 HRY196618:HRY196639 IBU196618:IBU196639 ILQ196618:ILQ196639 IVM196618:IVM196639 JFI196618:JFI196639 JPE196618:JPE196639 JZA196618:JZA196639 KIW196618:KIW196639 KSS196618:KSS196639 LCO196618:LCO196639 LMK196618:LMK196639 LWG196618:LWG196639 MGC196618:MGC196639 MPY196618:MPY196639 MZU196618:MZU196639 NJQ196618:NJQ196639 NTM196618:NTM196639 ODI196618:ODI196639 ONE196618:ONE196639 OXA196618:OXA196639 PGW196618:PGW196639 PQS196618:PQS196639 QAO196618:QAO196639 QKK196618:QKK196639 QUG196618:QUG196639 REC196618:REC196639 RNY196618:RNY196639 RXU196618:RXU196639 SHQ196618:SHQ196639 SRM196618:SRM196639 TBI196618:TBI196639 TLE196618:TLE196639 TVA196618:TVA196639 UEW196618:UEW196639 UOS196618:UOS196639 UYO196618:UYO196639 VIK196618:VIK196639 VSG196618:VSG196639 WCC196618:WCC196639 WLY196618:WLY196639 WVU196618:WVU196639 M262154:M262175 JI262154:JI262175 TE262154:TE262175 ADA262154:ADA262175 AMW262154:AMW262175 AWS262154:AWS262175 BGO262154:BGO262175 BQK262154:BQK262175 CAG262154:CAG262175 CKC262154:CKC262175 CTY262154:CTY262175 DDU262154:DDU262175 DNQ262154:DNQ262175 DXM262154:DXM262175 EHI262154:EHI262175 ERE262154:ERE262175 FBA262154:FBA262175 FKW262154:FKW262175 FUS262154:FUS262175 GEO262154:GEO262175 GOK262154:GOK262175 GYG262154:GYG262175 HIC262154:HIC262175 HRY262154:HRY262175 IBU262154:IBU262175 ILQ262154:ILQ262175 IVM262154:IVM262175 JFI262154:JFI262175 JPE262154:JPE262175 JZA262154:JZA262175 KIW262154:KIW262175 KSS262154:KSS262175 LCO262154:LCO262175 LMK262154:LMK262175 LWG262154:LWG262175 MGC262154:MGC262175 MPY262154:MPY262175 MZU262154:MZU262175 NJQ262154:NJQ262175 NTM262154:NTM262175 ODI262154:ODI262175 ONE262154:ONE262175 OXA262154:OXA262175 PGW262154:PGW262175 PQS262154:PQS262175 QAO262154:QAO262175 QKK262154:QKK262175 QUG262154:QUG262175 REC262154:REC262175 RNY262154:RNY262175 RXU262154:RXU262175 SHQ262154:SHQ262175 SRM262154:SRM262175 TBI262154:TBI262175 TLE262154:TLE262175 TVA262154:TVA262175 UEW262154:UEW262175 UOS262154:UOS262175 UYO262154:UYO262175 VIK262154:VIK262175 VSG262154:VSG262175 WCC262154:WCC262175 WLY262154:WLY262175 WVU262154:WVU262175 M327690:M327711 JI327690:JI327711 TE327690:TE327711 ADA327690:ADA327711 AMW327690:AMW327711 AWS327690:AWS327711 BGO327690:BGO327711 BQK327690:BQK327711 CAG327690:CAG327711 CKC327690:CKC327711 CTY327690:CTY327711 DDU327690:DDU327711 DNQ327690:DNQ327711 DXM327690:DXM327711 EHI327690:EHI327711 ERE327690:ERE327711 FBA327690:FBA327711 FKW327690:FKW327711 FUS327690:FUS327711 GEO327690:GEO327711 GOK327690:GOK327711 GYG327690:GYG327711 HIC327690:HIC327711 HRY327690:HRY327711 IBU327690:IBU327711 ILQ327690:ILQ327711 IVM327690:IVM327711 JFI327690:JFI327711 JPE327690:JPE327711 JZA327690:JZA327711 KIW327690:KIW327711 KSS327690:KSS327711 LCO327690:LCO327711 LMK327690:LMK327711 LWG327690:LWG327711 MGC327690:MGC327711 MPY327690:MPY327711 MZU327690:MZU327711 NJQ327690:NJQ327711 NTM327690:NTM327711 ODI327690:ODI327711 ONE327690:ONE327711 OXA327690:OXA327711 PGW327690:PGW327711 PQS327690:PQS327711 QAO327690:QAO327711 QKK327690:QKK327711 QUG327690:QUG327711 REC327690:REC327711 RNY327690:RNY327711 RXU327690:RXU327711 SHQ327690:SHQ327711 SRM327690:SRM327711 TBI327690:TBI327711 TLE327690:TLE327711 TVA327690:TVA327711 UEW327690:UEW327711 UOS327690:UOS327711 UYO327690:UYO327711 VIK327690:VIK327711 VSG327690:VSG327711 WCC327690:WCC327711 WLY327690:WLY327711 WVU327690:WVU327711 M393226:M393247 JI393226:JI393247 TE393226:TE393247 ADA393226:ADA393247 AMW393226:AMW393247 AWS393226:AWS393247 BGO393226:BGO393247 BQK393226:BQK393247 CAG393226:CAG393247 CKC393226:CKC393247 CTY393226:CTY393247 DDU393226:DDU393247 DNQ393226:DNQ393247 DXM393226:DXM393247 EHI393226:EHI393247 ERE393226:ERE393247 FBA393226:FBA393247 FKW393226:FKW393247 FUS393226:FUS393247 GEO393226:GEO393247 GOK393226:GOK393247 GYG393226:GYG393247 HIC393226:HIC393247 HRY393226:HRY393247 IBU393226:IBU393247 ILQ393226:ILQ393247 IVM393226:IVM393247 JFI393226:JFI393247 JPE393226:JPE393247 JZA393226:JZA393247 KIW393226:KIW393247 KSS393226:KSS393247 LCO393226:LCO393247 LMK393226:LMK393247 LWG393226:LWG393247 MGC393226:MGC393247 MPY393226:MPY393247 MZU393226:MZU393247 NJQ393226:NJQ393247 NTM393226:NTM393247 ODI393226:ODI393247 ONE393226:ONE393247 OXA393226:OXA393247 PGW393226:PGW393247 PQS393226:PQS393247 QAO393226:QAO393247 QKK393226:QKK393247 QUG393226:QUG393247 REC393226:REC393247 RNY393226:RNY393247 RXU393226:RXU393247 SHQ393226:SHQ393247 SRM393226:SRM393247 TBI393226:TBI393247 TLE393226:TLE393247 TVA393226:TVA393247 UEW393226:UEW393247 UOS393226:UOS393247 UYO393226:UYO393247 VIK393226:VIK393247 VSG393226:VSG393247 WCC393226:WCC393247 WLY393226:WLY393247 WVU393226:WVU393247 M458762:M458783 JI458762:JI458783 TE458762:TE458783 ADA458762:ADA458783 AMW458762:AMW458783 AWS458762:AWS458783 BGO458762:BGO458783 BQK458762:BQK458783 CAG458762:CAG458783 CKC458762:CKC458783 CTY458762:CTY458783 DDU458762:DDU458783 DNQ458762:DNQ458783 DXM458762:DXM458783 EHI458762:EHI458783 ERE458762:ERE458783 FBA458762:FBA458783 FKW458762:FKW458783 FUS458762:FUS458783 GEO458762:GEO458783 GOK458762:GOK458783 GYG458762:GYG458783 HIC458762:HIC458783 HRY458762:HRY458783 IBU458762:IBU458783 ILQ458762:ILQ458783 IVM458762:IVM458783 JFI458762:JFI458783 JPE458762:JPE458783 JZA458762:JZA458783 KIW458762:KIW458783 KSS458762:KSS458783 LCO458762:LCO458783 LMK458762:LMK458783 LWG458762:LWG458783 MGC458762:MGC458783 MPY458762:MPY458783 MZU458762:MZU458783 NJQ458762:NJQ458783 NTM458762:NTM458783 ODI458762:ODI458783 ONE458762:ONE458783 OXA458762:OXA458783 PGW458762:PGW458783 PQS458762:PQS458783 QAO458762:QAO458783 QKK458762:QKK458783 QUG458762:QUG458783 REC458762:REC458783 RNY458762:RNY458783 RXU458762:RXU458783 SHQ458762:SHQ458783 SRM458762:SRM458783 TBI458762:TBI458783 TLE458762:TLE458783 TVA458762:TVA458783 UEW458762:UEW458783 UOS458762:UOS458783 UYO458762:UYO458783 VIK458762:VIK458783 VSG458762:VSG458783 WCC458762:WCC458783 WLY458762:WLY458783 WVU458762:WVU458783 M524298:M524319 JI524298:JI524319 TE524298:TE524319 ADA524298:ADA524319 AMW524298:AMW524319 AWS524298:AWS524319 BGO524298:BGO524319 BQK524298:BQK524319 CAG524298:CAG524319 CKC524298:CKC524319 CTY524298:CTY524319 DDU524298:DDU524319 DNQ524298:DNQ524319 DXM524298:DXM524319 EHI524298:EHI524319 ERE524298:ERE524319 FBA524298:FBA524319 FKW524298:FKW524319 FUS524298:FUS524319 GEO524298:GEO524319 GOK524298:GOK524319 GYG524298:GYG524319 HIC524298:HIC524319 HRY524298:HRY524319 IBU524298:IBU524319 ILQ524298:ILQ524319 IVM524298:IVM524319 JFI524298:JFI524319 JPE524298:JPE524319 JZA524298:JZA524319 KIW524298:KIW524319 KSS524298:KSS524319 LCO524298:LCO524319 LMK524298:LMK524319 LWG524298:LWG524319 MGC524298:MGC524319 MPY524298:MPY524319 MZU524298:MZU524319 NJQ524298:NJQ524319 NTM524298:NTM524319 ODI524298:ODI524319 ONE524298:ONE524319 OXA524298:OXA524319 PGW524298:PGW524319 PQS524298:PQS524319 QAO524298:QAO524319 QKK524298:QKK524319 QUG524298:QUG524319 REC524298:REC524319 RNY524298:RNY524319 RXU524298:RXU524319 SHQ524298:SHQ524319 SRM524298:SRM524319 TBI524298:TBI524319 TLE524298:TLE524319 TVA524298:TVA524319 UEW524298:UEW524319 UOS524298:UOS524319 UYO524298:UYO524319 VIK524298:VIK524319 VSG524298:VSG524319 WCC524298:WCC524319 WLY524298:WLY524319 WVU524298:WVU524319 M589834:M589855 JI589834:JI589855 TE589834:TE589855 ADA589834:ADA589855 AMW589834:AMW589855 AWS589834:AWS589855 BGO589834:BGO589855 BQK589834:BQK589855 CAG589834:CAG589855 CKC589834:CKC589855 CTY589834:CTY589855 DDU589834:DDU589855 DNQ589834:DNQ589855 DXM589834:DXM589855 EHI589834:EHI589855 ERE589834:ERE589855 FBA589834:FBA589855 FKW589834:FKW589855 FUS589834:FUS589855 GEO589834:GEO589855 GOK589834:GOK589855 GYG589834:GYG589855 HIC589834:HIC589855 HRY589834:HRY589855 IBU589834:IBU589855 ILQ589834:ILQ589855 IVM589834:IVM589855 JFI589834:JFI589855 JPE589834:JPE589855 JZA589834:JZA589855 KIW589834:KIW589855 KSS589834:KSS589855 LCO589834:LCO589855 LMK589834:LMK589855 LWG589834:LWG589855 MGC589834:MGC589855 MPY589834:MPY589855 MZU589834:MZU589855 NJQ589834:NJQ589855 NTM589834:NTM589855 ODI589834:ODI589855 ONE589834:ONE589855 OXA589834:OXA589855 PGW589834:PGW589855 PQS589834:PQS589855 QAO589834:QAO589855 QKK589834:QKK589855 QUG589834:QUG589855 REC589834:REC589855 RNY589834:RNY589855 RXU589834:RXU589855 SHQ589834:SHQ589855 SRM589834:SRM589855 TBI589834:TBI589855 TLE589834:TLE589855 TVA589834:TVA589855 UEW589834:UEW589855 UOS589834:UOS589855 UYO589834:UYO589855 VIK589834:VIK589855 VSG589834:VSG589855 WCC589834:WCC589855 WLY589834:WLY589855 WVU589834:WVU589855 M655370:M655391 JI655370:JI655391 TE655370:TE655391 ADA655370:ADA655391 AMW655370:AMW655391 AWS655370:AWS655391 BGO655370:BGO655391 BQK655370:BQK655391 CAG655370:CAG655391 CKC655370:CKC655391 CTY655370:CTY655391 DDU655370:DDU655391 DNQ655370:DNQ655391 DXM655370:DXM655391 EHI655370:EHI655391 ERE655370:ERE655391 FBA655370:FBA655391 FKW655370:FKW655391 FUS655370:FUS655391 GEO655370:GEO655391 GOK655370:GOK655391 GYG655370:GYG655391 HIC655370:HIC655391 HRY655370:HRY655391 IBU655370:IBU655391 ILQ655370:ILQ655391 IVM655370:IVM655391 JFI655370:JFI655391 JPE655370:JPE655391 JZA655370:JZA655391 KIW655370:KIW655391 KSS655370:KSS655391 LCO655370:LCO655391 LMK655370:LMK655391 LWG655370:LWG655391 MGC655370:MGC655391 MPY655370:MPY655391 MZU655370:MZU655391 NJQ655370:NJQ655391 NTM655370:NTM655391 ODI655370:ODI655391 ONE655370:ONE655391 OXA655370:OXA655391 PGW655370:PGW655391 PQS655370:PQS655391 QAO655370:QAO655391 QKK655370:QKK655391 QUG655370:QUG655391 REC655370:REC655391 RNY655370:RNY655391 RXU655370:RXU655391 SHQ655370:SHQ655391 SRM655370:SRM655391 TBI655370:TBI655391 TLE655370:TLE655391 TVA655370:TVA655391 UEW655370:UEW655391 UOS655370:UOS655391 UYO655370:UYO655391 VIK655370:VIK655391 VSG655370:VSG655391 WCC655370:WCC655391 WLY655370:WLY655391 WVU655370:WVU655391 M720906:M720927 JI720906:JI720927 TE720906:TE720927 ADA720906:ADA720927 AMW720906:AMW720927 AWS720906:AWS720927 BGO720906:BGO720927 BQK720906:BQK720927 CAG720906:CAG720927 CKC720906:CKC720927 CTY720906:CTY720927 DDU720906:DDU720927 DNQ720906:DNQ720927 DXM720906:DXM720927 EHI720906:EHI720927 ERE720906:ERE720927 FBA720906:FBA720927 FKW720906:FKW720927 FUS720906:FUS720927 GEO720906:GEO720927 GOK720906:GOK720927 GYG720906:GYG720927 HIC720906:HIC720927 HRY720906:HRY720927 IBU720906:IBU720927 ILQ720906:ILQ720927 IVM720906:IVM720927 JFI720906:JFI720927 JPE720906:JPE720927 JZA720906:JZA720927 KIW720906:KIW720927 KSS720906:KSS720927 LCO720906:LCO720927 LMK720906:LMK720927 LWG720906:LWG720927 MGC720906:MGC720927 MPY720906:MPY720927 MZU720906:MZU720927 NJQ720906:NJQ720927 NTM720906:NTM720927 ODI720906:ODI720927 ONE720906:ONE720927 OXA720906:OXA720927 PGW720906:PGW720927 PQS720906:PQS720927 QAO720906:QAO720927 QKK720906:QKK720927 QUG720906:QUG720927 REC720906:REC720927 RNY720906:RNY720927 RXU720906:RXU720927 SHQ720906:SHQ720927 SRM720906:SRM720927 TBI720906:TBI720927 TLE720906:TLE720927 TVA720906:TVA720927 UEW720906:UEW720927 UOS720906:UOS720927 UYO720906:UYO720927 VIK720906:VIK720927 VSG720906:VSG720927 WCC720906:WCC720927 WLY720906:WLY720927 WVU720906:WVU720927 M786442:M786463 JI786442:JI786463 TE786442:TE786463 ADA786442:ADA786463 AMW786442:AMW786463 AWS786442:AWS786463 BGO786442:BGO786463 BQK786442:BQK786463 CAG786442:CAG786463 CKC786442:CKC786463 CTY786442:CTY786463 DDU786442:DDU786463 DNQ786442:DNQ786463 DXM786442:DXM786463 EHI786442:EHI786463 ERE786442:ERE786463 FBA786442:FBA786463 FKW786442:FKW786463 FUS786442:FUS786463 GEO786442:GEO786463 GOK786442:GOK786463 GYG786442:GYG786463 HIC786442:HIC786463 HRY786442:HRY786463 IBU786442:IBU786463 ILQ786442:ILQ786463 IVM786442:IVM786463 JFI786442:JFI786463 JPE786442:JPE786463 JZA786442:JZA786463 KIW786442:KIW786463 KSS786442:KSS786463 LCO786442:LCO786463 LMK786442:LMK786463 LWG786442:LWG786463 MGC786442:MGC786463 MPY786442:MPY786463 MZU786442:MZU786463 NJQ786442:NJQ786463 NTM786442:NTM786463 ODI786442:ODI786463 ONE786442:ONE786463 OXA786442:OXA786463 PGW786442:PGW786463 PQS786442:PQS786463 QAO786442:QAO786463 QKK786442:QKK786463 QUG786442:QUG786463 REC786442:REC786463 RNY786442:RNY786463 RXU786442:RXU786463 SHQ786442:SHQ786463 SRM786442:SRM786463 TBI786442:TBI786463 TLE786442:TLE786463 TVA786442:TVA786463 UEW786442:UEW786463 UOS786442:UOS786463 UYO786442:UYO786463 VIK786442:VIK786463 VSG786442:VSG786463 WCC786442:WCC786463 WLY786442:WLY786463 WVU786442:WVU786463 M851978:M851999 JI851978:JI851999 TE851978:TE851999 ADA851978:ADA851999 AMW851978:AMW851999 AWS851978:AWS851999 BGO851978:BGO851999 BQK851978:BQK851999 CAG851978:CAG851999 CKC851978:CKC851999 CTY851978:CTY851999 DDU851978:DDU851999 DNQ851978:DNQ851999 DXM851978:DXM851999 EHI851978:EHI851999 ERE851978:ERE851999 FBA851978:FBA851999 FKW851978:FKW851999 FUS851978:FUS851999 GEO851978:GEO851999 GOK851978:GOK851999 GYG851978:GYG851999 HIC851978:HIC851999 HRY851978:HRY851999 IBU851978:IBU851999 ILQ851978:ILQ851999 IVM851978:IVM851999 JFI851978:JFI851999 JPE851978:JPE851999 JZA851978:JZA851999 KIW851978:KIW851999 KSS851978:KSS851999 LCO851978:LCO851999 LMK851978:LMK851999 LWG851978:LWG851999 MGC851978:MGC851999 MPY851978:MPY851999 MZU851978:MZU851999 NJQ851978:NJQ851999 NTM851978:NTM851999 ODI851978:ODI851999 ONE851978:ONE851999 OXA851978:OXA851999 PGW851978:PGW851999 PQS851978:PQS851999 QAO851978:QAO851999 QKK851978:QKK851999 QUG851978:QUG851999 REC851978:REC851999 RNY851978:RNY851999 RXU851978:RXU851999 SHQ851978:SHQ851999 SRM851978:SRM851999 TBI851978:TBI851999 TLE851978:TLE851999 TVA851978:TVA851999 UEW851978:UEW851999 UOS851978:UOS851999 UYO851978:UYO851999 VIK851978:VIK851999 VSG851978:VSG851999 WCC851978:WCC851999 WLY851978:WLY851999 WVU851978:WVU851999 M917514:M917535 JI917514:JI917535 TE917514:TE917535 ADA917514:ADA917535 AMW917514:AMW917535 AWS917514:AWS917535 BGO917514:BGO917535 BQK917514:BQK917535 CAG917514:CAG917535 CKC917514:CKC917535 CTY917514:CTY917535 DDU917514:DDU917535 DNQ917514:DNQ917535 DXM917514:DXM917535 EHI917514:EHI917535 ERE917514:ERE917535 FBA917514:FBA917535 FKW917514:FKW917535 FUS917514:FUS917535 GEO917514:GEO917535 GOK917514:GOK917535 GYG917514:GYG917535 HIC917514:HIC917535 HRY917514:HRY917535 IBU917514:IBU917535 ILQ917514:ILQ917535 IVM917514:IVM917535 JFI917514:JFI917535 JPE917514:JPE917535 JZA917514:JZA917535 KIW917514:KIW917535 KSS917514:KSS917535 LCO917514:LCO917535 LMK917514:LMK917535 LWG917514:LWG917535 MGC917514:MGC917535 MPY917514:MPY917535 MZU917514:MZU917535 NJQ917514:NJQ917535 NTM917514:NTM917535 ODI917514:ODI917535 ONE917514:ONE917535 OXA917514:OXA917535 PGW917514:PGW917535 PQS917514:PQS917535 QAO917514:QAO917535 QKK917514:QKK917535 QUG917514:QUG917535 REC917514:REC917535 RNY917514:RNY917535 RXU917514:RXU917535 SHQ917514:SHQ917535 SRM917514:SRM917535 TBI917514:TBI917535 TLE917514:TLE917535 TVA917514:TVA917535 UEW917514:UEW917535 UOS917514:UOS917535 UYO917514:UYO917535 VIK917514:VIK917535 VSG917514:VSG917535 WCC917514:WCC917535 WLY917514:WLY917535 WVU917514:WVU917535 M983050:M983071 JI983050:JI983071 TE983050:TE983071 ADA983050:ADA983071 AMW983050:AMW983071 AWS983050:AWS983071 BGO983050:BGO983071 BQK983050:BQK983071 CAG983050:CAG983071 CKC983050:CKC983071 CTY983050:CTY983071 DDU983050:DDU983071 DNQ983050:DNQ983071 DXM983050:DXM983071 EHI983050:EHI983071 ERE983050:ERE983071 FBA983050:FBA983071 FKW983050:FKW983071 FUS983050:FUS983071 GEO983050:GEO983071 GOK983050:GOK983071 GYG983050:GYG983071 HIC983050:HIC983071 HRY983050:HRY983071 IBU983050:IBU983071 ILQ983050:ILQ983071 IVM983050:IVM983071 JFI983050:JFI983071 JPE983050:JPE983071 JZA983050:JZA983071 KIW983050:KIW983071 KSS983050:KSS983071 LCO983050:LCO983071 LMK983050:LMK983071 LWG983050:LWG983071 MGC983050:MGC983071 MPY983050:MPY983071 MZU983050:MZU983071 NJQ983050:NJQ983071 NTM983050:NTM983071 ODI983050:ODI983071 ONE983050:ONE983071 OXA983050:OXA983071 PGW983050:PGW983071 PQS983050:PQS983071 QAO983050:QAO983071 QKK983050:QKK983071 QUG983050:QUG983071 REC983050:REC983071 RNY983050:RNY983071 RXU983050:RXU983071 SHQ983050:SHQ983071 SRM983050:SRM983071 TBI983050:TBI983071 TLE983050:TLE983071 TVA983050:TVA983071 UEW983050:UEW983071 UOS983050:UOS983071 UYO983050:UYO983071 VIK983050:VIK983071 VSG983050:VSG983071 WCC983050:WCC983071 WLY983050:WLY983071 WVU983050:WVU983071" xr:uid="{6E10A695-F694-468B-A8D3-5E4E62448784}">
      <formula1>$Z$3:$AG$3</formula1>
    </dataValidation>
    <dataValidation type="list" allowBlank="1" showInputMessage="1" showErrorMessage="1" sqref="E10:F31 JA10:JB31 SW10:SX31 ACS10:ACT31 AMO10:AMP31 AWK10:AWL31 BGG10:BGH31 BQC10:BQD31 BZY10:BZZ31 CJU10:CJV31 CTQ10:CTR31 DDM10:DDN31 DNI10:DNJ31 DXE10:DXF31 EHA10:EHB31 EQW10:EQX31 FAS10:FAT31 FKO10:FKP31 FUK10:FUL31 GEG10:GEH31 GOC10:GOD31 GXY10:GXZ31 HHU10:HHV31 HRQ10:HRR31 IBM10:IBN31 ILI10:ILJ31 IVE10:IVF31 JFA10:JFB31 JOW10:JOX31 JYS10:JYT31 KIO10:KIP31 KSK10:KSL31 LCG10:LCH31 LMC10:LMD31 LVY10:LVZ31 MFU10:MFV31 MPQ10:MPR31 MZM10:MZN31 NJI10:NJJ31 NTE10:NTF31 ODA10:ODB31 OMW10:OMX31 OWS10:OWT31 PGO10:PGP31 PQK10:PQL31 QAG10:QAH31 QKC10:QKD31 QTY10:QTZ31 RDU10:RDV31 RNQ10:RNR31 RXM10:RXN31 SHI10:SHJ31 SRE10:SRF31 TBA10:TBB31 TKW10:TKX31 TUS10:TUT31 UEO10:UEP31 UOK10:UOL31 UYG10:UYH31 VIC10:VID31 VRY10:VRZ31 WBU10:WBV31 WLQ10:WLR31 WVM10:WVN31 E65546:F65567 JA65546:JB65567 SW65546:SX65567 ACS65546:ACT65567 AMO65546:AMP65567 AWK65546:AWL65567 BGG65546:BGH65567 BQC65546:BQD65567 BZY65546:BZZ65567 CJU65546:CJV65567 CTQ65546:CTR65567 DDM65546:DDN65567 DNI65546:DNJ65567 DXE65546:DXF65567 EHA65546:EHB65567 EQW65546:EQX65567 FAS65546:FAT65567 FKO65546:FKP65567 FUK65546:FUL65567 GEG65546:GEH65567 GOC65546:GOD65567 GXY65546:GXZ65567 HHU65546:HHV65567 HRQ65546:HRR65567 IBM65546:IBN65567 ILI65546:ILJ65567 IVE65546:IVF65567 JFA65546:JFB65567 JOW65546:JOX65567 JYS65546:JYT65567 KIO65546:KIP65567 KSK65546:KSL65567 LCG65546:LCH65567 LMC65546:LMD65567 LVY65546:LVZ65567 MFU65546:MFV65567 MPQ65546:MPR65567 MZM65546:MZN65567 NJI65546:NJJ65567 NTE65546:NTF65567 ODA65546:ODB65567 OMW65546:OMX65567 OWS65546:OWT65567 PGO65546:PGP65567 PQK65546:PQL65567 QAG65546:QAH65567 QKC65546:QKD65567 QTY65546:QTZ65567 RDU65546:RDV65567 RNQ65546:RNR65567 RXM65546:RXN65567 SHI65546:SHJ65567 SRE65546:SRF65567 TBA65546:TBB65567 TKW65546:TKX65567 TUS65546:TUT65567 UEO65546:UEP65567 UOK65546:UOL65567 UYG65546:UYH65567 VIC65546:VID65567 VRY65546:VRZ65567 WBU65546:WBV65567 WLQ65546:WLR65567 WVM65546:WVN65567 E131082:F131103 JA131082:JB131103 SW131082:SX131103 ACS131082:ACT131103 AMO131082:AMP131103 AWK131082:AWL131103 BGG131082:BGH131103 BQC131082:BQD131103 BZY131082:BZZ131103 CJU131082:CJV131103 CTQ131082:CTR131103 DDM131082:DDN131103 DNI131082:DNJ131103 DXE131082:DXF131103 EHA131082:EHB131103 EQW131082:EQX131103 FAS131082:FAT131103 FKO131082:FKP131103 FUK131082:FUL131103 GEG131082:GEH131103 GOC131082:GOD131103 GXY131082:GXZ131103 HHU131082:HHV131103 HRQ131082:HRR131103 IBM131082:IBN131103 ILI131082:ILJ131103 IVE131082:IVF131103 JFA131082:JFB131103 JOW131082:JOX131103 JYS131082:JYT131103 KIO131082:KIP131103 KSK131082:KSL131103 LCG131082:LCH131103 LMC131082:LMD131103 LVY131082:LVZ131103 MFU131082:MFV131103 MPQ131082:MPR131103 MZM131082:MZN131103 NJI131082:NJJ131103 NTE131082:NTF131103 ODA131082:ODB131103 OMW131082:OMX131103 OWS131082:OWT131103 PGO131082:PGP131103 PQK131082:PQL131103 QAG131082:QAH131103 QKC131082:QKD131103 QTY131082:QTZ131103 RDU131082:RDV131103 RNQ131082:RNR131103 RXM131082:RXN131103 SHI131082:SHJ131103 SRE131082:SRF131103 TBA131082:TBB131103 TKW131082:TKX131103 TUS131082:TUT131103 UEO131082:UEP131103 UOK131082:UOL131103 UYG131082:UYH131103 VIC131082:VID131103 VRY131082:VRZ131103 WBU131082:WBV131103 WLQ131082:WLR131103 WVM131082:WVN131103 E196618:F196639 JA196618:JB196639 SW196618:SX196639 ACS196618:ACT196639 AMO196618:AMP196639 AWK196618:AWL196639 BGG196618:BGH196639 BQC196618:BQD196639 BZY196618:BZZ196639 CJU196618:CJV196639 CTQ196618:CTR196639 DDM196618:DDN196639 DNI196618:DNJ196639 DXE196618:DXF196639 EHA196618:EHB196639 EQW196618:EQX196639 FAS196618:FAT196639 FKO196618:FKP196639 FUK196618:FUL196639 GEG196618:GEH196639 GOC196618:GOD196639 GXY196618:GXZ196639 HHU196618:HHV196639 HRQ196618:HRR196639 IBM196618:IBN196639 ILI196618:ILJ196639 IVE196618:IVF196639 JFA196618:JFB196639 JOW196618:JOX196639 JYS196618:JYT196639 KIO196618:KIP196639 KSK196618:KSL196639 LCG196618:LCH196639 LMC196618:LMD196639 LVY196618:LVZ196639 MFU196618:MFV196639 MPQ196618:MPR196639 MZM196618:MZN196639 NJI196618:NJJ196639 NTE196618:NTF196639 ODA196618:ODB196639 OMW196618:OMX196639 OWS196618:OWT196639 PGO196618:PGP196639 PQK196618:PQL196639 QAG196618:QAH196639 QKC196618:QKD196639 QTY196618:QTZ196639 RDU196618:RDV196639 RNQ196618:RNR196639 RXM196618:RXN196639 SHI196618:SHJ196639 SRE196618:SRF196639 TBA196618:TBB196639 TKW196618:TKX196639 TUS196618:TUT196639 UEO196618:UEP196639 UOK196618:UOL196639 UYG196618:UYH196639 VIC196618:VID196639 VRY196618:VRZ196639 WBU196618:WBV196639 WLQ196618:WLR196639 WVM196618:WVN196639 E262154:F262175 JA262154:JB262175 SW262154:SX262175 ACS262154:ACT262175 AMO262154:AMP262175 AWK262154:AWL262175 BGG262154:BGH262175 BQC262154:BQD262175 BZY262154:BZZ262175 CJU262154:CJV262175 CTQ262154:CTR262175 DDM262154:DDN262175 DNI262154:DNJ262175 DXE262154:DXF262175 EHA262154:EHB262175 EQW262154:EQX262175 FAS262154:FAT262175 FKO262154:FKP262175 FUK262154:FUL262175 GEG262154:GEH262175 GOC262154:GOD262175 GXY262154:GXZ262175 HHU262154:HHV262175 HRQ262154:HRR262175 IBM262154:IBN262175 ILI262154:ILJ262175 IVE262154:IVF262175 JFA262154:JFB262175 JOW262154:JOX262175 JYS262154:JYT262175 KIO262154:KIP262175 KSK262154:KSL262175 LCG262154:LCH262175 LMC262154:LMD262175 LVY262154:LVZ262175 MFU262154:MFV262175 MPQ262154:MPR262175 MZM262154:MZN262175 NJI262154:NJJ262175 NTE262154:NTF262175 ODA262154:ODB262175 OMW262154:OMX262175 OWS262154:OWT262175 PGO262154:PGP262175 PQK262154:PQL262175 QAG262154:QAH262175 QKC262154:QKD262175 QTY262154:QTZ262175 RDU262154:RDV262175 RNQ262154:RNR262175 RXM262154:RXN262175 SHI262154:SHJ262175 SRE262154:SRF262175 TBA262154:TBB262175 TKW262154:TKX262175 TUS262154:TUT262175 UEO262154:UEP262175 UOK262154:UOL262175 UYG262154:UYH262175 VIC262154:VID262175 VRY262154:VRZ262175 WBU262154:WBV262175 WLQ262154:WLR262175 WVM262154:WVN262175 E327690:F327711 JA327690:JB327711 SW327690:SX327711 ACS327690:ACT327711 AMO327690:AMP327711 AWK327690:AWL327711 BGG327690:BGH327711 BQC327690:BQD327711 BZY327690:BZZ327711 CJU327690:CJV327711 CTQ327690:CTR327711 DDM327690:DDN327711 DNI327690:DNJ327711 DXE327690:DXF327711 EHA327690:EHB327711 EQW327690:EQX327711 FAS327690:FAT327711 FKO327690:FKP327711 FUK327690:FUL327711 GEG327690:GEH327711 GOC327690:GOD327711 GXY327690:GXZ327711 HHU327690:HHV327711 HRQ327690:HRR327711 IBM327690:IBN327711 ILI327690:ILJ327711 IVE327690:IVF327711 JFA327690:JFB327711 JOW327690:JOX327711 JYS327690:JYT327711 KIO327690:KIP327711 KSK327690:KSL327711 LCG327690:LCH327711 LMC327690:LMD327711 LVY327690:LVZ327711 MFU327690:MFV327711 MPQ327690:MPR327711 MZM327690:MZN327711 NJI327690:NJJ327711 NTE327690:NTF327711 ODA327690:ODB327711 OMW327690:OMX327711 OWS327690:OWT327711 PGO327690:PGP327711 PQK327690:PQL327711 QAG327690:QAH327711 QKC327690:QKD327711 QTY327690:QTZ327711 RDU327690:RDV327711 RNQ327690:RNR327711 RXM327690:RXN327711 SHI327690:SHJ327711 SRE327690:SRF327711 TBA327690:TBB327711 TKW327690:TKX327711 TUS327690:TUT327711 UEO327690:UEP327711 UOK327690:UOL327711 UYG327690:UYH327711 VIC327690:VID327711 VRY327690:VRZ327711 WBU327690:WBV327711 WLQ327690:WLR327711 WVM327690:WVN327711 E393226:F393247 JA393226:JB393247 SW393226:SX393247 ACS393226:ACT393247 AMO393226:AMP393247 AWK393226:AWL393247 BGG393226:BGH393247 BQC393226:BQD393247 BZY393226:BZZ393247 CJU393226:CJV393247 CTQ393226:CTR393247 DDM393226:DDN393247 DNI393226:DNJ393247 DXE393226:DXF393247 EHA393226:EHB393247 EQW393226:EQX393247 FAS393226:FAT393247 FKO393226:FKP393247 FUK393226:FUL393247 GEG393226:GEH393247 GOC393226:GOD393247 GXY393226:GXZ393247 HHU393226:HHV393247 HRQ393226:HRR393247 IBM393226:IBN393247 ILI393226:ILJ393247 IVE393226:IVF393247 JFA393226:JFB393247 JOW393226:JOX393247 JYS393226:JYT393247 KIO393226:KIP393247 KSK393226:KSL393247 LCG393226:LCH393247 LMC393226:LMD393247 LVY393226:LVZ393247 MFU393226:MFV393247 MPQ393226:MPR393247 MZM393226:MZN393247 NJI393226:NJJ393247 NTE393226:NTF393247 ODA393226:ODB393247 OMW393226:OMX393247 OWS393226:OWT393247 PGO393226:PGP393247 PQK393226:PQL393247 QAG393226:QAH393247 QKC393226:QKD393247 QTY393226:QTZ393247 RDU393226:RDV393247 RNQ393226:RNR393247 RXM393226:RXN393247 SHI393226:SHJ393247 SRE393226:SRF393247 TBA393226:TBB393247 TKW393226:TKX393247 TUS393226:TUT393247 UEO393226:UEP393247 UOK393226:UOL393247 UYG393226:UYH393247 VIC393226:VID393247 VRY393226:VRZ393247 WBU393226:WBV393247 WLQ393226:WLR393247 WVM393226:WVN393247 E458762:F458783 JA458762:JB458783 SW458762:SX458783 ACS458762:ACT458783 AMO458762:AMP458783 AWK458762:AWL458783 BGG458762:BGH458783 BQC458762:BQD458783 BZY458762:BZZ458783 CJU458762:CJV458783 CTQ458762:CTR458783 DDM458762:DDN458783 DNI458762:DNJ458783 DXE458762:DXF458783 EHA458762:EHB458783 EQW458762:EQX458783 FAS458762:FAT458783 FKO458762:FKP458783 FUK458762:FUL458783 GEG458762:GEH458783 GOC458762:GOD458783 GXY458762:GXZ458783 HHU458762:HHV458783 HRQ458762:HRR458783 IBM458762:IBN458783 ILI458762:ILJ458783 IVE458762:IVF458783 JFA458762:JFB458783 JOW458762:JOX458783 JYS458762:JYT458783 KIO458762:KIP458783 KSK458762:KSL458783 LCG458762:LCH458783 LMC458762:LMD458783 LVY458762:LVZ458783 MFU458762:MFV458783 MPQ458762:MPR458783 MZM458762:MZN458783 NJI458762:NJJ458783 NTE458762:NTF458783 ODA458762:ODB458783 OMW458762:OMX458783 OWS458762:OWT458783 PGO458762:PGP458783 PQK458762:PQL458783 QAG458762:QAH458783 QKC458762:QKD458783 QTY458762:QTZ458783 RDU458762:RDV458783 RNQ458762:RNR458783 RXM458762:RXN458783 SHI458762:SHJ458783 SRE458762:SRF458783 TBA458762:TBB458783 TKW458762:TKX458783 TUS458762:TUT458783 UEO458762:UEP458783 UOK458762:UOL458783 UYG458762:UYH458783 VIC458762:VID458783 VRY458762:VRZ458783 WBU458762:WBV458783 WLQ458762:WLR458783 WVM458762:WVN458783 E524298:F524319 JA524298:JB524319 SW524298:SX524319 ACS524298:ACT524319 AMO524298:AMP524319 AWK524298:AWL524319 BGG524298:BGH524319 BQC524298:BQD524319 BZY524298:BZZ524319 CJU524298:CJV524319 CTQ524298:CTR524319 DDM524298:DDN524319 DNI524298:DNJ524319 DXE524298:DXF524319 EHA524298:EHB524319 EQW524298:EQX524319 FAS524298:FAT524319 FKO524298:FKP524319 FUK524298:FUL524319 GEG524298:GEH524319 GOC524298:GOD524319 GXY524298:GXZ524319 HHU524298:HHV524319 HRQ524298:HRR524319 IBM524298:IBN524319 ILI524298:ILJ524319 IVE524298:IVF524319 JFA524298:JFB524319 JOW524298:JOX524319 JYS524298:JYT524319 KIO524298:KIP524319 KSK524298:KSL524319 LCG524298:LCH524319 LMC524298:LMD524319 LVY524298:LVZ524319 MFU524298:MFV524319 MPQ524298:MPR524319 MZM524298:MZN524319 NJI524298:NJJ524319 NTE524298:NTF524319 ODA524298:ODB524319 OMW524298:OMX524319 OWS524298:OWT524319 PGO524298:PGP524319 PQK524298:PQL524319 QAG524298:QAH524319 QKC524298:QKD524319 QTY524298:QTZ524319 RDU524298:RDV524319 RNQ524298:RNR524319 RXM524298:RXN524319 SHI524298:SHJ524319 SRE524298:SRF524319 TBA524298:TBB524319 TKW524298:TKX524319 TUS524298:TUT524319 UEO524298:UEP524319 UOK524298:UOL524319 UYG524298:UYH524319 VIC524298:VID524319 VRY524298:VRZ524319 WBU524298:WBV524319 WLQ524298:WLR524319 WVM524298:WVN524319 E589834:F589855 JA589834:JB589855 SW589834:SX589855 ACS589834:ACT589855 AMO589834:AMP589855 AWK589834:AWL589855 BGG589834:BGH589855 BQC589834:BQD589855 BZY589834:BZZ589855 CJU589834:CJV589855 CTQ589834:CTR589855 DDM589834:DDN589855 DNI589834:DNJ589855 DXE589834:DXF589855 EHA589834:EHB589855 EQW589834:EQX589855 FAS589834:FAT589855 FKO589834:FKP589855 FUK589834:FUL589855 GEG589834:GEH589855 GOC589834:GOD589855 GXY589834:GXZ589855 HHU589834:HHV589855 HRQ589834:HRR589855 IBM589834:IBN589855 ILI589834:ILJ589855 IVE589834:IVF589855 JFA589834:JFB589855 JOW589834:JOX589855 JYS589834:JYT589855 KIO589834:KIP589855 KSK589834:KSL589855 LCG589834:LCH589855 LMC589834:LMD589855 LVY589834:LVZ589855 MFU589834:MFV589855 MPQ589834:MPR589855 MZM589834:MZN589855 NJI589834:NJJ589855 NTE589834:NTF589855 ODA589834:ODB589855 OMW589834:OMX589855 OWS589834:OWT589855 PGO589834:PGP589855 PQK589834:PQL589855 QAG589834:QAH589855 QKC589834:QKD589855 QTY589834:QTZ589855 RDU589834:RDV589855 RNQ589834:RNR589855 RXM589834:RXN589855 SHI589834:SHJ589855 SRE589834:SRF589855 TBA589834:TBB589855 TKW589834:TKX589855 TUS589834:TUT589855 UEO589834:UEP589855 UOK589834:UOL589855 UYG589834:UYH589855 VIC589834:VID589855 VRY589834:VRZ589855 WBU589834:WBV589855 WLQ589834:WLR589855 WVM589834:WVN589855 E655370:F655391 JA655370:JB655391 SW655370:SX655391 ACS655370:ACT655391 AMO655370:AMP655391 AWK655370:AWL655391 BGG655370:BGH655391 BQC655370:BQD655391 BZY655370:BZZ655391 CJU655370:CJV655391 CTQ655370:CTR655391 DDM655370:DDN655391 DNI655370:DNJ655391 DXE655370:DXF655391 EHA655370:EHB655391 EQW655370:EQX655391 FAS655370:FAT655391 FKO655370:FKP655391 FUK655370:FUL655391 GEG655370:GEH655391 GOC655370:GOD655391 GXY655370:GXZ655391 HHU655370:HHV655391 HRQ655370:HRR655391 IBM655370:IBN655391 ILI655370:ILJ655391 IVE655370:IVF655391 JFA655370:JFB655391 JOW655370:JOX655391 JYS655370:JYT655391 KIO655370:KIP655391 KSK655370:KSL655391 LCG655370:LCH655391 LMC655370:LMD655391 LVY655370:LVZ655391 MFU655370:MFV655391 MPQ655370:MPR655391 MZM655370:MZN655391 NJI655370:NJJ655391 NTE655370:NTF655391 ODA655370:ODB655391 OMW655370:OMX655391 OWS655370:OWT655391 PGO655370:PGP655391 PQK655370:PQL655391 QAG655370:QAH655391 QKC655370:QKD655391 QTY655370:QTZ655391 RDU655370:RDV655391 RNQ655370:RNR655391 RXM655370:RXN655391 SHI655370:SHJ655391 SRE655370:SRF655391 TBA655370:TBB655391 TKW655370:TKX655391 TUS655370:TUT655391 UEO655370:UEP655391 UOK655370:UOL655391 UYG655370:UYH655391 VIC655370:VID655391 VRY655370:VRZ655391 WBU655370:WBV655391 WLQ655370:WLR655391 WVM655370:WVN655391 E720906:F720927 JA720906:JB720927 SW720906:SX720927 ACS720906:ACT720927 AMO720906:AMP720927 AWK720906:AWL720927 BGG720906:BGH720927 BQC720906:BQD720927 BZY720906:BZZ720927 CJU720906:CJV720927 CTQ720906:CTR720927 DDM720906:DDN720927 DNI720906:DNJ720927 DXE720906:DXF720927 EHA720906:EHB720927 EQW720906:EQX720927 FAS720906:FAT720927 FKO720906:FKP720927 FUK720906:FUL720927 GEG720906:GEH720927 GOC720906:GOD720927 GXY720906:GXZ720927 HHU720906:HHV720927 HRQ720906:HRR720927 IBM720906:IBN720927 ILI720906:ILJ720927 IVE720906:IVF720927 JFA720906:JFB720927 JOW720906:JOX720927 JYS720906:JYT720927 KIO720906:KIP720927 KSK720906:KSL720927 LCG720906:LCH720927 LMC720906:LMD720927 LVY720906:LVZ720927 MFU720906:MFV720927 MPQ720906:MPR720927 MZM720906:MZN720927 NJI720906:NJJ720927 NTE720906:NTF720927 ODA720906:ODB720927 OMW720906:OMX720927 OWS720906:OWT720927 PGO720906:PGP720927 PQK720906:PQL720927 QAG720906:QAH720927 QKC720906:QKD720927 QTY720906:QTZ720927 RDU720906:RDV720927 RNQ720906:RNR720927 RXM720906:RXN720927 SHI720906:SHJ720927 SRE720906:SRF720927 TBA720906:TBB720927 TKW720906:TKX720927 TUS720906:TUT720927 UEO720906:UEP720927 UOK720906:UOL720927 UYG720906:UYH720927 VIC720906:VID720927 VRY720906:VRZ720927 WBU720906:WBV720927 WLQ720906:WLR720927 WVM720906:WVN720927 E786442:F786463 JA786442:JB786463 SW786442:SX786463 ACS786442:ACT786463 AMO786442:AMP786463 AWK786442:AWL786463 BGG786442:BGH786463 BQC786442:BQD786463 BZY786442:BZZ786463 CJU786442:CJV786463 CTQ786442:CTR786463 DDM786442:DDN786463 DNI786442:DNJ786463 DXE786442:DXF786463 EHA786442:EHB786463 EQW786442:EQX786463 FAS786442:FAT786463 FKO786442:FKP786463 FUK786442:FUL786463 GEG786442:GEH786463 GOC786442:GOD786463 GXY786442:GXZ786463 HHU786442:HHV786463 HRQ786442:HRR786463 IBM786442:IBN786463 ILI786442:ILJ786463 IVE786442:IVF786463 JFA786442:JFB786463 JOW786442:JOX786463 JYS786442:JYT786463 KIO786442:KIP786463 KSK786442:KSL786463 LCG786442:LCH786463 LMC786442:LMD786463 LVY786442:LVZ786463 MFU786442:MFV786463 MPQ786442:MPR786463 MZM786442:MZN786463 NJI786442:NJJ786463 NTE786442:NTF786463 ODA786442:ODB786463 OMW786442:OMX786463 OWS786442:OWT786463 PGO786442:PGP786463 PQK786442:PQL786463 QAG786442:QAH786463 QKC786442:QKD786463 QTY786442:QTZ786463 RDU786442:RDV786463 RNQ786442:RNR786463 RXM786442:RXN786463 SHI786442:SHJ786463 SRE786442:SRF786463 TBA786442:TBB786463 TKW786442:TKX786463 TUS786442:TUT786463 UEO786442:UEP786463 UOK786442:UOL786463 UYG786442:UYH786463 VIC786442:VID786463 VRY786442:VRZ786463 WBU786442:WBV786463 WLQ786442:WLR786463 WVM786442:WVN786463 E851978:F851999 JA851978:JB851999 SW851978:SX851999 ACS851978:ACT851999 AMO851978:AMP851999 AWK851978:AWL851999 BGG851978:BGH851999 BQC851978:BQD851999 BZY851978:BZZ851999 CJU851978:CJV851999 CTQ851978:CTR851999 DDM851978:DDN851999 DNI851978:DNJ851999 DXE851978:DXF851999 EHA851978:EHB851999 EQW851978:EQX851999 FAS851978:FAT851999 FKO851978:FKP851999 FUK851978:FUL851999 GEG851978:GEH851999 GOC851978:GOD851999 GXY851978:GXZ851999 HHU851978:HHV851999 HRQ851978:HRR851999 IBM851978:IBN851999 ILI851978:ILJ851999 IVE851978:IVF851999 JFA851978:JFB851999 JOW851978:JOX851999 JYS851978:JYT851999 KIO851978:KIP851999 KSK851978:KSL851999 LCG851978:LCH851999 LMC851978:LMD851999 LVY851978:LVZ851999 MFU851978:MFV851999 MPQ851978:MPR851999 MZM851978:MZN851999 NJI851978:NJJ851999 NTE851978:NTF851999 ODA851978:ODB851999 OMW851978:OMX851999 OWS851978:OWT851999 PGO851978:PGP851999 PQK851978:PQL851999 QAG851978:QAH851999 QKC851978:QKD851999 QTY851978:QTZ851999 RDU851978:RDV851999 RNQ851978:RNR851999 RXM851978:RXN851999 SHI851978:SHJ851999 SRE851978:SRF851999 TBA851978:TBB851999 TKW851978:TKX851999 TUS851978:TUT851999 UEO851978:UEP851999 UOK851978:UOL851999 UYG851978:UYH851999 VIC851978:VID851999 VRY851978:VRZ851999 WBU851978:WBV851999 WLQ851978:WLR851999 WVM851978:WVN851999 E917514:F917535 JA917514:JB917535 SW917514:SX917535 ACS917514:ACT917535 AMO917514:AMP917535 AWK917514:AWL917535 BGG917514:BGH917535 BQC917514:BQD917535 BZY917514:BZZ917535 CJU917514:CJV917535 CTQ917514:CTR917535 DDM917514:DDN917535 DNI917514:DNJ917535 DXE917514:DXF917535 EHA917514:EHB917535 EQW917514:EQX917535 FAS917514:FAT917535 FKO917514:FKP917535 FUK917514:FUL917535 GEG917514:GEH917535 GOC917514:GOD917535 GXY917514:GXZ917535 HHU917514:HHV917535 HRQ917514:HRR917535 IBM917514:IBN917535 ILI917514:ILJ917535 IVE917514:IVF917535 JFA917514:JFB917535 JOW917514:JOX917535 JYS917514:JYT917535 KIO917514:KIP917535 KSK917514:KSL917535 LCG917514:LCH917535 LMC917514:LMD917535 LVY917514:LVZ917535 MFU917514:MFV917535 MPQ917514:MPR917535 MZM917514:MZN917535 NJI917514:NJJ917535 NTE917514:NTF917535 ODA917514:ODB917535 OMW917514:OMX917535 OWS917514:OWT917535 PGO917514:PGP917535 PQK917514:PQL917535 QAG917514:QAH917535 QKC917514:QKD917535 QTY917514:QTZ917535 RDU917514:RDV917535 RNQ917514:RNR917535 RXM917514:RXN917535 SHI917514:SHJ917535 SRE917514:SRF917535 TBA917514:TBB917535 TKW917514:TKX917535 TUS917514:TUT917535 UEO917514:UEP917535 UOK917514:UOL917535 UYG917514:UYH917535 VIC917514:VID917535 VRY917514:VRZ917535 WBU917514:WBV917535 WLQ917514:WLR917535 WVM917514:WVN917535 E983050:F983071 JA983050:JB983071 SW983050:SX983071 ACS983050:ACT983071 AMO983050:AMP983071 AWK983050:AWL983071 BGG983050:BGH983071 BQC983050:BQD983071 BZY983050:BZZ983071 CJU983050:CJV983071 CTQ983050:CTR983071 DDM983050:DDN983071 DNI983050:DNJ983071 DXE983050:DXF983071 EHA983050:EHB983071 EQW983050:EQX983071 FAS983050:FAT983071 FKO983050:FKP983071 FUK983050:FUL983071 GEG983050:GEH983071 GOC983050:GOD983071 GXY983050:GXZ983071 HHU983050:HHV983071 HRQ983050:HRR983071 IBM983050:IBN983071 ILI983050:ILJ983071 IVE983050:IVF983071 JFA983050:JFB983071 JOW983050:JOX983071 JYS983050:JYT983071 KIO983050:KIP983071 KSK983050:KSL983071 LCG983050:LCH983071 LMC983050:LMD983071 LVY983050:LVZ983071 MFU983050:MFV983071 MPQ983050:MPR983071 MZM983050:MZN983071 NJI983050:NJJ983071 NTE983050:NTF983071 ODA983050:ODB983071 OMW983050:OMX983071 OWS983050:OWT983071 PGO983050:PGP983071 PQK983050:PQL983071 QAG983050:QAH983071 QKC983050:QKD983071 QTY983050:QTZ983071 RDU983050:RDV983071 RNQ983050:RNR983071 RXM983050:RXN983071 SHI983050:SHJ983071 SRE983050:SRF983071 TBA983050:TBB983071 TKW983050:TKX983071 TUS983050:TUT983071 UEO983050:UEP983071 UOK983050:UOL983071 UYG983050:UYH983071 VIC983050:VID983071 VRY983050:VRZ983071 WBU983050:WBV983071 WLQ983050:WLR983071 WVM983050:WVN983071 I10:K31 JE10:JG31 TA10:TC31 ACW10:ACY31 AMS10:AMU31 AWO10:AWQ31 BGK10:BGM31 BQG10:BQI31 CAC10:CAE31 CJY10:CKA31 CTU10:CTW31 DDQ10:DDS31 DNM10:DNO31 DXI10:DXK31 EHE10:EHG31 ERA10:ERC31 FAW10:FAY31 FKS10:FKU31 FUO10:FUQ31 GEK10:GEM31 GOG10:GOI31 GYC10:GYE31 HHY10:HIA31 HRU10:HRW31 IBQ10:IBS31 ILM10:ILO31 IVI10:IVK31 JFE10:JFG31 JPA10:JPC31 JYW10:JYY31 KIS10:KIU31 KSO10:KSQ31 LCK10:LCM31 LMG10:LMI31 LWC10:LWE31 MFY10:MGA31 MPU10:MPW31 MZQ10:MZS31 NJM10:NJO31 NTI10:NTK31 ODE10:ODG31 ONA10:ONC31 OWW10:OWY31 PGS10:PGU31 PQO10:PQQ31 QAK10:QAM31 QKG10:QKI31 QUC10:QUE31 RDY10:REA31 RNU10:RNW31 RXQ10:RXS31 SHM10:SHO31 SRI10:SRK31 TBE10:TBG31 TLA10:TLC31 TUW10:TUY31 UES10:UEU31 UOO10:UOQ31 UYK10:UYM31 VIG10:VII31 VSC10:VSE31 WBY10:WCA31 WLU10:WLW31 WVQ10:WVS31 I65546:K65567 JE65546:JG65567 TA65546:TC65567 ACW65546:ACY65567 AMS65546:AMU65567 AWO65546:AWQ65567 BGK65546:BGM65567 BQG65546:BQI65567 CAC65546:CAE65567 CJY65546:CKA65567 CTU65546:CTW65567 DDQ65546:DDS65567 DNM65546:DNO65567 DXI65546:DXK65567 EHE65546:EHG65567 ERA65546:ERC65567 FAW65546:FAY65567 FKS65546:FKU65567 FUO65546:FUQ65567 GEK65546:GEM65567 GOG65546:GOI65567 GYC65546:GYE65567 HHY65546:HIA65567 HRU65546:HRW65567 IBQ65546:IBS65567 ILM65546:ILO65567 IVI65546:IVK65567 JFE65546:JFG65567 JPA65546:JPC65567 JYW65546:JYY65567 KIS65546:KIU65567 KSO65546:KSQ65567 LCK65546:LCM65567 LMG65546:LMI65567 LWC65546:LWE65567 MFY65546:MGA65567 MPU65546:MPW65567 MZQ65546:MZS65567 NJM65546:NJO65567 NTI65546:NTK65567 ODE65546:ODG65567 ONA65546:ONC65567 OWW65546:OWY65567 PGS65546:PGU65567 PQO65546:PQQ65567 QAK65546:QAM65567 QKG65546:QKI65567 QUC65546:QUE65567 RDY65546:REA65567 RNU65546:RNW65567 RXQ65546:RXS65567 SHM65546:SHO65567 SRI65546:SRK65567 TBE65546:TBG65567 TLA65546:TLC65567 TUW65546:TUY65567 UES65546:UEU65567 UOO65546:UOQ65567 UYK65546:UYM65567 VIG65546:VII65567 VSC65546:VSE65567 WBY65546:WCA65567 WLU65546:WLW65567 WVQ65546:WVS65567 I131082:K131103 JE131082:JG131103 TA131082:TC131103 ACW131082:ACY131103 AMS131082:AMU131103 AWO131082:AWQ131103 BGK131082:BGM131103 BQG131082:BQI131103 CAC131082:CAE131103 CJY131082:CKA131103 CTU131082:CTW131103 DDQ131082:DDS131103 DNM131082:DNO131103 DXI131082:DXK131103 EHE131082:EHG131103 ERA131082:ERC131103 FAW131082:FAY131103 FKS131082:FKU131103 FUO131082:FUQ131103 GEK131082:GEM131103 GOG131082:GOI131103 GYC131082:GYE131103 HHY131082:HIA131103 HRU131082:HRW131103 IBQ131082:IBS131103 ILM131082:ILO131103 IVI131082:IVK131103 JFE131082:JFG131103 JPA131082:JPC131103 JYW131082:JYY131103 KIS131082:KIU131103 KSO131082:KSQ131103 LCK131082:LCM131103 LMG131082:LMI131103 LWC131082:LWE131103 MFY131082:MGA131103 MPU131082:MPW131103 MZQ131082:MZS131103 NJM131082:NJO131103 NTI131082:NTK131103 ODE131082:ODG131103 ONA131082:ONC131103 OWW131082:OWY131103 PGS131082:PGU131103 PQO131082:PQQ131103 QAK131082:QAM131103 QKG131082:QKI131103 QUC131082:QUE131103 RDY131082:REA131103 RNU131082:RNW131103 RXQ131082:RXS131103 SHM131082:SHO131103 SRI131082:SRK131103 TBE131082:TBG131103 TLA131082:TLC131103 TUW131082:TUY131103 UES131082:UEU131103 UOO131082:UOQ131103 UYK131082:UYM131103 VIG131082:VII131103 VSC131082:VSE131103 WBY131082:WCA131103 WLU131082:WLW131103 WVQ131082:WVS131103 I196618:K196639 JE196618:JG196639 TA196618:TC196639 ACW196618:ACY196639 AMS196618:AMU196639 AWO196618:AWQ196639 BGK196618:BGM196639 BQG196618:BQI196639 CAC196618:CAE196639 CJY196618:CKA196639 CTU196618:CTW196639 DDQ196618:DDS196639 DNM196618:DNO196639 DXI196618:DXK196639 EHE196618:EHG196639 ERA196618:ERC196639 FAW196618:FAY196639 FKS196618:FKU196639 FUO196618:FUQ196639 GEK196618:GEM196639 GOG196618:GOI196639 GYC196618:GYE196639 HHY196618:HIA196639 HRU196618:HRW196639 IBQ196618:IBS196639 ILM196618:ILO196639 IVI196618:IVK196639 JFE196618:JFG196639 JPA196618:JPC196639 JYW196618:JYY196639 KIS196618:KIU196639 KSO196618:KSQ196639 LCK196618:LCM196639 LMG196618:LMI196639 LWC196618:LWE196639 MFY196618:MGA196639 MPU196618:MPW196639 MZQ196618:MZS196639 NJM196618:NJO196639 NTI196618:NTK196639 ODE196618:ODG196639 ONA196618:ONC196639 OWW196618:OWY196639 PGS196618:PGU196639 PQO196618:PQQ196639 QAK196618:QAM196639 QKG196618:QKI196639 QUC196618:QUE196639 RDY196618:REA196639 RNU196618:RNW196639 RXQ196618:RXS196639 SHM196618:SHO196639 SRI196618:SRK196639 TBE196618:TBG196639 TLA196618:TLC196639 TUW196618:TUY196639 UES196618:UEU196639 UOO196618:UOQ196639 UYK196618:UYM196639 VIG196618:VII196639 VSC196618:VSE196639 WBY196618:WCA196639 WLU196618:WLW196639 WVQ196618:WVS196639 I262154:K262175 JE262154:JG262175 TA262154:TC262175 ACW262154:ACY262175 AMS262154:AMU262175 AWO262154:AWQ262175 BGK262154:BGM262175 BQG262154:BQI262175 CAC262154:CAE262175 CJY262154:CKA262175 CTU262154:CTW262175 DDQ262154:DDS262175 DNM262154:DNO262175 DXI262154:DXK262175 EHE262154:EHG262175 ERA262154:ERC262175 FAW262154:FAY262175 FKS262154:FKU262175 FUO262154:FUQ262175 GEK262154:GEM262175 GOG262154:GOI262175 GYC262154:GYE262175 HHY262154:HIA262175 HRU262154:HRW262175 IBQ262154:IBS262175 ILM262154:ILO262175 IVI262154:IVK262175 JFE262154:JFG262175 JPA262154:JPC262175 JYW262154:JYY262175 KIS262154:KIU262175 KSO262154:KSQ262175 LCK262154:LCM262175 LMG262154:LMI262175 LWC262154:LWE262175 MFY262154:MGA262175 MPU262154:MPW262175 MZQ262154:MZS262175 NJM262154:NJO262175 NTI262154:NTK262175 ODE262154:ODG262175 ONA262154:ONC262175 OWW262154:OWY262175 PGS262154:PGU262175 PQO262154:PQQ262175 QAK262154:QAM262175 QKG262154:QKI262175 QUC262154:QUE262175 RDY262154:REA262175 RNU262154:RNW262175 RXQ262154:RXS262175 SHM262154:SHO262175 SRI262154:SRK262175 TBE262154:TBG262175 TLA262154:TLC262175 TUW262154:TUY262175 UES262154:UEU262175 UOO262154:UOQ262175 UYK262154:UYM262175 VIG262154:VII262175 VSC262154:VSE262175 WBY262154:WCA262175 WLU262154:WLW262175 WVQ262154:WVS262175 I327690:K327711 JE327690:JG327711 TA327690:TC327711 ACW327690:ACY327711 AMS327690:AMU327711 AWO327690:AWQ327711 BGK327690:BGM327711 BQG327690:BQI327711 CAC327690:CAE327711 CJY327690:CKA327711 CTU327690:CTW327711 DDQ327690:DDS327711 DNM327690:DNO327711 DXI327690:DXK327711 EHE327690:EHG327711 ERA327690:ERC327711 FAW327690:FAY327711 FKS327690:FKU327711 FUO327690:FUQ327711 GEK327690:GEM327711 GOG327690:GOI327711 GYC327690:GYE327711 HHY327690:HIA327711 HRU327690:HRW327711 IBQ327690:IBS327711 ILM327690:ILO327711 IVI327690:IVK327711 JFE327690:JFG327711 JPA327690:JPC327711 JYW327690:JYY327711 KIS327690:KIU327711 KSO327690:KSQ327711 LCK327690:LCM327711 LMG327690:LMI327711 LWC327690:LWE327711 MFY327690:MGA327711 MPU327690:MPW327711 MZQ327690:MZS327711 NJM327690:NJO327711 NTI327690:NTK327711 ODE327690:ODG327711 ONA327690:ONC327711 OWW327690:OWY327711 PGS327690:PGU327711 PQO327690:PQQ327711 QAK327690:QAM327711 QKG327690:QKI327711 QUC327690:QUE327711 RDY327690:REA327711 RNU327690:RNW327711 RXQ327690:RXS327711 SHM327690:SHO327711 SRI327690:SRK327711 TBE327690:TBG327711 TLA327690:TLC327711 TUW327690:TUY327711 UES327690:UEU327711 UOO327690:UOQ327711 UYK327690:UYM327711 VIG327690:VII327711 VSC327690:VSE327711 WBY327690:WCA327711 WLU327690:WLW327711 WVQ327690:WVS327711 I393226:K393247 JE393226:JG393247 TA393226:TC393247 ACW393226:ACY393247 AMS393226:AMU393247 AWO393226:AWQ393247 BGK393226:BGM393247 BQG393226:BQI393247 CAC393226:CAE393247 CJY393226:CKA393247 CTU393226:CTW393247 DDQ393226:DDS393247 DNM393226:DNO393247 DXI393226:DXK393247 EHE393226:EHG393247 ERA393226:ERC393247 FAW393226:FAY393247 FKS393226:FKU393247 FUO393226:FUQ393247 GEK393226:GEM393247 GOG393226:GOI393247 GYC393226:GYE393247 HHY393226:HIA393247 HRU393226:HRW393247 IBQ393226:IBS393247 ILM393226:ILO393247 IVI393226:IVK393247 JFE393226:JFG393247 JPA393226:JPC393247 JYW393226:JYY393247 KIS393226:KIU393247 KSO393226:KSQ393247 LCK393226:LCM393247 LMG393226:LMI393247 LWC393226:LWE393247 MFY393226:MGA393247 MPU393226:MPW393247 MZQ393226:MZS393247 NJM393226:NJO393247 NTI393226:NTK393247 ODE393226:ODG393247 ONA393226:ONC393247 OWW393226:OWY393247 PGS393226:PGU393247 PQO393226:PQQ393247 QAK393226:QAM393247 QKG393226:QKI393247 QUC393226:QUE393247 RDY393226:REA393247 RNU393226:RNW393247 RXQ393226:RXS393247 SHM393226:SHO393247 SRI393226:SRK393247 TBE393226:TBG393247 TLA393226:TLC393247 TUW393226:TUY393247 UES393226:UEU393247 UOO393226:UOQ393247 UYK393226:UYM393247 VIG393226:VII393247 VSC393226:VSE393247 WBY393226:WCA393247 WLU393226:WLW393247 WVQ393226:WVS393247 I458762:K458783 JE458762:JG458783 TA458762:TC458783 ACW458762:ACY458783 AMS458762:AMU458783 AWO458762:AWQ458783 BGK458762:BGM458783 BQG458762:BQI458783 CAC458762:CAE458783 CJY458762:CKA458783 CTU458762:CTW458783 DDQ458762:DDS458783 DNM458762:DNO458783 DXI458762:DXK458783 EHE458762:EHG458783 ERA458762:ERC458783 FAW458762:FAY458783 FKS458762:FKU458783 FUO458762:FUQ458783 GEK458762:GEM458783 GOG458762:GOI458783 GYC458762:GYE458783 HHY458762:HIA458783 HRU458762:HRW458783 IBQ458762:IBS458783 ILM458762:ILO458783 IVI458762:IVK458783 JFE458762:JFG458783 JPA458762:JPC458783 JYW458762:JYY458783 KIS458762:KIU458783 KSO458762:KSQ458783 LCK458762:LCM458783 LMG458762:LMI458783 LWC458762:LWE458783 MFY458762:MGA458783 MPU458762:MPW458783 MZQ458762:MZS458783 NJM458762:NJO458783 NTI458762:NTK458783 ODE458762:ODG458783 ONA458762:ONC458783 OWW458762:OWY458783 PGS458762:PGU458783 PQO458762:PQQ458783 QAK458762:QAM458783 QKG458762:QKI458783 QUC458762:QUE458783 RDY458762:REA458783 RNU458762:RNW458783 RXQ458762:RXS458783 SHM458762:SHO458783 SRI458762:SRK458783 TBE458762:TBG458783 TLA458762:TLC458783 TUW458762:TUY458783 UES458762:UEU458783 UOO458762:UOQ458783 UYK458762:UYM458783 VIG458762:VII458783 VSC458762:VSE458783 WBY458762:WCA458783 WLU458762:WLW458783 WVQ458762:WVS458783 I524298:K524319 JE524298:JG524319 TA524298:TC524319 ACW524298:ACY524319 AMS524298:AMU524319 AWO524298:AWQ524319 BGK524298:BGM524319 BQG524298:BQI524319 CAC524298:CAE524319 CJY524298:CKA524319 CTU524298:CTW524319 DDQ524298:DDS524319 DNM524298:DNO524319 DXI524298:DXK524319 EHE524298:EHG524319 ERA524298:ERC524319 FAW524298:FAY524319 FKS524298:FKU524319 FUO524298:FUQ524319 GEK524298:GEM524319 GOG524298:GOI524319 GYC524298:GYE524319 HHY524298:HIA524319 HRU524298:HRW524319 IBQ524298:IBS524319 ILM524298:ILO524319 IVI524298:IVK524319 JFE524298:JFG524319 JPA524298:JPC524319 JYW524298:JYY524319 KIS524298:KIU524319 KSO524298:KSQ524319 LCK524298:LCM524319 LMG524298:LMI524319 LWC524298:LWE524319 MFY524298:MGA524319 MPU524298:MPW524319 MZQ524298:MZS524319 NJM524298:NJO524319 NTI524298:NTK524319 ODE524298:ODG524319 ONA524298:ONC524319 OWW524298:OWY524319 PGS524298:PGU524319 PQO524298:PQQ524319 QAK524298:QAM524319 QKG524298:QKI524319 QUC524298:QUE524319 RDY524298:REA524319 RNU524298:RNW524319 RXQ524298:RXS524319 SHM524298:SHO524319 SRI524298:SRK524319 TBE524298:TBG524319 TLA524298:TLC524319 TUW524298:TUY524319 UES524298:UEU524319 UOO524298:UOQ524319 UYK524298:UYM524319 VIG524298:VII524319 VSC524298:VSE524319 WBY524298:WCA524319 WLU524298:WLW524319 WVQ524298:WVS524319 I589834:K589855 JE589834:JG589855 TA589834:TC589855 ACW589834:ACY589855 AMS589834:AMU589855 AWO589834:AWQ589855 BGK589834:BGM589855 BQG589834:BQI589855 CAC589834:CAE589855 CJY589834:CKA589855 CTU589834:CTW589855 DDQ589834:DDS589855 DNM589834:DNO589855 DXI589834:DXK589855 EHE589834:EHG589855 ERA589834:ERC589855 FAW589834:FAY589855 FKS589834:FKU589855 FUO589834:FUQ589855 GEK589834:GEM589855 GOG589834:GOI589855 GYC589834:GYE589855 HHY589834:HIA589855 HRU589834:HRW589855 IBQ589834:IBS589855 ILM589834:ILO589855 IVI589834:IVK589855 JFE589834:JFG589855 JPA589834:JPC589855 JYW589834:JYY589855 KIS589834:KIU589855 KSO589834:KSQ589855 LCK589834:LCM589855 LMG589834:LMI589855 LWC589834:LWE589855 MFY589834:MGA589855 MPU589834:MPW589855 MZQ589834:MZS589855 NJM589834:NJO589855 NTI589834:NTK589855 ODE589834:ODG589855 ONA589834:ONC589855 OWW589834:OWY589855 PGS589834:PGU589855 PQO589834:PQQ589855 QAK589834:QAM589855 QKG589834:QKI589855 QUC589834:QUE589855 RDY589834:REA589855 RNU589834:RNW589855 RXQ589834:RXS589855 SHM589834:SHO589855 SRI589834:SRK589855 TBE589834:TBG589855 TLA589834:TLC589855 TUW589834:TUY589855 UES589834:UEU589855 UOO589834:UOQ589855 UYK589834:UYM589855 VIG589834:VII589855 VSC589834:VSE589855 WBY589834:WCA589855 WLU589834:WLW589855 WVQ589834:WVS589855 I655370:K655391 JE655370:JG655391 TA655370:TC655391 ACW655370:ACY655391 AMS655370:AMU655391 AWO655370:AWQ655391 BGK655370:BGM655391 BQG655370:BQI655391 CAC655370:CAE655391 CJY655370:CKA655391 CTU655370:CTW655391 DDQ655370:DDS655391 DNM655370:DNO655391 DXI655370:DXK655391 EHE655370:EHG655391 ERA655370:ERC655391 FAW655370:FAY655391 FKS655370:FKU655391 FUO655370:FUQ655391 GEK655370:GEM655391 GOG655370:GOI655391 GYC655370:GYE655391 HHY655370:HIA655391 HRU655370:HRW655391 IBQ655370:IBS655391 ILM655370:ILO655391 IVI655370:IVK655391 JFE655370:JFG655391 JPA655370:JPC655391 JYW655370:JYY655391 KIS655370:KIU655391 KSO655370:KSQ655391 LCK655370:LCM655391 LMG655370:LMI655391 LWC655370:LWE655391 MFY655370:MGA655391 MPU655370:MPW655391 MZQ655370:MZS655391 NJM655370:NJO655391 NTI655370:NTK655391 ODE655370:ODG655391 ONA655370:ONC655391 OWW655370:OWY655391 PGS655370:PGU655391 PQO655370:PQQ655391 QAK655370:QAM655391 QKG655370:QKI655391 QUC655370:QUE655391 RDY655370:REA655391 RNU655370:RNW655391 RXQ655370:RXS655391 SHM655370:SHO655391 SRI655370:SRK655391 TBE655370:TBG655391 TLA655370:TLC655391 TUW655370:TUY655391 UES655370:UEU655391 UOO655370:UOQ655391 UYK655370:UYM655391 VIG655370:VII655391 VSC655370:VSE655391 WBY655370:WCA655391 WLU655370:WLW655391 WVQ655370:WVS655391 I720906:K720927 JE720906:JG720927 TA720906:TC720927 ACW720906:ACY720927 AMS720906:AMU720927 AWO720906:AWQ720927 BGK720906:BGM720927 BQG720906:BQI720927 CAC720906:CAE720927 CJY720906:CKA720927 CTU720906:CTW720927 DDQ720906:DDS720927 DNM720906:DNO720927 DXI720906:DXK720927 EHE720906:EHG720927 ERA720906:ERC720927 FAW720906:FAY720927 FKS720906:FKU720927 FUO720906:FUQ720927 GEK720906:GEM720927 GOG720906:GOI720927 GYC720906:GYE720927 HHY720906:HIA720927 HRU720906:HRW720927 IBQ720906:IBS720927 ILM720906:ILO720927 IVI720906:IVK720927 JFE720906:JFG720927 JPA720906:JPC720927 JYW720906:JYY720927 KIS720906:KIU720927 KSO720906:KSQ720927 LCK720906:LCM720927 LMG720906:LMI720927 LWC720906:LWE720927 MFY720906:MGA720927 MPU720906:MPW720927 MZQ720906:MZS720927 NJM720906:NJO720927 NTI720906:NTK720927 ODE720906:ODG720927 ONA720906:ONC720927 OWW720906:OWY720927 PGS720906:PGU720927 PQO720906:PQQ720927 QAK720906:QAM720927 QKG720906:QKI720927 QUC720906:QUE720927 RDY720906:REA720927 RNU720906:RNW720927 RXQ720906:RXS720927 SHM720906:SHO720927 SRI720906:SRK720927 TBE720906:TBG720927 TLA720906:TLC720927 TUW720906:TUY720927 UES720906:UEU720927 UOO720906:UOQ720927 UYK720906:UYM720927 VIG720906:VII720927 VSC720906:VSE720927 WBY720906:WCA720927 WLU720906:WLW720927 WVQ720906:WVS720927 I786442:K786463 JE786442:JG786463 TA786442:TC786463 ACW786442:ACY786463 AMS786442:AMU786463 AWO786442:AWQ786463 BGK786442:BGM786463 BQG786442:BQI786463 CAC786442:CAE786463 CJY786442:CKA786463 CTU786442:CTW786463 DDQ786442:DDS786463 DNM786442:DNO786463 DXI786442:DXK786463 EHE786442:EHG786463 ERA786442:ERC786463 FAW786442:FAY786463 FKS786442:FKU786463 FUO786442:FUQ786463 GEK786442:GEM786463 GOG786442:GOI786463 GYC786442:GYE786463 HHY786442:HIA786463 HRU786442:HRW786463 IBQ786442:IBS786463 ILM786442:ILO786463 IVI786442:IVK786463 JFE786442:JFG786463 JPA786442:JPC786463 JYW786442:JYY786463 KIS786442:KIU786463 KSO786442:KSQ786463 LCK786442:LCM786463 LMG786442:LMI786463 LWC786442:LWE786463 MFY786442:MGA786463 MPU786442:MPW786463 MZQ786442:MZS786463 NJM786442:NJO786463 NTI786442:NTK786463 ODE786442:ODG786463 ONA786442:ONC786463 OWW786442:OWY786463 PGS786442:PGU786463 PQO786442:PQQ786463 QAK786442:QAM786463 QKG786442:QKI786463 QUC786442:QUE786463 RDY786442:REA786463 RNU786442:RNW786463 RXQ786442:RXS786463 SHM786442:SHO786463 SRI786442:SRK786463 TBE786442:TBG786463 TLA786442:TLC786463 TUW786442:TUY786463 UES786442:UEU786463 UOO786442:UOQ786463 UYK786442:UYM786463 VIG786442:VII786463 VSC786442:VSE786463 WBY786442:WCA786463 WLU786442:WLW786463 WVQ786442:WVS786463 I851978:K851999 JE851978:JG851999 TA851978:TC851999 ACW851978:ACY851999 AMS851978:AMU851999 AWO851978:AWQ851999 BGK851978:BGM851999 BQG851978:BQI851999 CAC851978:CAE851999 CJY851978:CKA851999 CTU851978:CTW851999 DDQ851978:DDS851999 DNM851978:DNO851999 DXI851978:DXK851999 EHE851978:EHG851999 ERA851978:ERC851999 FAW851978:FAY851999 FKS851978:FKU851999 FUO851978:FUQ851999 GEK851978:GEM851999 GOG851978:GOI851999 GYC851978:GYE851999 HHY851978:HIA851999 HRU851978:HRW851999 IBQ851978:IBS851999 ILM851978:ILO851999 IVI851978:IVK851999 JFE851978:JFG851999 JPA851978:JPC851999 JYW851978:JYY851999 KIS851978:KIU851999 KSO851978:KSQ851999 LCK851978:LCM851999 LMG851978:LMI851999 LWC851978:LWE851999 MFY851978:MGA851999 MPU851978:MPW851999 MZQ851978:MZS851999 NJM851978:NJO851999 NTI851978:NTK851999 ODE851978:ODG851999 ONA851978:ONC851999 OWW851978:OWY851999 PGS851978:PGU851999 PQO851978:PQQ851999 QAK851978:QAM851999 QKG851978:QKI851999 QUC851978:QUE851999 RDY851978:REA851999 RNU851978:RNW851999 RXQ851978:RXS851999 SHM851978:SHO851999 SRI851978:SRK851999 TBE851978:TBG851999 TLA851978:TLC851999 TUW851978:TUY851999 UES851978:UEU851999 UOO851978:UOQ851999 UYK851978:UYM851999 VIG851978:VII851999 VSC851978:VSE851999 WBY851978:WCA851999 WLU851978:WLW851999 WVQ851978:WVS851999 I917514:K917535 JE917514:JG917535 TA917514:TC917535 ACW917514:ACY917535 AMS917514:AMU917535 AWO917514:AWQ917535 BGK917514:BGM917535 BQG917514:BQI917535 CAC917514:CAE917535 CJY917514:CKA917535 CTU917514:CTW917535 DDQ917514:DDS917535 DNM917514:DNO917535 DXI917514:DXK917535 EHE917514:EHG917535 ERA917514:ERC917535 FAW917514:FAY917535 FKS917514:FKU917535 FUO917514:FUQ917535 GEK917514:GEM917535 GOG917514:GOI917535 GYC917514:GYE917535 HHY917514:HIA917535 HRU917514:HRW917535 IBQ917514:IBS917535 ILM917514:ILO917535 IVI917514:IVK917535 JFE917514:JFG917535 JPA917514:JPC917535 JYW917514:JYY917535 KIS917514:KIU917535 KSO917514:KSQ917535 LCK917514:LCM917535 LMG917514:LMI917535 LWC917514:LWE917535 MFY917514:MGA917535 MPU917514:MPW917535 MZQ917514:MZS917535 NJM917514:NJO917535 NTI917514:NTK917535 ODE917514:ODG917535 ONA917514:ONC917535 OWW917514:OWY917535 PGS917514:PGU917535 PQO917514:PQQ917535 QAK917514:QAM917535 QKG917514:QKI917535 QUC917514:QUE917535 RDY917514:REA917535 RNU917514:RNW917535 RXQ917514:RXS917535 SHM917514:SHO917535 SRI917514:SRK917535 TBE917514:TBG917535 TLA917514:TLC917535 TUW917514:TUY917535 UES917514:UEU917535 UOO917514:UOQ917535 UYK917514:UYM917535 VIG917514:VII917535 VSC917514:VSE917535 WBY917514:WCA917535 WLU917514:WLW917535 WVQ917514:WVS917535 I983050:K983071 JE983050:JG983071 TA983050:TC983071 ACW983050:ACY983071 AMS983050:AMU983071 AWO983050:AWQ983071 BGK983050:BGM983071 BQG983050:BQI983071 CAC983050:CAE983071 CJY983050:CKA983071 CTU983050:CTW983071 DDQ983050:DDS983071 DNM983050:DNO983071 DXI983050:DXK983071 EHE983050:EHG983071 ERA983050:ERC983071 FAW983050:FAY983071 FKS983050:FKU983071 FUO983050:FUQ983071 GEK983050:GEM983071 GOG983050:GOI983071 GYC983050:GYE983071 HHY983050:HIA983071 HRU983050:HRW983071 IBQ983050:IBS983071 ILM983050:ILO983071 IVI983050:IVK983071 JFE983050:JFG983071 JPA983050:JPC983071 JYW983050:JYY983071 KIS983050:KIU983071 KSO983050:KSQ983071 LCK983050:LCM983071 LMG983050:LMI983071 LWC983050:LWE983071 MFY983050:MGA983071 MPU983050:MPW983071 MZQ983050:MZS983071 NJM983050:NJO983071 NTI983050:NTK983071 ODE983050:ODG983071 ONA983050:ONC983071 OWW983050:OWY983071 PGS983050:PGU983071 PQO983050:PQQ983071 QAK983050:QAM983071 QKG983050:QKI983071 QUC983050:QUE983071 RDY983050:REA983071 RNU983050:RNW983071 RXQ983050:RXS983071 SHM983050:SHO983071 SRI983050:SRK983071 TBE983050:TBG983071 TLA983050:TLC983071 TUW983050:TUY983071 UES983050:UEU983071 UOO983050:UOQ983071 UYK983050:UYM983071 VIG983050:VII983071 VSC983050:VSE983071 WBY983050:WCA983071 WLU983050:WLW983071 WVQ983050:WVS983071" xr:uid="{39E61F36-001E-4AB8-A6B4-D3F6116FE3CC}">
      <formula1>$X$3:$Y$3</formula1>
    </dataValidation>
  </dataValidations>
  <pageMargins left="0.39370078740157483" right="0.19685039370078741" top="0.39370078740157483" bottom="0.19685039370078741" header="0.39370078740157483" footer="0.39370078740157483"/>
  <pageSetup paperSize="9" scale="46" fitToWidth="0" orientation="landscape" r:id="rId1"/>
  <headerFooter alignWithMargins="0">
    <oddHeader>&amp;R&amp;"Arial,Bold"&amp;12Annexure A - &amp;A</oddHeader>
  </headerFooter>
  <rowBreaks count="1" manualBreakCount="1">
    <brk id="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C3211C-B0DF-4B9D-936E-0FE9F747FF78}"/>
</file>

<file path=customXml/itemProps2.xml><?xml version="1.0" encoding="utf-8"?>
<ds:datastoreItem xmlns:ds="http://schemas.openxmlformats.org/officeDocument/2006/customXml" ds:itemID="{B818DF30-AE68-4C59-9067-AFF501FBA5A3}"/>
</file>

<file path=customXml/itemProps3.xml><?xml version="1.0" encoding="utf-8"?>
<ds:datastoreItem xmlns:ds="http://schemas.openxmlformats.org/officeDocument/2006/customXml" ds:itemID="{7EEA002E-56D5-4B1C-AE8E-2F01670832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NW - Tabling Dates - 2022 MTREF</vt:lpstr>
      <vt:lpstr>'NW - Tabling Dates - 2022 MTREF'!Print_Area</vt:lpstr>
      <vt:lpstr>'NW - Tabling Dates - 2022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2024-02-27T09:34:58Z</dcterms:created>
  <dcterms:modified xsi:type="dcterms:W3CDTF">2024-02-27T09:50:02Z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