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K:\CD - LGBA\Municipalities\01. Database\04. MTEF\2023\Final\"/>
    </mc:Choice>
  </mc:AlternateContent>
  <xr:revisionPtr revIDLastSave="0" documentId="8_{4C610E0F-F502-43A4-AB40-882362CBA8F0}" xr6:coauthVersionLast="47" xr6:coauthVersionMax="47" xr10:uidLastSave="{00000000-0000-0000-0000-000000000000}"/>
  <bookViews>
    <workbookView xWindow="-120" yWindow="-120" windowWidth="29040" windowHeight="15840" xr2:uid="{3B0696E1-4FC0-4D06-8E26-29CBF56B084D}"/>
  </bookViews>
  <sheets>
    <sheet name="WC- Tabling Dates - 2022 MTREF" sheetId="2" r:id="rId1"/>
  </sheets>
  <externalReferences>
    <externalReference r:id="rId2"/>
  </externalReferences>
  <definedNames>
    <definedName name="_xlnm.Print_Area" localSheetId="0">'WC- Tabling Dates - 2022 MTREF'!$A$1:$V$49</definedName>
    <definedName name="_xlnm.Print_Titles" localSheetId="0">'WC- Tabling Dates - 2022 MTREF'!$A:$B,'WC- Tabling Dates - 2022 MTREF'!$3:$9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2" l="1"/>
  <c r="I42" i="2"/>
  <c r="F42" i="2"/>
  <c r="E42" i="2"/>
  <c r="V40" i="2"/>
  <c r="U40" i="2"/>
  <c r="T40" i="2"/>
  <c r="L40" i="2"/>
  <c r="K40" i="2"/>
  <c r="J40" i="2"/>
  <c r="I40" i="2"/>
  <c r="H40" i="2"/>
  <c r="G40" i="2"/>
  <c r="F40" i="2"/>
  <c r="E40" i="2"/>
  <c r="D40" i="2"/>
  <c r="C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A3" i="2"/>
  <c r="AB3" i="2" s="1"/>
  <c r="AC3" i="2" s="1"/>
  <c r="AD3" i="2" s="1"/>
  <c r="AE3" i="2" s="1"/>
  <c r="AF3" i="2" s="1"/>
  <c r="A40" i="2" l="1"/>
</calcChain>
</file>

<file path=xl/sharedStrings.xml><?xml version="1.0" encoding="utf-8"?>
<sst xmlns="http://schemas.openxmlformats.org/spreadsheetml/2006/main" count="359" uniqueCount="82">
  <si>
    <t>No</t>
  </si>
  <si>
    <t>Yes</t>
  </si>
  <si>
    <t>N/A</t>
  </si>
  <si>
    <t>Yes/No</t>
  </si>
  <si>
    <t>PT</t>
  </si>
  <si>
    <t>NT</t>
  </si>
  <si>
    <t>6th Adjustment</t>
  </si>
  <si>
    <t>5th Adjustment</t>
  </si>
  <si>
    <t>4th Adjustment</t>
  </si>
  <si>
    <t>3rd
Adjustment</t>
  </si>
  <si>
    <t>2nd Adjustment</t>
  </si>
  <si>
    <t>1st
Adjustment</t>
  </si>
  <si>
    <t>YYYY/MM/DD</t>
  </si>
  <si>
    <t>Will the municipality table another adjustments budget for 2021/22?
(Regulation 23(6) of MBRR)</t>
  </si>
  <si>
    <t>Has the municipality submitted all adjustments budgets i.t.o. MFMA Sections 22(b) and 24(3) to:</t>
  </si>
  <si>
    <t>Please provide the date on which each adjustments budget was approved</t>
  </si>
  <si>
    <t>Number of Adjustments to the Adopted Budget for 2021/22</t>
  </si>
  <si>
    <t>If No, please provide the name of service provider that prepared the budget for the municipality</t>
  </si>
  <si>
    <t>Was the 2022/23 budget prepared by municipal officials?</t>
  </si>
  <si>
    <t xml:space="preserve">Was all the relevant MBRR schedules for the approved budget produced directly from the mSCOA Financial System? </t>
  </si>
  <si>
    <t>Did the municipality prepared the approved budget in the mSCOA Financial System?</t>
  </si>
  <si>
    <t>If the 2022/23 budget was approved late i.e. After 30 June 2022, please provide reasons for the late approval</t>
  </si>
  <si>
    <t>On what date was the 2022/23 budget adopted?</t>
  </si>
  <si>
    <t xml:space="preserve">Was all the relevant MBRR schedules for the tabled budget produced directly from the mSCOA Financial System? </t>
  </si>
  <si>
    <t>Did the municipality prepared the tabled budget in the mSCOA Financial System?</t>
  </si>
  <si>
    <t xml:space="preserve">If the 2022/23 budget was tabled late i.e. After 31 March 2022 , please provide reasons for the late tabling </t>
  </si>
  <si>
    <t xml:space="preserve">Please provide the date the 2022/23 budget was tabled
</t>
  </si>
  <si>
    <t>Code</t>
  </si>
  <si>
    <t>Municipality</t>
  </si>
  <si>
    <r>
      <t>Instructions</t>
    </r>
    <r>
      <rPr>
        <b/>
        <i/>
        <sz val="10"/>
        <color indexed="10"/>
        <rFont val="Arial"/>
        <family val="2"/>
      </rPr>
      <t>: 
- Select "Yes" or "No" from the appropriate column. DO NOT USE any other symbols, since the formulas will not recognise other symbols in the calculations. 
- Please note that the grey shaded rows reflect non-delegated municipalities - the National Treasury is responsible for collecting this information from non-delegated municipalities
- PLEASE COMPLETE ONLY INFORMATION FOR YOUR MUNICIPALITY, ON THE CORRECT ROW</t>
    </r>
  </si>
  <si>
    <t>&gt;6</t>
  </si>
  <si>
    <t>Tabling of Annual Budgets</t>
  </si>
  <si>
    <t>30/03/2022</t>
  </si>
  <si>
    <t>23/02/2022</t>
  </si>
  <si>
    <t>31/05/2022</t>
  </si>
  <si>
    <t>28/02/2022</t>
  </si>
  <si>
    <t>28/04/2022</t>
  </si>
  <si>
    <t>Annexure A: Municipalities in Western Cape 2022/23 MTREF</t>
  </si>
  <si>
    <t>N/R</t>
  </si>
  <si>
    <t>Western Cape Municipalities</t>
  </si>
  <si>
    <t>CPT</t>
  </si>
  <si>
    <t>WC011</t>
  </si>
  <si>
    <t>WC012</t>
  </si>
  <si>
    <t>WC013</t>
  </si>
  <si>
    <t>WC014</t>
  </si>
  <si>
    <t>WC015</t>
  </si>
  <si>
    <t>DC1</t>
  </si>
  <si>
    <t>23/03/2022</t>
  </si>
  <si>
    <t>WC022</t>
  </si>
  <si>
    <t>WC023</t>
  </si>
  <si>
    <t>WC024</t>
  </si>
  <si>
    <t>WC025</t>
  </si>
  <si>
    <t>WC026</t>
  </si>
  <si>
    <t>DC2</t>
  </si>
  <si>
    <t>WC031</t>
  </si>
  <si>
    <t>WC032</t>
  </si>
  <si>
    <t>WC033</t>
  </si>
  <si>
    <t>WC034</t>
  </si>
  <si>
    <t>DC3</t>
  </si>
  <si>
    <t>WC041</t>
  </si>
  <si>
    <t>WC042</t>
  </si>
  <si>
    <t>WC043</t>
  </si>
  <si>
    <t>WC044</t>
  </si>
  <si>
    <t>WC045</t>
  </si>
  <si>
    <t>2021/17/12</t>
  </si>
  <si>
    <t>WC047</t>
  </si>
  <si>
    <t xml:space="preserve">Bitou Municipality did not approve the budget process plan in August 2021. It was only approved in December 2021 and the strategic session was only held in March 2022 hence the request for extension to better align the budget with the IDP. </t>
  </si>
  <si>
    <t>WC048</t>
  </si>
  <si>
    <t>Schedule G Application (Extension requested due to parties not reaching an agreement on budget priorities, tariff book had to be reviewed)</t>
  </si>
  <si>
    <t>25/08/2021</t>
  </si>
  <si>
    <t>24/02/2022</t>
  </si>
  <si>
    <t>DC4</t>
  </si>
  <si>
    <t>WC051</t>
  </si>
  <si>
    <t xml:space="preserve">The Municipality failed to comply with the provisions of section 14(1) of the Municipal Budget and Reporting Regulations which states that an annual budget and supporting documentation tabled in a municipal council in terms of section 16(2) of the MFMA must be in a format in which it will eventually be approved by the Council. The reason for non-compliance with the submission of the budget in the prescribed format is because the financial system settings were not such that the budget schedules could be generated from the system. </t>
  </si>
  <si>
    <t>WC052</t>
  </si>
  <si>
    <t>30/11/2021</t>
  </si>
  <si>
    <t>29/04/2022</t>
  </si>
  <si>
    <t>WC053</t>
  </si>
  <si>
    <t>22/10/2022</t>
  </si>
  <si>
    <t>DC5</t>
  </si>
  <si>
    <t>24/08/2021</t>
  </si>
  <si>
    <t>NO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</si>
</sst>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 #,##0_ ;_ * \-#,##0_ ;_ * &quot;-&quot;_ ;_ @_ "/>
    <numFmt numFmtId="166" formatCode="[$-1C09]dd\ mmmm\ yyyy;@"/>
  </numFmts>
  <fonts count="18" x14ac:knownFonts="1">
    <font>
      <sz val="11"/>
      <color theme="1"/>
      <name val="Aptos Narrow"/>
      <family val="2"/>
      <scheme val="minor"/>
    </font>
    <font>
      <sz val="10"/>
      <name val="Arial"/>
      <family val="2"/>
    </font>
    <font>
      <sz val="10"/>
      <color indexed="9"/>
      <name val="Arial"/>
      <family val="2"/>
    </font>
    <font>
      <b/>
      <sz val="10"/>
      <color rgb="FFFF0000"/>
      <name val="Arial"/>
      <family val="2"/>
    </font>
    <font>
      <sz val="10"/>
      <color rgb="FFFF0000"/>
      <name val="Arial"/>
      <family val="2"/>
    </font>
    <font>
      <sz val="10"/>
      <color theme="1"/>
      <name val="ARIAL"/>
      <family val="2"/>
    </font>
    <font>
      <sz val="12"/>
      <name val="Arial"/>
      <family val="2"/>
    </font>
    <font>
      <b/>
      <sz val="12"/>
      <color rgb="FFFF0000"/>
      <name val="Arial"/>
      <family val="2"/>
    </font>
    <font>
      <b/>
      <sz val="12"/>
      <name val="Arial"/>
      <family val="2"/>
    </font>
    <font>
      <sz val="12"/>
      <color indexed="8"/>
      <name val="Arial"/>
      <family val="2"/>
    </font>
    <font>
      <b/>
      <i/>
      <u/>
      <sz val="12"/>
      <color indexed="10"/>
      <name val="Arial"/>
      <family val="2"/>
    </font>
    <font>
      <b/>
      <sz val="10"/>
      <name val="Arial"/>
      <family val="2"/>
    </font>
    <font>
      <b/>
      <i/>
      <u/>
      <sz val="10"/>
      <color indexed="10"/>
      <name val="Arial"/>
      <family val="2"/>
    </font>
    <font>
      <b/>
      <i/>
      <sz val="10"/>
      <color indexed="10"/>
      <name val="Arial"/>
      <family val="2"/>
    </font>
    <font>
      <sz val="10"/>
      <color theme="0"/>
      <name val="Arial"/>
      <family val="2"/>
    </font>
    <font>
      <b/>
      <sz val="14"/>
      <name val="Arial"/>
      <family val="2"/>
    </font>
    <font>
      <b/>
      <sz val="10"/>
      <color indexed="9"/>
      <name val="Arial"/>
      <family val="2"/>
    </font>
    <font>
      <sz val="9"/>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D9D9D9"/>
        <bgColor rgb="FF000000"/>
      </patternFill>
    </fill>
    <fill>
      <patternFill patternType="solid">
        <fgColor rgb="FFE7E6E6"/>
        <bgColor rgb="FF000000"/>
      </patternFill>
    </fill>
    <fill>
      <patternFill patternType="solid">
        <fgColor theme="2" tint="-0.249977111117893"/>
        <bgColor indexed="64"/>
      </patternFill>
    </fill>
  </fills>
  <borders count="59">
    <border>
      <left/>
      <right/>
      <top/>
      <bottom/>
      <diagonal/>
    </border>
    <border>
      <left/>
      <right/>
      <top style="thin">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hair">
        <color indexed="64"/>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s>
  <cellStyleXfs count="2">
    <xf numFmtId="0" fontId="0" fillId="0" borderId="0"/>
    <xf numFmtId="0" fontId="1" fillId="0" borderId="0"/>
  </cellStyleXfs>
  <cellXfs count="161">
    <xf numFmtId="0" fontId="0" fillId="0" borderId="0" xfId="0"/>
    <xf numFmtId="1" fontId="7" fillId="3" borderId="2" xfId="1" applyNumberFormat="1" applyFont="1" applyFill="1" applyBorder="1" applyAlignment="1">
      <alignment horizontal="right" vertical="center" wrapText="1"/>
    </xf>
    <xf numFmtId="164" fontId="6" fillId="3" borderId="11" xfId="1" applyNumberFormat="1" applyFont="1" applyFill="1" applyBorder="1" applyAlignment="1" applyProtection="1">
      <alignment horizontal="center" vertical="center"/>
      <protection locked="0"/>
    </xf>
    <xf numFmtId="49" fontId="8" fillId="0" borderId="22" xfId="1" applyNumberFormat="1" applyFont="1" applyBorder="1" applyAlignment="1">
      <alignment horizontal="center" vertical="top" wrapText="1"/>
    </xf>
    <xf numFmtId="0" fontId="8" fillId="0" borderId="23" xfId="1" applyFont="1" applyBorder="1" applyAlignment="1">
      <alignment horizontal="center" vertical="top" wrapText="1"/>
    </xf>
    <xf numFmtId="0" fontId="8" fillId="0" borderId="24" xfId="1" applyFont="1" applyBorder="1" applyAlignment="1">
      <alignment horizontal="center" vertical="top" wrapText="1"/>
    </xf>
    <xf numFmtId="49" fontId="8" fillId="0" borderId="25" xfId="1" applyNumberFormat="1" applyFont="1" applyBorder="1" applyAlignment="1">
      <alignment horizontal="center" vertical="top" wrapText="1"/>
    </xf>
    <xf numFmtId="49" fontId="8" fillId="0" borderId="26" xfId="1" applyNumberFormat="1" applyFont="1" applyBorder="1" applyAlignment="1">
      <alignment horizontal="center" vertical="top" wrapText="1"/>
    </xf>
    <xf numFmtId="0" fontId="6" fillId="0" borderId="27" xfId="1" applyFont="1" applyBorder="1" applyAlignment="1">
      <alignment horizontal="center" vertical="top" wrapText="1"/>
    </xf>
    <xf numFmtId="49" fontId="6" fillId="0" borderId="25" xfId="1" applyNumberFormat="1" applyFont="1" applyBorder="1" applyAlignment="1">
      <alignment horizontal="center" vertical="center" wrapText="1"/>
    </xf>
    <xf numFmtId="164" fontId="8" fillId="0" borderId="28" xfId="1" applyNumberFormat="1" applyFont="1" applyBorder="1" applyAlignment="1">
      <alignment horizontal="center" vertical="top" wrapText="1"/>
    </xf>
    <xf numFmtId="49" fontId="8" fillId="5" borderId="28" xfId="1" applyNumberFormat="1" applyFont="1" applyFill="1" applyBorder="1" applyAlignment="1">
      <alignment horizontal="center" vertical="center" wrapText="1"/>
    </xf>
    <xf numFmtId="0" fontId="6" fillId="3" borderId="28" xfId="1" applyFont="1" applyFill="1" applyBorder="1" applyAlignment="1">
      <alignment horizontal="center" vertical="center" wrapText="1"/>
    </xf>
    <xf numFmtId="49" fontId="6" fillId="3" borderId="28" xfId="1" applyNumberFormat="1" applyFont="1" applyFill="1" applyBorder="1" applyAlignment="1">
      <alignment horizontal="center" vertical="center" wrapText="1"/>
    </xf>
    <xf numFmtId="0" fontId="6" fillId="0" borderId="25" xfId="1" applyFont="1" applyBorder="1" applyAlignment="1">
      <alignment horizontal="center" vertical="top" wrapText="1"/>
    </xf>
    <xf numFmtId="0" fontId="6" fillId="0" borderId="29" xfId="1" applyFont="1" applyBorder="1" applyAlignment="1">
      <alignment horizontal="center" vertical="top" wrapText="1"/>
    </xf>
    <xf numFmtId="49" fontId="8" fillId="0" borderId="30" xfId="1" applyNumberFormat="1" applyFont="1" applyBorder="1" applyAlignment="1">
      <alignment horizontal="center" vertical="top" wrapText="1"/>
    </xf>
    <xf numFmtId="0" fontId="8" fillId="0" borderId="31" xfId="1" applyFont="1" applyBorder="1" applyAlignment="1">
      <alignment horizontal="center" vertical="top" wrapText="1"/>
    </xf>
    <xf numFmtId="49" fontId="8" fillId="0" borderId="32" xfId="1" applyNumberFormat="1" applyFont="1" applyBorder="1" applyAlignment="1">
      <alignment horizontal="center" vertical="top" wrapText="1"/>
    </xf>
    <xf numFmtId="49" fontId="8" fillId="0" borderId="33" xfId="1" applyNumberFormat="1" applyFont="1" applyBorder="1" applyAlignment="1">
      <alignment horizontal="center" vertical="top" wrapText="1"/>
    </xf>
    <xf numFmtId="49" fontId="8" fillId="0" borderId="34" xfId="1" applyNumberFormat="1" applyFont="1" applyBorder="1" applyAlignment="1">
      <alignment horizontal="center" vertical="top" wrapText="1"/>
    </xf>
    <xf numFmtId="49" fontId="8" fillId="0" borderId="35" xfId="1" applyNumberFormat="1" applyFont="1" applyBorder="1" applyAlignment="1">
      <alignment horizontal="center" vertical="center" wrapText="1"/>
    </xf>
    <xf numFmtId="164" fontId="8" fillId="0" borderId="36" xfId="1" applyNumberFormat="1" applyFont="1" applyBorder="1" applyAlignment="1">
      <alignment horizontal="center" vertical="top" wrapText="1"/>
    </xf>
    <xf numFmtId="49" fontId="8" fillId="5" borderId="37" xfId="1" applyNumberFormat="1" applyFont="1" applyFill="1" applyBorder="1" applyAlignment="1">
      <alignment horizontal="center" vertical="center" wrapText="1"/>
    </xf>
    <xf numFmtId="49" fontId="8" fillId="3" borderId="37" xfId="1" applyNumberFormat="1" applyFont="1" applyFill="1" applyBorder="1" applyAlignment="1">
      <alignment horizontal="center" vertical="center" wrapText="1"/>
    </xf>
    <xf numFmtId="164" fontId="8" fillId="0" borderId="37" xfId="1" applyNumberFormat="1" applyFont="1" applyBorder="1" applyAlignment="1">
      <alignment horizontal="center" vertical="top" wrapText="1"/>
    </xf>
    <xf numFmtId="49" fontId="8" fillId="0" borderId="38" xfId="1" applyNumberFormat="1" applyFont="1" applyBorder="1" applyAlignment="1">
      <alignment horizontal="center" vertical="top" wrapText="1"/>
    </xf>
    <xf numFmtId="49" fontId="8" fillId="0" borderId="39" xfId="1" applyNumberFormat="1" applyFont="1" applyBorder="1" applyAlignment="1">
      <alignment horizontal="center" vertical="top" wrapText="1"/>
    </xf>
    <xf numFmtId="49" fontId="8" fillId="0" borderId="40" xfId="1" applyNumberFormat="1" applyFont="1" applyBorder="1" applyAlignment="1">
      <alignment horizontal="center" vertical="top" wrapText="1"/>
    </xf>
    <xf numFmtId="49" fontId="8" fillId="0" borderId="41" xfId="1" applyNumberFormat="1" applyFont="1" applyBorder="1" applyAlignment="1">
      <alignment horizontal="center" vertical="top" wrapText="1"/>
    </xf>
    <xf numFmtId="49" fontId="8" fillId="0" borderId="42" xfId="1" applyNumberFormat="1" applyFont="1" applyBorder="1" applyAlignment="1">
      <alignment horizontal="center" vertical="top" wrapText="1"/>
    </xf>
    <xf numFmtId="49" fontId="8" fillId="0" borderId="41" xfId="1" applyNumberFormat="1" applyFont="1" applyBorder="1" applyAlignment="1">
      <alignment horizontal="center" vertical="center" wrapText="1"/>
    </xf>
    <xf numFmtId="49" fontId="8" fillId="0" borderId="43" xfId="1" applyNumberFormat="1" applyFont="1" applyBorder="1" applyAlignment="1">
      <alignment horizontal="center" vertical="center" wrapText="1"/>
    </xf>
    <xf numFmtId="49" fontId="8" fillId="0" borderId="42" xfId="1" applyNumberFormat="1" applyFont="1" applyBorder="1" applyAlignment="1">
      <alignment horizontal="center" vertical="center" wrapText="1"/>
    </xf>
    <xf numFmtId="49" fontId="8" fillId="0" borderId="44" xfId="1" applyNumberFormat="1" applyFont="1" applyBorder="1" applyAlignment="1">
      <alignment horizontal="center" vertical="top" wrapText="1"/>
    </xf>
    <xf numFmtId="49" fontId="8" fillId="0" borderId="45" xfId="1" applyNumberFormat="1" applyFont="1" applyBorder="1" applyAlignment="1">
      <alignment horizontal="center" vertical="center" wrapText="1"/>
    </xf>
    <xf numFmtId="49" fontId="8" fillId="0" borderId="46" xfId="1" applyNumberFormat="1" applyFont="1" applyBorder="1" applyAlignment="1">
      <alignment horizontal="center" vertical="top" wrapText="1"/>
    </xf>
    <xf numFmtId="49" fontId="8" fillId="5" borderId="47" xfId="1" applyNumberFormat="1" applyFont="1" applyFill="1" applyBorder="1" applyAlignment="1">
      <alignment horizontal="center" vertical="center" wrapText="1"/>
    </xf>
    <xf numFmtId="49" fontId="8" fillId="3" borderId="47" xfId="1" applyNumberFormat="1" applyFont="1" applyFill="1" applyBorder="1" applyAlignment="1">
      <alignment horizontal="center" vertical="center" wrapText="1"/>
    </xf>
    <xf numFmtId="49" fontId="8" fillId="3" borderId="46" xfId="1" applyNumberFormat="1" applyFont="1" applyFill="1" applyBorder="1" applyAlignment="1">
      <alignment horizontal="center" vertical="top" wrapText="1"/>
    </xf>
    <xf numFmtId="164" fontId="8" fillId="0" borderId="48" xfId="1" applyNumberFormat="1" applyFont="1" applyBorder="1" applyAlignment="1">
      <alignment horizontal="center" vertical="top" wrapText="1"/>
    </xf>
    <xf numFmtId="49" fontId="8" fillId="0" borderId="49" xfId="1" applyNumberFormat="1" applyFont="1" applyBorder="1" applyAlignment="1">
      <alignment horizontal="center" vertical="top" wrapText="1"/>
    </xf>
    <xf numFmtId="49" fontId="8" fillId="0" borderId="50" xfId="1" applyNumberFormat="1" applyFont="1" applyBorder="1" applyAlignment="1">
      <alignment horizontal="center" vertical="top" wrapText="1"/>
    </xf>
    <xf numFmtId="0" fontId="12" fillId="0" borderId="0" xfId="1" applyFont="1" applyAlignment="1">
      <alignment horizontal="left" vertical="top" wrapText="1"/>
    </xf>
    <xf numFmtId="0" fontId="11" fillId="0" borderId="0" xfId="1" applyFont="1" applyAlignment="1" applyProtection="1">
      <alignment horizontal="center" wrapText="1"/>
      <protection locked="0"/>
    </xf>
    <xf numFmtId="49" fontId="11" fillId="0" borderId="0" xfId="1" applyNumberFormat="1" applyFont="1" applyAlignment="1" applyProtection="1">
      <alignment horizontal="center" wrapText="1"/>
      <protection locked="0"/>
    </xf>
    <xf numFmtId="0" fontId="11" fillId="0" borderId="0" xfId="1" applyFont="1" applyAlignment="1" applyProtection="1">
      <alignment horizontal="left" wrapText="1"/>
      <protection locked="0"/>
    </xf>
    <xf numFmtId="164" fontId="11" fillId="0" borderId="0" xfId="1" applyNumberFormat="1" applyFont="1" applyAlignment="1" applyProtection="1">
      <alignment horizontal="center" wrapText="1"/>
      <protection locked="0"/>
    </xf>
    <xf numFmtId="49" fontId="11" fillId="0" borderId="0" xfId="1" applyNumberFormat="1" applyFont="1" applyAlignment="1" applyProtection="1">
      <alignment horizontal="left" wrapText="1"/>
      <protection locked="0"/>
    </xf>
    <xf numFmtId="0" fontId="11" fillId="0" borderId="0" xfId="1" applyFont="1" applyAlignment="1" applyProtection="1">
      <alignment horizontal="left"/>
      <protection locked="0"/>
    </xf>
    <xf numFmtId="0" fontId="1" fillId="0" borderId="0" xfId="1" applyAlignment="1" applyProtection="1">
      <alignment horizontal="center"/>
      <protection locked="0"/>
    </xf>
    <xf numFmtId="0" fontId="14" fillId="0" borderId="0" xfId="1" applyFont="1" applyAlignment="1" applyProtection="1">
      <alignment horizontal="center"/>
      <protection locked="0"/>
    </xf>
    <xf numFmtId="49" fontId="1" fillId="0" borderId="0" xfId="1" applyNumberFormat="1" applyAlignment="1" applyProtection="1">
      <alignment horizontal="center"/>
      <protection locked="0"/>
    </xf>
    <xf numFmtId="0" fontId="1" fillId="0" borderId="0" xfId="1" applyAlignment="1" applyProtection="1">
      <alignment horizontal="left"/>
      <protection locked="0"/>
    </xf>
    <xf numFmtId="164" fontId="1" fillId="0" borderId="0" xfId="1" applyNumberFormat="1" applyAlignment="1" applyProtection="1">
      <alignment horizontal="center"/>
      <protection locked="0"/>
    </xf>
    <xf numFmtId="49" fontId="1" fillId="0" borderId="0" xfId="1" applyNumberFormat="1" applyAlignment="1" applyProtection="1">
      <alignment horizontal="left"/>
      <protection locked="0"/>
    </xf>
    <xf numFmtId="0" fontId="11" fillId="0" borderId="0" xfId="1" applyFont="1" applyAlignment="1" applyProtection="1">
      <alignment horizontal="center"/>
      <protection locked="0"/>
    </xf>
    <xf numFmtId="0" fontId="8" fillId="0" borderId="0" xfId="1" applyFont="1" applyProtection="1">
      <protection locked="0"/>
    </xf>
    <xf numFmtId="166" fontId="6" fillId="3" borderId="12" xfId="1" applyNumberFormat="1" applyFont="1" applyFill="1" applyBorder="1" applyAlignment="1" applyProtection="1">
      <alignment horizontal="center" vertical="center"/>
      <protection locked="0"/>
    </xf>
    <xf numFmtId="1" fontId="7" fillId="2" borderId="54" xfId="1" applyNumberFormat="1" applyFont="1" applyFill="1" applyBorder="1" applyAlignment="1">
      <alignment horizontal="right" vertical="center" wrapText="1"/>
    </xf>
    <xf numFmtId="1" fontId="7" fillId="4" borderId="55" xfId="1" applyNumberFormat="1" applyFont="1" applyFill="1" applyBorder="1" applyAlignment="1">
      <alignment horizontal="right" vertical="center" wrapText="1"/>
    </xf>
    <xf numFmtId="1" fontId="7" fillId="5" borderId="51" xfId="1" applyNumberFormat="1" applyFont="1" applyFill="1" applyBorder="1" applyAlignment="1">
      <alignment horizontal="right" vertical="center" wrapText="1"/>
    </xf>
    <xf numFmtId="1" fontId="7" fillId="4" borderId="56" xfId="1" applyNumberFormat="1" applyFont="1" applyFill="1" applyBorder="1" applyAlignment="1">
      <alignment horizontal="right" vertical="center" wrapText="1"/>
    </xf>
    <xf numFmtId="1" fontId="7" fillId="5" borderId="56" xfId="1" applyNumberFormat="1" applyFont="1" applyFill="1" applyBorder="1" applyAlignment="1">
      <alignment horizontal="right" vertical="center" wrapText="1"/>
    </xf>
    <xf numFmtId="1" fontId="7" fillId="3" borderId="55" xfId="1" applyNumberFormat="1" applyFont="1" applyFill="1" applyBorder="1" applyAlignment="1">
      <alignment horizontal="right" vertical="center" wrapText="1"/>
    </xf>
    <xf numFmtId="1" fontId="7" fillId="4" borderId="3" xfId="1" applyNumberFormat="1" applyFont="1" applyFill="1" applyBorder="1" applyAlignment="1">
      <alignment horizontal="right" vertical="center" wrapText="1"/>
    </xf>
    <xf numFmtId="1" fontId="7" fillId="4" borderId="57" xfId="1" applyNumberFormat="1" applyFont="1" applyFill="1" applyBorder="1" applyAlignment="1">
      <alignment horizontal="center" vertical="center" wrapText="1"/>
    </xf>
    <xf numFmtId="1" fontId="7" fillId="4" borderId="51" xfId="1" applyNumberFormat="1" applyFont="1" applyFill="1" applyBorder="1" applyAlignment="1">
      <alignment vertical="center" wrapText="1"/>
    </xf>
    <xf numFmtId="1" fontId="7" fillId="4" borderId="3" xfId="1" applyNumberFormat="1" applyFont="1" applyFill="1" applyBorder="1" applyAlignment="1">
      <alignment vertical="center" wrapText="1"/>
    </xf>
    <xf numFmtId="1" fontId="7" fillId="4" borderId="57" xfId="1" applyNumberFormat="1" applyFont="1" applyFill="1" applyBorder="1" applyAlignment="1">
      <alignment vertical="center" wrapText="1"/>
    </xf>
    <xf numFmtId="1" fontId="7" fillId="4" borderId="58" xfId="1" applyNumberFormat="1" applyFont="1" applyFill="1" applyBorder="1" applyAlignment="1">
      <alignment vertical="center" wrapText="1"/>
    </xf>
    <xf numFmtId="0" fontId="15" fillId="0" borderId="0" xfId="0" applyFont="1"/>
    <xf numFmtId="0" fontId="15" fillId="0" borderId="0" xfId="0" applyFont="1" applyAlignment="1">
      <alignment horizontal="center"/>
    </xf>
    <xf numFmtId="164" fontId="15" fillId="0" borderId="0" xfId="0" applyNumberFormat="1" applyFont="1" applyAlignment="1">
      <alignment horizontal="center"/>
    </xf>
    <xf numFmtId="0" fontId="17" fillId="0" borderId="0" xfId="0" applyFont="1"/>
    <xf numFmtId="0" fontId="5" fillId="3" borderId="53" xfId="0" applyFont="1" applyFill="1" applyBorder="1"/>
    <xf numFmtId="0" fontId="5" fillId="3" borderId="52" xfId="0" applyFont="1" applyFill="1" applyBorder="1"/>
    <xf numFmtId="0" fontId="5" fillId="3" borderId="1" xfId="0" applyFont="1" applyFill="1" applyBorder="1"/>
    <xf numFmtId="0" fontId="1" fillId="0" borderId="0" xfId="0" applyFont="1"/>
    <xf numFmtId="0" fontId="11" fillId="0" borderId="0" xfId="0" applyFont="1" applyAlignment="1">
      <alignment wrapText="1"/>
    </xf>
    <xf numFmtId="0" fontId="8" fillId="0" borderId="0" xfId="0" applyFont="1"/>
    <xf numFmtId="0" fontId="10" fillId="0" borderId="51" xfId="0" applyFont="1" applyBorder="1" applyAlignment="1">
      <alignment vertical="top" wrapText="1"/>
    </xf>
    <xf numFmtId="0" fontId="6" fillId="0" borderId="0" xfId="0" applyFont="1"/>
    <xf numFmtId="0" fontId="9" fillId="4" borderId="21" xfId="0" applyFont="1" applyFill="1" applyBorder="1" applyAlignment="1">
      <alignment horizontal="left"/>
    </xf>
    <xf numFmtId="0" fontId="9" fillId="4" borderId="20" xfId="0" applyFont="1" applyFill="1" applyBorder="1" applyAlignment="1">
      <alignment horizontal="left"/>
    </xf>
    <xf numFmtId="164" fontId="6" fillId="4" borderId="16" xfId="0" applyNumberFormat="1"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166" fontId="6" fillId="4" borderId="19" xfId="0" applyNumberFormat="1" applyFont="1" applyFill="1" applyBorder="1" applyAlignment="1" applyProtection="1">
      <alignment horizontal="center" vertical="center"/>
      <protection locked="0"/>
    </xf>
    <xf numFmtId="164" fontId="6" fillId="6" borderId="16" xfId="0" applyNumberFormat="1" applyFont="1" applyFill="1" applyBorder="1" applyAlignment="1" applyProtection="1">
      <alignment horizontal="center" vertical="center"/>
      <protection locked="0"/>
    </xf>
    <xf numFmtId="166" fontId="6" fillId="4" borderId="18" xfId="0" applyNumberFormat="1" applyFont="1" applyFill="1" applyBorder="1" applyAlignment="1" applyProtection="1">
      <alignment horizontal="center" vertical="center"/>
      <protection locked="0"/>
    </xf>
    <xf numFmtId="165" fontId="6" fillId="4" borderId="14" xfId="0" applyNumberFormat="1" applyFont="1" applyFill="1" applyBorder="1" applyAlignment="1" applyProtection="1">
      <alignment horizontal="center" vertical="center"/>
      <protection locked="0"/>
    </xf>
    <xf numFmtId="164" fontId="6" fillId="4" borderId="15" xfId="0" applyNumberFormat="1" applyFont="1" applyFill="1" applyBorder="1" applyAlignment="1" applyProtection="1">
      <alignment horizontal="center" vertical="center"/>
      <protection locked="0"/>
    </xf>
    <xf numFmtId="164" fontId="6" fillId="4" borderId="20" xfId="0" applyNumberFormat="1" applyFont="1" applyFill="1" applyBorder="1" applyAlignment="1" applyProtection="1">
      <alignment horizontal="center" vertical="center"/>
      <protection locked="0"/>
    </xf>
    <xf numFmtId="0" fontId="6" fillId="3" borderId="0" xfId="0" applyFont="1" applyFill="1"/>
    <xf numFmtId="0" fontId="9" fillId="3" borderId="13" xfId="0" applyFont="1" applyFill="1" applyBorder="1" applyAlignment="1">
      <alignment horizontal="left"/>
    </xf>
    <xf numFmtId="0" fontId="9" fillId="0" borderId="8" xfId="0" applyFont="1" applyBorder="1" applyAlignment="1">
      <alignment horizontal="left"/>
    </xf>
    <xf numFmtId="164" fontId="6" fillId="3" borderId="11" xfId="0" applyNumberFormat="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164" fontId="6" fillId="5" borderId="11" xfId="0" applyNumberFormat="1" applyFont="1" applyFill="1" applyBorder="1" applyAlignment="1" applyProtection="1">
      <alignment horizontal="center" vertical="center"/>
      <protection locked="0"/>
    </xf>
    <xf numFmtId="166" fontId="6" fillId="3" borderId="12" xfId="0" applyNumberFormat="1" applyFont="1" applyFill="1" applyBorder="1" applyAlignment="1" applyProtection="1">
      <alignment horizontal="center" vertical="center"/>
      <protection locked="0"/>
    </xf>
    <xf numFmtId="164" fontId="6" fillId="7" borderId="11" xfId="0" applyNumberFormat="1" applyFont="1" applyFill="1" applyBorder="1" applyAlignment="1" applyProtection="1">
      <alignment horizontal="center" vertical="center"/>
      <protection locked="0"/>
    </xf>
    <xf numFmtId="166" fontId="6" fillId="3" borderId="10" xfId="0" applyNumberFormat="1" applyFont="1" applyFill="1" applyBorder="1" applyAlignment="1" applyProtection="1">
      <alignment horizontal="center" vertical="center"/>
      <protection locked="0"/>
    </xf>
    <xf numFmtId="165" fontId="6" fillId="3" borderId="6" xfId="0" applyNumberFormat="1" applyFont="1" applyFill="1" applyBorder="1" applyAlignment="1" applyProtection="1">
      <alignment horizontal="center" vertical="center"/>
      <protection locked="0"/>
    </xf>
    <xf numFmtId="164" fontId="6" fillId="3" borderId="7" xfId="0" applyNumberFormat="1" applyFont="1" applyFill="1" applyBorder="1" applyAlignment="1" applyProtection="1">
      <alignment horizontal="center" vertical="center"/>
      <protection locked="0"/>
    </xf>
    <xf numFmtId="164" fontId="6" fillId="3" borderId="8" xfId="0" applyNumberFormat="1" applyFont="1" applyFill="1" applyBorder="1" applyAlignment="1" applyProtection="1">
      <alignment horizontal="center" vertical="center"/>
      <protection locked="0"/>
    </xf>
    <xf numFmtId="0" fontId="9" fillId="3" borderId="8" xfId="0" applyFont="1" applyFill="1" applyBorder="1" applyAlignment="1">
      <alignment horizontal="left"/>
    </xf>
    <xf numFmtId="164" fontId="6" fillId="0" borderId="11"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66" fontId="6" fillId="0" borderId="12" xfId="0" applyNumberFormat="1" applyFont="1" applyBorder="1" applyAlignment="1" applyProtection="1">
      <alignment horizontal="center" vertical="center"/>
      <protection locked="0"/>
    </xf>
    <xf numFmtId="166" fontId="6" fillId="0" borderId="10" xfId="0" applyNumberFormat="1" applyFont="1" applyBorder="1" applyAlignment="1" applyProtection="1">
      <alignment horizontal="center" vertical="center" wrapText="1"/>
      <protection locked="0"/>
    </xf>
    <xf numFmtId="165" fontId="6" fillId="0" borderId="6" xfId="0" applyNumberFormat="1" applyFont="1" applyBorder="1" applyAlignment="1" applyProtection="1">
      <alignment horizontal="center" vertical="center" wrapText="1"/>
      <protection locked="0"/>
    </xf>
    <xf numFmtId="164" fontId="6" fillId="0" borderId="7" xfId="0" applyNumberFormat="1" applyFont="1" applyBorder="1" applyAlignment="1" applyProtection="1">
      <alignment horizontal="center" vertical="center"/>
      <protection locked="0"/>
    </xf>
    <xf numFmtId="164" fontId="6" fillId="0" borderId="8" xfId="0" applyNumberFormat="1" applyFont="1" applyBorder="1" applyAlignment="1" applyProtection="1">
      <alignment horizontal="center" vertical="center"/>
      <protection locked="0"/>
    </xf>
    <xf numFmtId="166" fontId="6" fillId="3" borderId="12" xfId="0" applyNumberFormat="1" applyFont="1" applyFill="1" applyBorder="1" applyAlignment="1" applyProtection="1">
      <alignment horizontal="center" vertical="center" wrapText="1"/>
      <protection locked="0"/>
    </xf>
    <xf numFmtId="166" fontId="6" fillId="3" borderId="10" xfId="0" applyNumberFormat="1" applyFont="1" applyFill="1" applyBorder="1" applyAlignment="1" applyProtection="1">
      <alignment horizontal="center" vertical="center" wrapText="1"/>
      <protection locked="0"/>
    </xf>
    <xf numFmtId="15" fontId="6" fillId="3" borderId="9"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9" fillId="4" borderId="13" xfId="0" applyFont="1" applyFill="1" applyBorder="1" applyAlignment="1">
      <alignment horizontal="left"/>
    </xf>
    <xf numFmtId="0" fontId="9" fillId="4" borderId="8" xfId="0" applyFont="1" applyFill="1" applyBorder="1" applyAlignment="1">
      <alignment horizontal="left"/>
    </xf>
    <xf numFmtId="164" fontId="6" fillId="4" borderId="11"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wrapText="1"/>
      <protection locked="0"/>
    </xf>
    <xf numFmtId="166" fontId="6" fillId="4" borderId="12" xfId="0" applyNumberFormat="1"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164" fontId="6" fillId="6" borderId="11" xfId="0" applyNumberFormat="1" applyFont="1" applyFill="1" applyBorder="1" applyAlignment="1" applyProtection="1">
      <alignment horizontal="center" vertical="center"/>
      <protection locked="0"/>
    </xf>
    <xf numFmtId="166" fontId="6" fillId="4" borderId="10" xfId="0" applyNumberFormat="1" applyFont="1" applyFill="1" applyBorder="1" applyAlignment="1" applyProtection="1">
      <alignment horizontal="center" vertical="center"/>
      <protection locked="0"/>
    </xf>
    <xf numFmtId="165" fontId="6" fillId="4" borderId="6" xfId="0" applyNumberFormat="1" applyFont="1" applyFill="1" applyBorder="1" applyAlignment="1" applyProtection="1">
      <alignment horizontal="center" vertical="center"/>
      <protection locked="0"/>
    </xf>
    <xf numFmtId="164" fontId="6" fillId="4" borderId="7" xfId="0" applyNumberFormat="1" applyFont="1" applyFill="1" applyBorder="1" applyAlignment="1" applyProtection="1">
      <alignment horizontal="center" vertical="center"/>
      <protection locked="0"/>
    </xf>
    <xf numFmtId="164" fontId="6" fillId="4" borderId="8" xfId="0" applyNumberFormat="1" applyFont="1" applyFill="1" applyBorder="1" applyAlignment="1" applyProtection="1">
      <alignment horizontal="center" vertical="center"/>
      <protection locked="0"/>
    </xf>
    <xf numFmtId="164" fontId="6" fillId="4" borderId="9" xfId="0" applyNumberFormat="1" applyFont="1" applyFill="1" applyBorder="1" applyAlignment="1" applyProtection="1">
      <alignment horizontal="center" vertical="center"/>
      <protection locked="0"/>
    </xf>
    <xf numFmtId="0" fontId="6" fillId="0" borderId="9" xfId="0" applyFont="1" applyBorder="1" applyAlignment="1" applyProtection="1">
      <alignment horizontal="center" vertical="center" wrapText="1"/>
      <protection locked="0"/>
    </xf>
    <xf numFmtId="166" fontId="6" fillId="0" borderId="10" xfId="0" applyNumberFormat="1" applyFont="1" applyBorder="1" applyAlignment="1" applyProtection="1">
      <alignment horizontal="center" vertical="center"/>
      <protection locked="0"/>
    </xf>
    <xf numFmtId="165" fontId="6" fillId="0" borderId="6" xfId="0" applyNumberFormat="1" applyFont="1" applyBorder="1" applyAlignment="1" applyProtection="1">
      <alignment horizontal="center" vertical="center"/>
      <protection locked="0"/>
    </xf>
    <xf numFmtId="0" fontId="6" fillId="3" borderId="9" xfId="0" applyFont="1" applyFill="1" applyBorder="1" applyAlignment="1" applyProtection="1">
      <alignment horizontal="center" vertical="top" wrapText="1"/>
      <protection locked="0"/>
    </xf>
    <xf numFmtId="166" fontId="6" fillId="3" borderId="9" xfId="0" applyNumberFormat="1" applyFont="1" applyFill="1" applyBorder="1" applyAlignment="1" applyProtection="1">
      <alignment horizontal="center" vertical="center" wrapText="1"/>
      <protection locked="0"/>
    </xf>
    <xf numFmtId="164" fontId="6" fillId="3" borderId="5" xfId="0" applyNumberFormat="1" applyFont="1" applyFill="1" applyBorder="1" applyAlignment="1" applyProtection="1">
      <alignment horizontal="center" vertical="center"/>
      <protection locked="0"/>
    </xf>
    <xf numFmtId="1" fontId="8" fillId="3" borderId="4" xfId="0" applyNumberFormat="1" applyFont="1" applyFill="1" applyBorder="1" applyAlignment="1">
      <alignment horizontal="center" vertical="center" wrapText="1"/>
    </xf>
    <xf numFmtId="1" fontId="8" fillId="3" borderId="3" xfId="0" applyNumberFormat="1" applyFont="1" applyFill="1" applyBorder="1" applyAlignment="1">
      <alignment horizontal="center" vertical="center" wrapText="1"/>
    </xf>
    <xf numFmtId="1" fontId="7" fillId="2" borderId="55" xfId="1" applyNumberFormat="1" applyFont="1" applyFill="1" applyBorder="1" applyAlignment="1">
      <alignment horizontal="right" vertical="center" wrapText="1"/>
    </xf>
    <xf numFmtId="0" fontId="6" fillId="3" borderId="1" xfId="0" applyFont="1" applyFill="1" applyBorder="1"/>
    <xf numFmtId="0" fontId="5" fillId="2" borderId="0" xfId="0" applyFont="1" applyFill="1" applyAlignment="1">
      <alignment horizontal="left" wrapText="1"/>
    </xf>
    <xf numFmtId="0" fontId="5" fillId="0" borderId="0" xfId="0" applyFont="1" applyAlignment="1">
      <alignment horizontal="left" wrapText="1"/>
    </xf>
    <xf numFmtId="0" fontId="4" fillId="0" borderId="0" xfId="0" applyFont="1" applyAlignment="1">
      <alignment wrapText="1"/>
    </xf>
    <xf numFmtId="0" fontId="4" fillId="2" borderId="0" xfId="0" applyFont="1" applyFill="1" applyAlignment="1">
      <alignment wrapText="1"/>
    </xf>
    <xf numFmtId="0" fontId="4" fillId="2" borderId="0" xfId="0" applyFont="1" applyFill="1" applyAlignment="1">
      <alignment horizontal="center" vertical="center" wrapText="1"/>
    </xf>
    <xf numFmtId="0" fontId="16" fillId="0" borderId="0" xfId="0" applyFont="1" applyAlignment="1">
      <alignment wrapText="1"/>
    </xf>
    <xf numFmtId="0" fontId="16" fillId="2" borderId="0" xfId="0" applyFont="1" applyFill="1" applyAlignment="1">
      <alignment wrapText="1"/>
    </xf>
    <xf numFmtId="0" fontId="2" fillId="2" borderId="0" xfId="0" applyFont="1" applyFill="1"/>
    <xf numFmtId="0" fontId="2" fillId="2" borderId="0" xfId="0" applyFont="1" applyFill="1" applyAlignment="1">
      <alignment horizontal="center"/>
    </xf>
    <xf numFmtId="164" fontId="2" fillId="2" borderId="0" xfId="0" applyNumberFormat="1" applyFont="1" applyFill="1" applyAlignment="1">
      <alignment horizontal="center"/>
    </xf>
    <xf numFmtId="0" fontId="4" fillId="8" borderId="0" xfId="0" applyFont="1" applyFill="1" applyAlignment="1">
      <alignment wrapText="1"/>
    </xf>
    <xf numFmtId="0" fontId="3" fillId="8" borderId="0" xfId="0" applyFont="1" applyFill="1" applyAlignment="1">
      <alignment wrapText="1"/>
    </xf>
    <xf numFmtId="164" fontId="16" fillId="8" borderId="0" xfId="0" applyNumberFormat="1" applyFont="1" applyFill="1" applyAlignment="1">
      <alignment horizontal="center"/>
    </xf>
    <xf numFmtId="0" fontId="16" fillId="8" borderId="0" xfId="0" applyFont="1" applyFill="1" applyAlignment="1">
      <alignment wrapText="1"/>
    </xf>
    <xf numFmtId="0" fontId="2" fillId="2" borderId="0" xfId="0" applyFont="1" applyFill="1" applyAlignment="1">
      <alignment horizontal="center" vertical="center"/>
    </xf>
    <xf numFmtId="0" fontId="2" fillId="0" borderId="0" xfId="0" applyFont="1"/>
    <xf numFmtId="0" fontId="2" fillId="0" borderId="0" xfId="0" applyFont="1" applyAlignment="1">
      <alignment horizontal="center"/>
    </xf>
    <xf numFmtId="164" fontId="2" fillId="0" borderId="0" xfId="0" applyNumberFormat="1" applyFont="1" applyAlignment="1">
      <alignment horizontal="center"/>
    </xf>
    <xf numFmtId="0" fontId="1" fillId="0" borderId="0" xfId="0" applyFont="1" applyAlignment="1">
      <alignment wrapText="1"/>
    </xf>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vertical="center"/>
    </xf>
  </cellXfs>
  <cellStyles count="2">
    <cellStyle name="Normal" xfId="0" builtinId="0"/>
    <cellStyle name="Normal 2" xfId="1" xr:uid="{3504C4C7-9E96-40C5-9CD8-1ABD81609A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CD%20-%20LGBA\Municipalities\01.%20Database\04.%20MTEF\2023\Final\02.%20Master%20-%20Tabling%20Dates%20-%202022%20MTREF%20-%2025%20July%202022.xls" TargetMode="External"/><Relationship Id="rId1" Type="http://schemas.openxmlformats.org/officeDocument/2006/relationships/externalLinkPath" Target="02.%20Master%20-%20Tabling%20Dates%20-%202022%20MTREF%20-%2025%20July%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 - Tabling Dates - 2022 MTREF"/>
      <sheetName val="FS - Tabling Dates - 2021 MTREF"/>
      <sheetName val="GT - Tabling Dates - 2021 MTREF"/>
      <sheetName val="KZ - Tabling Dates - 2021 MTREF"/>
      <sheetName val="LP - Tabling Dates - 2021 MTREF"/>
      <sheetName val="MP - Tabling Dates - 2021 MTREF"/>
      <sheetName val="NC - Tabling Dates - 2021 MTREF"/>
      <sheetName val="NW - Tabling Dates - 2021 MTREF"/>
      <sheetName val="WC - Tabling Dates - 2021 MTREF"/>
      <sheetName val="Sheet1"/>
      <sheetName val="New Munic"/>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2">
          <cell r="B2" t="str">
            <v>BUF</v>
          </cell>
          <cell r="C2" t="str">
            <v>Buffalo City</v>
          </cell>
          <cell r="D2" t="str">
            <v>H</v>
          </cell>
          <cell r="E2" t="str">
            <v>Buffalo City</v>
          </cell>
        </row>
        <row r="3">
          <cell r="B3" t="str">
            <v>CPT</v>
          </cell>
          <cell r="C3" t="str">
            <v>Cape Town</v>
          </cell>
          <cell r="D3" t="str">
            <v>H</v>
          </cell>
          <cell r="E3" t="str">
            <v>Cape Town</v>
          </cell>
        </row>
        <row r="4">
          <cell r="B4" t="str">
            <v>DC1</v>
          </cell>
          <cell r="C4" t="str">
            <v>West Coast</v>
          </cell>
          <cell r="D4" t="str">
            <v>M</v>
          </cell>
          <cell r="E4" t="str">
            <v>West Coast</v>
          </cell>
        </row>
        <row r="5">
          <cell r="B5" t="str">
            <v>DC10</v>
          </cell>
          <cell r="C5" t="str">
            <v>Sarah Baartman</v>
          </cell>
          <cell r="D5" t="str">
            <v>M</v>
          </cell>
          <cell r="E5" t="str">
            <v>Sarah Baartman</v>
          </cell>
        </row>
        <row r="6">
          <cell r="B6" t="str">
            <v>DC12</v>
          </cell>
          <cell r="C6" t="str">
            <v>Amathole</v>
          </cell>
          <cell r="D6" t="str">
            <v>H</v>
          </cell>
          <cell r="E6" t="str">
            <v>Amathole</v>
          </cell>
        </row>
        <row r="7">
          <cell r="B7" t="str">
            <v>DC13</v>
          </cell>
          <cell r="C7" t="str">
            <v>Chris Hani</v>
          </cell>
          <cell r="D7" t="str">
            <v>M</v>
          </cell>
          <cell r="E7" t="str">
            <v>Chris Hani</v>
          </cell>
        </row>
        <row r="8">
          <cell r="B8" t="str">
            <v>DC14</v>
          </cell>
          <cell r="C8" t="str">
            <v>Joe Gqabi</v>
          </cell>
          <cell r="D8" t="str">
            <v>H</v>
          </cell>
          <cell r="E8" t="str">
            <v>Joe Gqabi</v>
          </cell>
        </row>
        <row r="9">
          <cell r="B9" t="str">
            <v>DC15</v>
          </cell>
          <cell r="C9" t="str">
            <v>O .R. Tambo</v>
          </cell>
          <cell r="D9" t="str">
            <v>H</v>
          </cell>
          <cell r="E9" t="str">
            <v>O .R. Tambo</v>
          </cell>
        </row>
        <row r="10">
          <cell r="B10" t="str">
            <v>DC16</v>
          </cell>
          <cell r="C10" t="str">
            <v>Xhariep</v>
          </cell>
          <cell r="D10" t="str">
            <v>L</v>
          </cell>
          <cell r="E10" t="str">
            <v>Xhariep</v>
          </cell>
        </row>
        <row r="11">
          <cell r="B11" t="str">
            <v>DC18</v>
          </cell>
          <cell r="C11" t="str">
            <v>Lejweleputswa</v>
          </cell>
          <cell r="D11" t="str">
            <v>L</v>
          </cell>
          <cell r="E11" t="str">
            <v>Lejweleputswa</v>
          </cell>
        </row>
        <row r="12">
          <cell r="B12" t="str">
            <v>DC19</v>
          </cell>
          <cell r="C12" t="str">
            <v>Thabo Mofutsanyana</v>
          </cell>
          <cell r="D12" t="str">
            <v>L</v>
          </cell>
          <cell r="E12" t="str">
            <v>Thabo Mofutsanyana</v>
          </cell>
        </row>
        <row r="13">
          <cell r="B13" t="str">
            <v>DC2</v>
          </cell>
          <cell r="C13" t="str">
            <v>Cape Winelands DM</v>
          </cell>
          <cell r="D13" t="str">
            <v>M</v>
          </cell>
          <cell r="E13" t="str">
            <v>Cape Winelands DM</v>
          </cell>
        </row>
        <row r="14">
          <cell r="B14" t="str">
            <v>DC20</v>
          </cell>
          <cell r="C14" t="str">
            <v>Fezile Dabi</v>
          </cell>
          <cell r="D14" t="str">
            <v>L</v>
          </cell>
          <cell r="E14" t="str">
            <v>Fezile Dabi</v>
          </cell>
        </row>
        <row r="15">
          <cell r="B15" t="str">
            <v>DC21</v>
          </cell>
          <cell r="C15" t="str">
            <v>Ugu</v>
          </cell>
          <cell r="D15" t="str">
            <v>H</v>
          </cell>
          <cell r="E15" t="str">
            <v>Ugu</v>
          </cell>
        </row>
        <row r="16">
          <cell r="B16" t="str">
            <v>DC22</v>
          </cell>
          <cell r="C16" t="str">
            <v>uMgungundlovu</v>
          </cell>
          <cell r="D16" t="str">
            <v>M</v>
          </cell>
          <cell r="E16" t="str">
            <v>uMgungundlovu</v>
          </cell>
        </row>
        <row r="17">
          <cell r="B17" t="str">
            <v>DC23</v>
          </cell>
          <cell r="C17" t="str">
            <v>Uthukela</v>
          </cell>
          <cell r="D17" t="str">
            <v>M</v>
          </cell>
          <cell r="E17" t="str">
            <v>Uthukela</v>
          </cell>
        </row>
        <row r="18">
          <cell r="B18" t="str">
            <v>DC24</v>
          </cell>
          <cell r="C18" t="str">
            <v>Umzinyathi</v>
          </cell>
          <cell r="D18" t="str">
            <v>L</v>
          </cell>
          <cell r="E18" t="str">
            <v>Umzinyathi</v>
          </cell>
        </row>
        <row r="19">
          <cell r="B19" t="str">
            <v>DC25</v>
          </cell>
          <cell r="C19" t="str">
            <v>Amajuba</v>
          </cell>
          <cell r="D19" t="str">
            <v>L</v>
          </cell>
          <cell r="E19" t="str">
            <v>Amajuba</v>
          </cell>
        </row>
        <row r="20">
          <cell r="B20" t="str">
            <v>DC26</v>
          </cell>
          <cell r="C20" t="str">
            <v>Zululand</v>
          </cell>
          <cell r="D20" t="str">
            <v>M</v>
          </cell>
          <cell r="E20" t="str">
            <v>Zululand</v>
          </cell>
        </row>
        <row r="21">
          <cell r="B21" t="str">
            <v>DC27</v>
          </cell>
          <cell r="C21" t="str">
            <v>Umkhanyakude</v>
          </cell>
          <cell r="D21" t="str">
            <v>M</v>
          </cell>
          <cell r="E21" t="str">
            <v>Umkhanyakude</v>
          </cell>
        </row>
        <row r="22">
          <cell r="B22" t="str">
            <v>DC28</v>
          </cell>
          <cell r="C22" t="str">
            <v>King Cetshwayo</v>
          </cell>
          <cell r="D22" t="str">
            <v>H</v>
          </cell>
          <cell r="E22" t="str">
            <v>King Cetshwayo</v>
          </cell>
        </row>
        <row r="23">
          <cell r="B23" t="str">
            <v>DC29</v>
          </cell>
          <cell r="C23" t="str">
            <v>iLembe</v>
          </cell>
          <cell r="D23" t="str">
            <v>L</v>
          </cell>
          <cell r="E23" t="str">
            <v>iLembe</v>
          </cell>
        </row>
        <row r="24">
          <cell r="B24" t="str">
            <v>DC3</v>
          </cell>
          <cell r="C24" t="str">
            <v>Overberg</v>
          </cell>
          <cell r="D24" t="str">
            <v>M</v>
          </cell>
          <cell r="E24" t="str">
            <v>Overberg</v>
          </cell>
        </row>
        <row r="25">
          <cell r="B25" t="str">
            <v>DC30</v>
          </cell>
          <cell r="C25" t="str">
            <v>Gert Sibande</v>
          </cell>
          <cell r="D25" t="str">
            <v>M</v>
          </cell>
          <cell r="E25" t="str">
            <v>Gert Sibande</v>
          </cell>
        </row>
        <row r="26">
          <cell r="B26" t="str">
            <v>DC31</v>
          </cell>
          <cell r="C26" t="str">
            <v>Nkangala</v>
          </cell>
          <cell r="D26" t="str">
            <v>H</v>
          </cell>
          <cell r="E26" t="str">
            <v>Nkangala</v>
          </cell>
        </row>
        <row r="27">
          <cell r="B27" t="str">
            <v>DC32</v>
          </cell>
          <cell r="C27" t="str">
            <v>Ehlanzeni</v>
          </cell>
          <cell r="D27" t="str">
            <v>H</v>
          </cell>
          <cell r="E27" t="str">
            <v>Ehlanzeni</v>
          </cell>
        </row>
        <row r="28">
          <cell r="B28" t="str">
            <v>DC33</v>
          </cell>
          <cell r="C28" t="str">
            <v>Mopani</v>
          </cell>
          <cell r="D28" t="str">
            <v>L</v>
          </cell>
          <cell r="E28" t="str">
            <v>Mopani</v>
          </cell>
        </row>
        <row r="29">
          <cell r="B29" t="str">
            <v>DC34</v>
          </cell>
          <cell r="C29" t="str">
            <v>Vhembe</v>
          </cell>
          <cell r="D29" t="str">
            <v>L</v>
          </cell>
          <cell r="E29" t="str">
            <v>Vhembe</v>
          </cell>
        </row>
        <row r="30">
          <cell r="B30" t="str">
            <v>DC35</v>
          </cell>
          <cell r="C30" t="str">
            <v>Capricorn</v>
          </cell>
          <cell r="D30" t="str">
            <v>M</v>
          </cell>
          <cell r="E30" t="str">
            <v>Capricorn</v>
          </cell>
        </row>
        <row r="31">
          <cell r="B31" t="str">
            <v>DC36</v>
          </cell>
          <cell r="C31" t="str">
            <v>Waterberg</v>
          </cell>
          <cell r="D31" t="str">
            <v>L</v>
          </cell>
          <cell r="E31" t="str">
            <v>Waterberg</v>
          </cell>
        </row>
        <row r="32">
          <cell r="B32" t="str">
            <v>DC37</v>
          </cell>
          <cell r="C32" t="str">
            <v>Bojanala Platinum</v>
          </cell>
          <cell r="D32" t="str">
            <v>H</v>
          </cell>
          <cell r="E32" t="str">
            <v>Bojanala Platinum</v>
          </cell>
        </row>
        <row r="33">
          <cell r="B33" t="str">
            <v>DC38</v>
          </cell>
          <cell r="C33" t="str">
            <v>Ngaka Modiri Molema</v>
          </cell>
          <cell r="D33" t="str">
            <v>L</v>
          </cell>
          <cell r="E33" t="str">
            <v>Ngaka Modiri Molema</v>
          </cell>
        </row>
        <row r="34">
          <cell r="B34" t="str">
            <v>DC39</v>
          </cell>
          <cell r="C34" t="str">
            <v>Dr Ruth Segomotsi Mompati</v>
          </cell>
          <cell r="D34" t="str">
            <v>M</v>
          </cell>
          <cell r="E34" t="str">
            <v>Dr Ruth Segomotsi Mompati</v>
          </cell>
        </row>
        <row r="35">
          <cell r="B35" t="str">
            <v>DC4</v>
          </cell>
          <cell r="C35" t="str">
            <v>Eden</v>
          </cell>
          <cell r="D35" t="str">
            <v>M</v>
          </cell>
          <cell r="E35" t="str">
            <v>Eden</v>
          </cell>
        </row>
        <row r="36">
          <cell r="B36" t="str">
            <v>DC40</v>
          </cell>
          <cell r="C36" t="str">
            <v>Dr Kenneth Kaunda</v>
          </cell>
          <cell r="D36" t="str">
            <v>M</v>
          </cell>
          <cell r="E36" t="str">
            <v>Dr Kenneth Kaunda</v>
          </cell>
        </row>
        <row r="37">
          <cell r="B37" t="str">
            <v>DC42</v>
          </cell>
          <cell r="C37" t="str">
            <v>Sedibeng</v>
          </cell>
          <cell r="D37" t="str">
            <v>M</v>
          </cell>
          <cell r="E37" t="str">
            <v>Sedibeng</v>
          </cell>
        </row>
        <row r="38">
          <cell r="B38" t="str">
            <v>DC43</v>
          </cell>
          <cell r="C38" t="str">
            <v>Harry Gwala</v>
          </cell>
          <cell r="D38" t="str">
            <v>L</v>
          </cell>
          <cell r="E38" t="str">
            <v>Harry Gwala</v>
          </cell>
        </row>
        <row r="39">
          <cell r="B39" t="str">
            <v>DC44</v>
          </cell>
          <cell r="C39" t="str">
            <v>Alfred Nzo</v>
          </cell>
          <cell r="D39" t="str">
            <v>M</v>
          </cell>
          <cell r="E39" t="str">
            <v>Alfred Nzo</v>
          </cell>
        </row>
        <row r="40">
          <cell r="B40" t="str">
            <v>DC45</v>
          </cell>
          <cell r="C40" t="str">
            <v>John Taolo Gaetsewe</v>
          </cell>
          <cell r="D40" t="str">
            <v>M</v>
          </cell>
          <cell r="E40" t="str">
            <v>John Taolo Gaetsewe</v>
          </cell>
        </row>
        <row r="41">
          <cell r="B41" t="str">
            <v>DC47</v>
          </cell>
          <cell r="C41" t="str">
            <v>Sekhukhune</v>
          </cell>
          <cell r="D41" t="str">
            <v>H</v>
          </cell>
          <cell r="E41" t="str">
            <v>Sekhukhune</v>
          </cell>
        </row>
        <row r="42">
          <cell r="B42" t="str">
            <v>DC48</v>
          </cell>
          <cell r="C42" t="str">
            <v>West Rand</v>
          </cell>
          <cell r="D42" t="str">
            <v>M</v>
          </cell>
          <cell r="E42" t="str">
            <v>West Rand</v>
          </cell>
        </row>
        <row r="43">
          <cell r="B43" t="str">
            <v>DC5</v>
          </cell>
          <cell r="C43" t="str">
            <v>Central Karoo</v>
          </cell>
          <cell r="D43" t="str">
            <v>M</v>
          </cell>
          <cell r="E43" t="str">
            <v>Central Karoo</v>
          </cell>
        </row>
        <row r="44">
          <cell r="B44" t="str">
            <v>DC6</v>
          </cell>
          <cell r="C44" t="str">
            <v>Namakwa</v>
          </cell>
          <cell r="D44" t="str">
            <v>M</v>
          </cell>
          <cell r="E44" t="str">
            <v>Namakwa</v>
          </cell>
        </row>
        <row r="45">
          <cell r="B45" t="str">
            <v>DC7</v>
          </cell>
          <cell r="C45" t="str">
            <v>Pixley Ka Seme (Nc)</v>
          </cell>
          <cell r="D45" t="str">
            <v>M</v>
          </cell>
          <cell r="E45" t="str">
            <v>Pixley Ka Seme (Nc)</v>
          </cell>
        </row>
        <row r="46">
          <cell r="B46" t="str">
            <v>DC8</v>
          </cell>
          <cell r="C46" t="str">
            <v>Z F Mgcawu</v>
          </cell>
          <cell r="D46" t="str">
            <v>M</v>
          </cell>
          <cell r="E46" t="str">
            <v>Z F Mgcawu</v>
          </cell>
        </row>
        <row r="47">
          <cell r="B47" t="str">
            <v>DC9</v>
          </cell>
          <cell r="C47" t="str">
            <v>Frances Baard</v>
          </cell>
          <cell r="D47" t="str">
            <v>M</v>
          </cell>
          <cell r="E47" t="str">
            <v>Frances Baard</v>
          </cell>
        </row>
        <row r="48">
          <cell r="B48" t="str">
            <v>EC101</v>
          </cell>
          <cell r="C48" t="str">
            <v>Dr Beyers Naude</v>
          </cell>
          <cell r="D48" t="str">
            <v>L</v>
          </cell>
          <cell r="E48" t="str">
            <v>Dr Beyers Naude</v>
          </cell>
        </row>
        <row r="49">
          <cell r="B49" t="str">
            <v>EC102</v>
          </cell>
          <cell r="C49" t="str">
            <v>Blue Crane Route</v>
          </cell>
          <cell r="D49" t="str">
            <v>L</v>
          </cell>
          <cell r="E49" t="str">
            <v>Blue Crane Route</v>
          </cell>
        </row>
        <row r="50">
          <cell r="B50" t="str">
            <v>EC104</v>
          </cell>
          <cell r="C50" t="str">
            <v>Makana</v>
          </cell>
          <cell r="D50" t="str">
            <v>M</v>
          </cell>
          <cell r="E50" t="str">
            <v>Makana</v>
          </cell>
        </row>
        <row r="51">
          <cell r="B51" t="str">
            <v>EC105</v>
          </cell>
          <cell r="C51" t="str">
            <v>Ndlambe</v>
          </cell>
          <cell r="D51" t="str">
            <v>L</v>
          </cell>
          <cell r="E51" t="str">
            <v>Ndlambe</v>
          </cell>
        </row>
        <row r="52">
          <cell r="B52" t="str">
            <v>EC106</v>
          </cell>
          <cell r="C52" t="str">
            <v>Sundays River Valley</v>
          </cell>
          <cell r="D52" t="str">
            <v>M</v>
          </cell>
          <cell r="E52" t="str">
            <v>Sundays River Valley</v>
          </cell>
        </row>
        <row r="53">
          <cell r="B53" t="str">
            <v>EC108</v>
          </cell>
          <cell r="C53" t="str">
            <v>Kouga</v>
          </cell>
          <cell r="D53" t="str">
            <v>M</v>
          </cell>
          <cell r="E53" t="str">
            <v>Kouga</v>
          </cell>
        </row>
        <row r="54">
          <cell r="B54" t="str">
            <v>EC109</v>
          </cell>
          <cell r="C54" t="str">
            <v>Kou-Kamma</v>
          </cell>
          <cell r="D54" t="str">
            <v>M</v>
          </cell>
          <cell r="E54" t="str">
            <v>Kou-Kamma</v>
          </cell>
        </row>
        <row r="55">
          <cell r="B55" t="str">
            <v>EC121</v>
          </cell>
          <cell r="C55" t="str">
            <v>Mbhashe</v>
          </cell>
          <cell r="D55" t="str">
            <v>L</v>
          </cell>
          <cell r="E55" t="str">
            <v>Mbhashe</v>
          </cell>
        </row>
        <row r="56">
          <cell r="B56" t="str">
            <v>EC122</v>
          </cell>
          <cell r="C56" t="str">
            <v>Mnquma</v>
          </cell>
          <cell r="D56" t="str">
            <v>M</v>
          </cell>
          <cell r="E56" t="str">
            <v>Mnquma</v>
          </cell>
        </row>
        <row r="57">
          <cell r="B57" t="str">
            <v>EC123</v>
          </cell>
          <cell r="C57" t="str">
            <v>Great Kei</v>
          </cell>
          <cell r="D57" t="str">
            <v>L</v>
          </cell>
          <cell r="E57" t="str">
            <v>Great Kei</v>
          </cell>
        </row>
        <row r="58">
          <cell r="B58" t="str">
            <v>EC124</v>
          </cell>
          <cell r="C58" t="str">
            <v>Amahlathi</v>
          </cell>
          <cell r="D58" t="str">
            <v>L</v>
          </cell>
          <cell r="E58" t="str">
            <v>Amahlathi</v>
          </cell>
        </row>
        <row r="59">
          <cell r="B59" t="str">
            <v>EC126</v>
          </cell>
          <cell r="C59" t="str">
            <v>Ngqushwa</v>
          </cell>
          <cell r="D59" t="str">
            <v>M</v>
          </cell>
          <cell r="E59" t="str">
            <v>Ngqushwa</v>
          </cell>
        </row>
        <row r="60">
          <cell r="B60" t="str">
            <v>EC129</v>
          </cell>
          <cell r="C60" t="str">
            <v>Raymond Mhlaba</v>
          </cell>
          <cell r="D60" t="str">
            <v>L</v>
          </cell>
          <cell r="E60" t="str">
            <v>Raymond Mhlaba</v>
          </cell>
        </row>
        <row r="61">
          <cell r="B61" t="str">
            <v>EC131</v>
          </cell>
          <cell r="C61" t="str">
            <v>Inxuba Yethemba</v>
          </cell>
          <cell r="D61" t="str">
            <v>L</v>
          </cell>
          <cell r="E61" t="str">
            <v>Inxuba Yethemba</v>
          </cell>
        </row>
        <row r="62">
          <cell r="B62" t="str">
            <v>EC135</v>
          </cell>
          <cell r="C62" t="str">
            <v>Intsika Yethu</v>
          </cell>
          <cell r="D62" t="str">
            <v>L</v>
          </cell>
          <cell r="E62" t="str">
            <v>Intsika Yethu</v>
          </cell>
        </row>
        <row r="63">
          <cell r="B63" t="str">
            <v>EC136</v>
          </cell>
          <cell r="C63" t="str">
            <v>Emalahleni (Ec)</v>
          </cell>
          <cell r="D63" t="str">
            <v>L</v>
          </cell>
          <cell r="E63" t="str">
            <v>Emalahleni (Ec)</v>
          </cell>
        </row>
        <row r="64">
          <cell r="B64" t="str">
            <v>EC137</v>
          </cell>
          <cell r="C64" t="str">
            <v>Engcobo</v>
          </cell>
          <cell r="D64" t="str">
            <v>M</v>
          </cell>
          <cell r="E64" t="str">
            <v>Engcobo</v>
          </cell>
        </row>
        <row r="65">
          <cell r="B65" t="str">
            <v>EC138</v>
          </cell>
          <cell r="C65" t="str">
            <v>Sakhisizwe</v>
          </cell>
          <cell r="D65" t="str">
            <v>L</v>
          </cell>
          <cell r="E65" t="str">
            <v>Sakhisizwe</v>
          </cell>
        </row>
        <row r="66">
          <cell r="B66" t="str">
            <v>EC139</v>
          </cell>
          <cell r="C66" t="str">
            <v>Enoch Mgijima</v>
          </cell>
          <cell r="D66" t="str">
            <v>M</v>
          </cell>
          <cell r="E66" t="str">
            <v>Enoch Mgijima</v>
          </cell>
        </row>
        <row r="67">
          <cell r="B67" t="str">
            <v>EC141</v>
          </cell>
          <cell r="C67" t="str">
            <v>Elundini</v>
          </cell>
          <cell r="D67" t="str">
            <v>L</v>
          </cell>
          <cell r="E67" t="str">
            <v>Elundini</v>
          </cell>
        </row>
        <row r="68">
          <cell r="B68" t="str">
            <v>EC142</v>
          </cell>
          <cell r="C68" t="str">
            <v>Senqu</v>
          </cell>
          <cell r="D68" t="str">
            <v>M</v>
          </cell>
          <cell r="E68" t="str">
            <v>Senqu</v>
          </cell>
        </row>
        <row r="69">
          <cell r="B69" t="str">
            <v>EC145</v>
          </cell>
          <cell r="C69" t="str">
            <v>Walter Sisulu</v>
          </cell>
          <cell r="D69" t="str">
            <v>L</v>
          </cell>
          <cell r="E69" t="str">
            <v>Walter Sisulu</v>
          </cell>
        </row>
        <row r="70">
          <cell r="B70" t="str">
            <v>EC153</v>
          </cell>
          <cell r="C70" t="str">
            <v>Ngquza Hills</v>
          </cell>
          <cell r="D70" t="str">
            <v>L</v>
          </cell>
          <cell r="E70" t="str">
            <v>Ngquza Hills</v>
          </cell>
        </row>
        <row r="71">
          <cell r="B71" t="str">
            <v>EC154</v>
          </cell>
          <cell r="C71" t="str">
            <v>Port St Johns</v>
          </cell>
          <cell r="D71" t="str">
            <v>M</v>
          </cell>
          <cell r="E71" t="str">
            <v>Port St Johns</v>
          </cell>
        </row>
        <row r="72">
          <cell r="B72" t="str">
            <v>EC155</v>
          </cell>
          <cell r="C72" t="str">
            <v>Nyandeni</v>
          </cell>
          <cell r="D72" t="str">
            <v>L</v>
          </cell>
          <cell r="E72" t="str">
            <v>Nyandeni</v>
          </cell>
        </row>
        <row r="73">
          <cell r="B73" t="str">
            <v>EC156</v>
          </cell>
          <cell r="C73" t="str">
            <v>Mhlontlo</v>
          </cell>
          <cell r="D73" t="str">
            <v>L</v>
          </cell>
          <cell r="E73" t="str">
            <v>Mhlontlo</v>
          </cell>
        </row>
        <row r="74">
          <cell r="B74" t="str">
            <v>EC157</v>
          </cell>
          <cell r="C74" t="str">
            <v>King Sabata Dalindyebo</v>
          </cell>
          <cell r="D74" t="str">
            <v>H</v>
          </cell>
          <cell r="E74" t="str">
            <v>King Sabata Dalindyebo</v>
          </cell>
        </row>
        <row r="75">
          <cell r="B75" t="str">
            <v>EC441</v>
          </cell>
          <cell r="C75" t="str">
            <v>Matatiele</v>
          </cell>
          <cell r="D75" t="str">
            <v>M</v>
          </cell>
          <cell r="E75" t="str">
            <v>Matatiele</v>
          </cell>
        </row>
        <row r="76">
          <cell r="B76" t="str">
            <v>EC442</v>
          </cell>
          <cell r="C76" t="str">
            <v>Umzimvubu</v>
          </cell>
          <cell r="D76" t="str">
            <v>M</v>
          </cell>
          <cell r="E76" t="str">
            <v>Umzimvubu</v>
          </cell>
        </row>
        <row r="77">
          <cell r="B77" t="str">
            <v>EC443</v>
          </cell>
          <cell r="C77" t="str">
            <v>Mbizana</v>
          </cell>
          <cell r="D77" t="str">
            <v>M</v>
          </cell>
          <cell r="E77" t="str">
            <v>Mbizana</v>
          </cell>
        </row>
        <row r="78">
          <cell r="B78" t="str">
            <v>EC444</v>
          </cell>
          <cell r="C78" t="str">
            <v>Ntabankulu</v>
          </cell>
          <cell r="D78" t="str">
            <v>L</v>
          </cell>
          <cell r="E78" t="str">
            <v>Ntabankulu</v>
          </cell>
        </row>
        <row r="79">
          <cell r="B79" t="str">
            <v>EKU</v>
          </cell>
          <cell r="C79" t="str">
            <v>Ekurhuleni Metro</v>
          </cell>
          <cell r="D79" t="str">
            <v>H</v>
          </cell>
          <cell r="E79" t="str">
            <v>Ekurhuleni Metro</v>
          </cell>
        </row>
        <row r="80">
          <cell r="B80" t="str">
            <v>ETH</v>
          </cell>
          <cell r="C80" t="str">
            <v>eThekwini</v>
          </cell>
          <cell r="D80" t="str">
            <v>H</v>
          </cell>
          <cell r="E80" t="str">
            <v>eThekwini</v>
          </cell>
        </row>
        <row r="81">
          <cell r="B81" t="str">
            <v>FS161</v>
          </cell>
          <cell r="C81" t="str">
            <v>Letsemeng</v>
          </cell>
          <cell r="D81" t="str">
            <v>M</v>
          </cell>
          <cell r="E81" t="str">
            <v>Letsemeng</v>
          </cell>
        </row>
        <row r="82">
          <cell r="B82" t="str">
            <v>FS162</v>
          </cell>
          <cell r="C82" t="str">
            <v>Kopanong</v>
          </cell>
          <cell r="D82" t="str">
            <v>M</v>
          </cell>
          <cell r="E82" t="str">
            <v>Kopanong</v>
          </cell>
        </row>
        <row r="83">
          <cell r="B83" t="str">
            <v>FS163</v>
          </cell>
          <cell r="C83" t="str">
            <v>Mohokare</v>
          </cell>
          <cell r="D83" t="str">
            <v>L</v>
          </cell>
          <cell r="E83" t="str">
            <v>Mohokare</v>
          </cell>
        </row>
        <row r="84">
          <cell r="B84" t="str">
            <v>FS181</v>
          </cell>
          <cell r="C84" t="str">
            <v>Masilonyana</v>
          </cell>
          <cell r="D84" t="str">
            <v>L</v>
          </cell>
          <cell r="E84" t="str">
            <v>Masilonyana</v>
          </cell>
        </row>
        <row r="85">
          <cell r="B85" t="str">
            <v>FS182</v>
          </cell>
          <cell r="C85" t="str">
            <v>Tokologo</v>
          </cell>
          <cell r="D85" t="str">
            <v>L</v>
          </cell>
          <cell r="E85" t="str">
            <v>Tokologo</v>
          </cell>
        </row>
        <row r="86">
          <cell r="B86" t="str">
            <v>FS183</v>
          </cell>
          <cell r="C86" t="str">
            <v>Tswelopele</v>
          </cell>
          <cell r="D86" t="str">
            <v>M</v>
          </cell>
          <cell r="E86" t="str">
            <v>Tswelopele</v>
          </cell>
        </row>
        <row r="87">
          <cell r="B87" t="str">
            <v>FS184</v>
          </cell>
          <cell r="C87" t="str">
            <v>Matjhabeng</v>
          </cell>
          <cell r="D87" t="str">
            <v>H</v>
          </cell>
          <cell r="E87" t="str">
            <v>Matjhabeng</v>
          </cell>
        </row>
        <row r="88">
          <cell r="B88" t="str">
            <v>FS185</v>
          </cell>
          <cell r="C88" t="str">
            <v>Nala</v>
          </cell>
          <cell r="D88" t="str">
            <v>M</v>
          </cell>
          <cell r="E88" t="str">
            <v>Nala</v>
          </cell>
        </row>
        <row r="89">
          <cell r="B89" t="str">
            <v>FS191</v>
          </cell>
          <cell r="C89" t="str">
            <v>Setsoto</v>
          </cell>
          <cell r="D89" t="str">
            <v>M</v>
          </cell>
          <cell r="E89" t="str">
            <v>Setsoto</v>
          </cell>
        </row>
        <row r="90">
          <cell r="B90" t="str">
            <v>FS192</v>
          </cell>
          <cell r="C90" t="str">
            <v>Dihlabeng</v>
          </cell>
          <cell r="D90" t="str">
            <v>M</v>
          </cell>
          <cell r="E90" t="str">
            <v>Dihlabeng</v>
          </cell>
        </row>
        <row r="91">
          <cell r="B91" t="str">
            <v>FS193</v>
          </cell>
          <cell r="C91" t="str">
            <v>Nketoana</v>
          </cell>
          <cell r="D91" t="str">
            <v>M</v>
          </cell>
          <cell r="E91" t="str">
            <v>Nketoana</v>
          </cell>
        </row>
        <row r="92">
          <cell r="B92" t="str">
            <v>FS194</v>
          </cell>
          <cell r="C92" t="str">
            <v>Maluti-a-Phofung</v>
          </cell>
          <cell r="D92" t="str">
            <v>H</v>
          </cell>
          <cell r="E92" t="str">
            <v>Maluti-a-Phofung</v>
          </cell>
        </row>
        <row r="93">
          <cell r="B93" t="str">
            <v>FS195</v>
          </cell>
          <cell r="C93" t="str">
            <v>Phumelela</v>
          </cell>
          <cell r="D93" t="str">
            <v>L</v>
          </cell>
          <cell r="E93" t="str">
            <v>Phumelela</v>
          </cell>
        </row>
        <row r="94">
          <cell r="B94" t="str">
            <v>FS196</v>
          </cell>
          <cell r="C94" t="str">
            <v>Mantsopa</v>
          </cell>
          <cell r="D94" t="str">
            <v>M</v>
          </cell>
          <cell r="E94" t="str">
            <v>Mantsopa</v>
          </cell>
        </row>
        <row r="95">
          <cell r="B95" t="str">
            <v>FS201</v>
          </cell>
          <cell r="C95" t="str">
            <v>Moqhaka</v>
          </cell>
          <cell r="D95" t="str">
            <v>H</v>
          </cell>
          <cell r="E95" t="str">
            <v>Moqhaka</v>
          </cell>
        </row>
        <row r="96">
          <cell r="B96" t="str">
            <v>FS203</v>
          </cell>
          <cell r="C96" t="str">
            <v>Ngwathe</v>
          </cell>
          <cell r="D96" t="str">
            <v>M</v>
          </cell>
          <cell r="E96" t="str">
            <v>Ngwathe</v>
          </cell>
        </row>
        <row r="97">
          <cell r="B97" t="str">
            <v>FS204</v>
          </cell>
          <cell r="C97" t="str">
            <v>Metsimaholo</v>
          </cell>
          <cell r="D97" t="str">
            <v>H</v>
          </cell>
          <cell r="E97" t="str">
            <v>Metsimaholo</v>
          </cell>
        </row>
        <row r="98">
          <cell r="B98" t="str">
            <v>FS205</v>
          </cell>
          <cell r="C98" t="str">
            <v>Mafube</v>
          </cell>
          <cell r="D98" t="str">
            <v>M</v>
          </cell>
          <cell r="E98" t="str">
            <v>Mafube</v>
          </cell>
        </row>
        <row r="99">
          <cell r="B99" t="str">
            <v>GT421</v>
          </cell>
          <cell r="C99" t="str">
            <v>Emfuleni</v>
          </cell>
          <cell r="D99" t="str">
            <v>H</v>
          </cell>
          <cell r="E99" t="str">
            <v>Emfuleni</v>
          </cell>
        </row>
        <row r="100">
          <cell r="B100" t="str">
            <v>GT422</v>
          </cell>
          <cell r="C100" t="str">
            <v>Midvaal</v>
          </cell>
          <cell r="D100" t="str">
            <v>M</v>
          </cell>
          <cell r="E100" t="str">
            <v>Midvaal</v>
          </cell>
        </row>
        <row r="101">
          <cell r="B101" t="str">
            <v>GT423</v>
          </cell>
          <cell r="C101" t="str">
            <v>Lesedi</v>
          </cell>
          <cell r="D101" t="str">
            <v>M</v>
          </cell>
          <cell r="E101" t="str">
            <v>Lesedi</v>
          </cell>
        </row>
        <row r="102">
          <cell r="B102" t="str">
            <v>GT481</v>
          </cell>
          <cell r="C102" t="str">
            <v>Mogale City</v>
          </cell>
          <cell r="D102" t="str">
            <v>H</v>
          </cell>
          <cell r="E102" t="str">
            <v>Mogale City</v>
          </cell>
        </row>
        <row r="103">
          <cell r="B103" t="str">
            <v>GT484</v>
          </cell>
          <cell r="C103" t="str">
            <v>Merafong City</v>
          </cell>
          <cell r="D103" t="str">
            <v>H</v>
          </cell>
          <cell r="E103" t="str">
            <v>Merafong City</v>
          </cell>
        </row>
        <row r="104">
          <cell r="B104" t="str">
            <v>GT485</v>
          </cell>
          <cell r="C104" t="str">
            <v>Rand West City</v>
          </cell>
          <cell r="D104" t="str">
            <v>H</v>
          </cell>
          <cell r="E104" t="str">
            <v>Rand West City</v>
          </cell>
        </row>
        <row r="105">
          <cell r="B105" t="str">
            <v>JHB</v>
          </cell>
          <cell r="C105" t="str">
            <v>City Of Johannesburg</v>
          </cell>
          <cell r="D105" t="str">
            <v>H</v>
          </cell>
          <cell r="E105" t="str">
            <v>City Of Johannesburg</v>
          </cell>
        </row>
        <row r="106">
          <cell r="B106" t="str">
            <v>KZN212</v>
          </cell>
          <cell r="C106" t="str">
            <v>Umdoni</v>
          </cell>
          <cell r="D106" t="str">
            <v>M</v>
          </cell>
          <cell r="E106" t="str">
            <v>Umdoni</v>
          </cell>
        </row>
        <row r="107">
          <cell r="B107" t="str">
            <v>KZN213</v>
          </cell>
          <cell r="C107" t="str">
            <v>Umzumbe</v>
          </cell>
          <cell r="D107" t="str">
            <v>L</v>
          </cell>
          <cell r="E107" t="str">
            <v>Umzumbe</v>
          </cell>
        </row>
        <row r="108">
          <cell r="B108" t="str">
            <v>KZN214</v>
          </cell>
          <cell r="C108" t="str">
            <v>uMuziwabantu</v>
          </cell>
          <cell r="D108" t="str">
            <v>L</v>
          </cell>
          <cell r="E108" t="str">
            <v>uMuziwabantu</v>
          </cell>
        </row>
        <row r="109">
          <cell r="B109" t="str">
            <v>KZN216</v>
          </cell>
          <cell r="C109" t="str">
            <v>Ray Nkonyeni</v>
          </cell>
          <cell r="D109" t="str">
            <v>H</v>
          </cell>
          <cell r="E109" t="str">
            <v>Ray Nkonyeni</v>
          </cell>
        </row>
        <row r="110">
          <cell r="B110" t="str">
            <v>KZN221</v>
          </cell>
          <cell r="C110" t="str">
            <v>uMshwathi</v>
          </cell>
          <cell r="D110" t="str">
            <v>L</v>
          </cell>
          <cell r="E110" t="str">
            <v>uMshwathi</v>
          </cell>
        </row>
        <row r="111">
          <cell r="B111" t="str">
            <v>KZN222</v>
          </cell>
          <cell r="C111" t="str">
            <v>uMngeni</v>
          </cell>
          <cell r="D111" t="str">
            <v>M</v>
          </cell>
          <cell r="E111" t="str">
            <v>uMngeni</v>
          </cell>
        </row>
        <row r="112">
          <cell r="B112" t="str">
            <v>KZN223</v>
          </cell>
          <cell r="C112" t="str">
            <v>Mpofana</v>
          </cell>
          <cell r="D112" t="str">
            <v>L</v>
          </cell>
          <cell r="E112" t="str">
            <v>Mpofana</v>
          </cell>
        </row>
        <row r="113">
          <cell r="B113" t="str">
            <v>KZN224</v>
          </cell>
          <cell r="C113" t="str">
            <v>Impendle</v>
          </cell>
          <cell r="D113" t="str">
            <v>L</v>
          </cell>
          <cell r="E113" t="str">
            <v>Impendle</v>
          </cell>
        </row>
        <row r="114">
          <cell r="B114" t="str">
            <v>KZN225</v>
          </cell>
          <cell r="C114" t="str">
            <v>Msunduzi</v>
          </cell>
          <cell r="D114" t="str">
            <v>H</v>
          </cell>
          <cell r="E114" t="str">
            <v>Msunduzi</v>
          </cell>
        </row>
        <row r="115">
          <cell r="B115" t="str">
            <v>KZN226</v>
          </cell>
          <cell r="C115" t="str">
            <v>Mkhambathini</v>
          </cell>
          <cell r="D115" t="str">
            <v>M</v>
          </cell>
          <cell r="E115" t="str">
            <v>Mkhambathini</v>
          </cell>
        </row>
        <row r="116">
          <cell r="B116" t="str">
            <v>KZN227</v>
          </cell>
          <cell r="C116" t="str">
            <v>Richmond</v>
          </cell>
          <cell r="D116" t="str">
            <v>L</v>
          </cell>
          <cell r="E116" t="str">
            <v>Richmond</v>
          </cell>
        </row>
        <row r="117">
          <cell r="B117" t="str">
            <v>KZN235</v>
          </cell>
          <cell r="C117" t="str">
            <v>Okhahlamba</v>
          </cell>
          <cell r="D117" t="str">
            <v>L</v>
          </cell>
          <cell r="E117" t="str">
            <v>Okhahlamba</v>
          </cell>
        </row>
        <row r="118">
          <cell r="B118" t="str">
            <v>KZN237</v>
          </cell>
          <cell r="C118" t="str">
            <v>Inkosi Langalibalele</v>
          </cell>
          <cell r="D118" t="str">
            <v>M</v>
          </cell>
          <cell r="E118" t="str">
            <v>Inkosi Langalibalele</v>
          </cell>
        </row>
        <row r="119">
          <cell r="B119" t="str">
            <v>KZN238</v>
          </cell>
          <cell r="C119" t="str">
            <v>Alfred Duma</v>
          </cell>
          <cell r="D119" t="str">
            <v>H</v>
          </cell>
          <cell r="E119" t="str">
            <v>Alfred Duma</v>
          </cell>
        </row>
        <row r="120">
          <cell r="B120" t="str">
            <v>KZN241</v>
          </cell>
          <cell r="C120" t="str">
            <v>Endumeni</v>
          </cell>
          <cell r="D120" t="str">
            <v>M</v>
          </cell>
          <cell r="E120" t="str">
            <v>Endumeni</v>
          </cell>
        </row>
        <row r="121">
          <cell r="B121" t="str">
            <v>KZN242</v>
          </cell>
          <cell r="C121" t="str">
            <v>Nquthu</v>
          </cell>
          <cell r="D121" t="str">
            <v>L</v>
          </cell>
          <cell r="E121" t="str">
            <v>Nquthu</v>
          </cell>
        </row>
        <row r="122">
          <cell r="B122" t="str">
            <v>KZN244</v>
          </cell>
          <cell r="C122" t="str">
            <v>Msinga</v>
          </cell>
          <cell r="D122" t="str">
            <v>L</v>
          </cell>
          <cell r="E122" t="str">
            <v>Msinga</v>
          </cell>
        </row>
        <row r="123">
          <cell r="B123" t="str">
            <v>KZN245</v>
          </cell>
          <cell r="C123" t="str">
            <v>Umvoti</v>
          </cell>
          <cell r="D123" t="str">
            <v>M</v>
          </cell>
          <cell r="E123" t="str">
            <v>Umvoti</v>
          </cell>
        </row>
        <row r="124">
          <cell r="B124" t="str">
            <v>KZN252</v>
          </cell>
          <cell r="C124" t="str">
            <v>Newcastle</v>
          </cell>
          <cell r="D124" t="str">
            <v>H</v>
          </cell>
          <cell r="E124" t="str">
            <v>Newcastle</v>
          </cell>
        </row>
        <row r="125">
          <cell r="B125" t="str">
            <v>KZN253</v>
          </cell>
          <cell r="C125" t="str">
            <v>eMadlangeni</v>
          </cell>
          <cell r="D125" t="str">
            <v>L</v>
          </cell>
          <cell r="E125" t="str">
            <v>eMadlangeni</v>
          </cell>
        </row>
        <row r="126">
          <cell r="B126" t="str">
            <v>KZN254</v>
          </cell>
          <cell r="C126" t="str">
            <v>Dannhauser</v>
          </cell>
          <cell r="D126" t="str">
            <v>L</v>
          </cell>
          <cell r="E126" t="str">
            <v>Dannhauser</v>
          </cell>
        </row>
        <row r="127">
          <cell r="B127" t="str">
            <v>KZN261</v>
          </cell>
          <cell r="C127" t="str">
            <v>eDumbe</v>
          </cell>
          <cell r="D127" t="str">
            <v>L</v>
          </cell>
          <cell r="E127" t="str">
            <v>eDumbe</v>
          </cell>
        </row>
        <row r="128">
          <cell r="B128" t="str">
            <v>KZN262</v>
          </cell>
          <cell r="C128" t="str">
            <v>uPhongolo</v>
          </cell>
          <cell r="D128" t="str">
            <v>L</v>
          </cell>
          <cell r="E128" t="str">
            <v>uPhongolo</v>
          </cell>
        </row>
        <row r="129">
          <cell r="B129" t="str">
            <v>KZN263</v>
          </cell>
          <cell r="C129" t="str">
            <v>Abaqulusi</v>
          </cell>
          <cell r="D129" t="str">
            <v>L</v>
          </cell>
          <cell r="E129" t="str">
            <v>Abaqulusi</v>
          </cell>
        </row>
        <row r="130">
          <cell r="B130" t="str">
            <v>KZN265</v>
          </cell>
          <cell r="C130" t="str">
            <v>Nongoma</v>
          </cell>
          <cell r="D130" t="str">
            <v>L</v>
          </cell>
          <cell r="E130" t="str">
            <v>Nongoma</v>
          </cell>
        </row>
        <row r="131">
          <cell r="B131" t="str">
            <v>KZN266</v>
          </cell>
          <cell r="C131" t="str">
            <v>Ulundi</v>
          </cell>
          <cell r="D131" t="str">
            <v>L</v>
          </cell>
          <cell r="E131" t="str">
            <v>Ulundi</v>
          </cell>
        </row>
        <row r="132">
          <cell r="B132" t="str">
            <v>KZN271</v>
          </cell>
          <cell r="C132" t="str">
            <v>Umhlabuyalingana</v>
          </cell>
          <cell r="D132" t="str">
            <v>M</v>
          </cell>
          <cell r="E132" t="str">
            <v>Umhlabuyalingana</v>
          </cell>
        </row>
        <row r="133">
          <cell r="B133" t="str">
            <v>KZN272</v>
          </cell>
          <cell r="C133" t="str">
            <v>Jozini</v>
          </cell>
          <cell r="D133" t="str">
            <v>L</v>
          </cell>
          <cell r="E133" t="str">
            <v>Jozini</v>
          </cell>
        </row>
        <row r="134">
          <cell r="B134" t="str">
            <v>KZN275</v>
          </cell>
          <cell r="C134" t="str">
            <v>Mtubatuba</v>
          </cell>
          <cell r="D134" t="str">
            <v>L</v>
          </cell>
          <cell r="E134" t="str">
            <v>Mtubatuba</v>
          </cell>
        </row>
        <row r="135">
          <cell r="B135" t="str">
            <v>KZN276</v>
          </cell>
          <cell r="C135" t="str">
            <v>The New Big 5 False Bay</v>
          </cell>
          <cell r="D135" t="str">
            <v>L</v>
          </cell>
          <cell r="E135" t="str">
            <v>The New Big 5 False Bay</v>
          </cell>
        </row>
        <row r="136">
          <cell r="B136" t="str">
            <v>KZN281</v>
          </cell>
          <cell r="C136" t="str">
            <v>Mfolozi</v>
          </cell>
          <cell r="D136" t="str">
            <v>M</v>
          </cell>
          <cell r="E136" t="str">
            <v>Mfolozi</v>
          </cell>
        </row>
        <row r="137">
          <cell r="B137" t="str">
            <v>KZN282</v>
          </cell>
          <cell r="C137" t="str">
            <v>uMhlathuze</v>
          </cell>
          <cell r="D137" t="str">
            <v>H</v>
          </cell>
          <cell r="E137" t="str">
            <v>uMhlathuze</v>
          </cell>
        </row>
        <row r="138">
          <cell r="B138" t="str">
            <v>KZN284</v>
          </cell>
          <cell r="C138" t="str">
            <v>uMlalazi</v>
          </cell>
          <cell r="D138" t="str">
            <v>L</v>
          </cell>
          <cell r="E138" t="str">
            <v>uMlalazi</v>
          </cell>
        </row>
        <row r="139">
          <cell r="B139" t="str">
            <v>KZN285</v>
          </cell>
          <cell r="C139" t="str">
            <v>Mthonjaneni</v>
          </cell>
          <cell r="D139" t="str">
            <v>L</v>
          </cell>
          <cell r="E139" t="str">
            <v>Mthonjaneni</v>
          </cell>
        </row>
        <row r="140">
          <cell r="B140" t="str">
            <v>KZN286</v>
          </cell>
          <cell r="C140" t="str">
            <v>Nkandla</v>
          </cell>
          <cell r="D140" t="str">
            <v>M</v>
          </cell>
          <cell r="E140" t="str">
            <v>Nkandla</v>
          </cell>
        </row>
        <row r="141">
          <cell r="B141" t="str">
            <v>KZN291</v>
          </cell>
          <cell r="C141" t="str">
            <v>Mandeni</v>
          </cell>
          <cell r="D141" t="str">
            <v>L</v>
          </cell>
          <cell r="E141" t="str">
            <v>Mandeni</v>
          </cell>
        </row>
        <row r="142">
          <cell r="B142" t="str">
            <v>KZN292</v>
          </cell>
          <cell r="C142" t="str">
            <v>KwaDukuza</v>
          </cell>
          <cell r="D142" t="str">
            <v>H</v>
          </cell>
          <cell r="E142" t="str">
            <v>KwaDukuza</v>
          </cell>
        </row>
        <row r="143">
          <cell r="B143" t="str">
            <v>KZN293</v>
          </cell>
          <cell r="C143" t="str">
            <v>Ndwedwe</v>
          </cell>
          <cell r="D143" t="str">
            <v>L</v>
          </cell>
          <cell r="E143" t="str">
            <v>Ndwedwe</v>
          </cell>
        </row>
        <row r="144">
          <cell r="B144" t="str">
            <v>KZN294</v>
          </cell>
          <cell r="C144" t="str">
            <v>Maphumulo</v>
          </cell>
          <cell r="D144" t="str">
            <v>M</v>
          </cell>
          <cell r="E144" t="str">
            <v>Maphumulo</v>
          </cell>
        </row>
        <row r="145">
          <cell r="B145" t="str">
            <v>KZN433</v>
          </cell>
          <cell r="C145" t="str">
            <v>Greater Kokstad</v>
          </cell>
          <cell r="D145" t="str">
            <v>L</v>
          </cell>
          <cell r="E145" t="str">
            <v>Greater Kokstad</v>
          </cell>
        </row>
        <row r="146">
          <cell r="B146" t="str">
            <v>KZN434</v>
          </cell>
          <cell r="C146" t="str">
            <v>Ubuhlebezwe</v>
          </cell>
          <cell r="D146" t="str">
            <v>L</v>
          </cell>
          <cell r="E146" t="str">
            <v>Ubuhlebezwe</v>
          </cell>
        </row>
        <row r="147">
          <cell r="B147" t="str">
            <v>KZN435</v>
          </cell>
          <cell r="C147" t="str">
            <v>Umzimkhulu</v>
          </cell>
          <cell r="D147" t="str">
            <v>M</v>
          </cell>
          <cell r="E147" t="str">
            <v>Umzimkhulu</v>
          </cell>
        </row>
        <row r="148">
          <cell r="B148" t="str">
            <v>KZN436</v>
          </cell>
          <cell r="C148" t="str">
            <v>Dr Nkosazana Dlamini Zuma</v>
          </cell>
          <cell r="D148" t="str">
            <v>M</v>
          </cell>
          <cell r="E148" t="str">
            <v>Dr Nkosazana Dlamini Zuma</v>
          </cell>
        </row>
        <row r="149">
          <cell r="B149" t="str">
            <v>LIM331</v>
          </cell>
          <cell r="C149" t="str">
            <v>Greater Giyani</v>
          </cell>
          <cell r="D149" t="str">
            <v>L</v>
          </cell>
          <cell r="E149" t="str">
            <v>Greater Giyani</v>
          </cell>
        </row>
        <row r="150">
          <cell r="B150" t="str">
            <v>LIM332</v>
          </cell>
          <cell r="C150" t="str">
            <v>Greater Letaba</v>
          </cell>
          <cell r="D150" t="str">
            <v>L</v>
          </cell>
          <cell r="E150" t="str">
            <v>Greater Letaba</v>
          </cell>
        </row>
        <row r="151">
          <cell r="B151" t="str">
            <v>LIM333</v>
          </cell>
          <cell r="C151" t="str">
            <v>Greater Tzaneen</v>
          </cell>
          <cell r="D151" t="str">
            <v>H</v>
          </cell>
          <cell r="E151" t="str">
            <v>Greater Tzaneen</v>
          </cell>
        </row>
        <row r="152">
          <cell r="B152" t="str">
            <v>LIM334</v>
          </cell>
          <cell r="C152" t="str">
            <v>Ba-Phalaborwa</v>
          </cell>
          <cell r="D152" t="str">
            <v>M</v>
          </cell>
          <cell r="E152" t="str">
            <v>Ba-Phalaborwa</v>
          </cell>
        </row>
        <row r="153">
          <cell r="B153" t="str">
            <v>LIM335</v>
          </cell>
          <cell r="C153" t="str">
            <v>Maruleng</v>
          </cell>
          <cell r="D153" t="str">
            <v>L</v>
          </cell>
          <cell r="E153" t="str">
            <v>Maruleng</v>
          </cell>
        </row>
        <row r="154">
          <cell r="B154" t="str">
            <v>LIM341</v>
          </cell>
          <cell r="C154" t="str">
            <v>Musina</v>
          </cell>
          <cell r="D154" t="str">
            <v>L</v>
          </cell>
          <cell r="E154" t="str">
            <v>Musina</v>
          </cell>
        </row>
        <row r="155">
          <cell r="B155" t="str">
            <v>LIM343</v>
          </cell>
          <cell r="C155" t="str">
            <v>Thulamela</v>
          </cell>
          <cell r="D155" t="str">
            <v>M</v>
          </cell>
          <cell r="E155" t="str">
            <v>Thulamela</v>
          </cell>
        </row>
        <row r="156">
          <cell r="B156" t="str">
            <v>LIM344</v>
          </cell>
          <cell r="C156" t="str">
            <v>Makhado</v>
          </cell>
          <cell r="D156" t="str">
            <v>M</v>
          </cell>
          <cell r="E156" t="str">
            <v>Makhado</v>
          </cell>
        </row>
        <row r="157">
          <cell r="B157" t="str">
            <v>LIM345</v>
          </cell>
          <cell r="C157" t="str">
            <v>Makhado-Thulamela</v>
          </cell>
          <cell r="D157" t="str">
            <v>M</v>
          </cell>
          <cell r="E157" t="str">
            <v>Makhado-Thulamela</v>
          </cell>
        </row>
        <row r="158">
          <cell r="B158" t="str">
            <v>LIM351</v>
          </cell>
          <cell r="C158" t="str">
            <v>Blouberg</v>
          </cell>
          <cell r="D158" t="str">
            <v>L</v>
          </cell>
          <cell r="E158" t="str">
            <v>Blouberg</v>
          </cell>
        </row>
        <row r="159">
          <cell r="B159" t="str">
            <v>LIM353</v>
          </cell>
          <cell r="C159" t="str">
            <v>Molemole</v>
          </cell>
          <cell r="D159" t="str">
            <v>L</v>
          </cell>
          <cell r="E159" t="str">
            <v>Molemole</v>
          </cell>
        </row>
        <row r="160">
          <cell r="B160" t="str">
            <v>LIM354</v>
          </cell>
          <cell r="C160" t="str">
            <v>Polokwane</v>
          </cell>
          <cell r="D160" t="str">
            <v>H</v>
          </cell>
          <cell r="E160" t="str">
            <v>Polokwane</v>
          </cell>
        </row>
        <row r="161">
          <cell r="B161" t="str">
            <v>LIM355</v>
          </cell>
          <cell r="C161" t="str">
            <v>Lepelle-Nkumpi</v>
          </cell>
          <cell r="D161" t="str">
            <v>L</v>
          </cell>
          <cell r="E161" t="str">
            <v>Lepelle-Nkumpi</v>
          </cell>
        </row>
        <row r="162">
          <cell r="B162" t="str">
            <v>LIM361</v>
          </cell>
          <cell r="C162" t="str">
            <v>Thabazimbi</v>
          </cell>
          <cell r="D162" t="str">
            <v>L</v>
          </cell>
          <cell r="E162" t="str">
            <v>Thabazimbi</v>
          </cell>
        </row>
        <row r="163">
          <cell r="B163" t="str">
            <v>LIM362</v>
          </cell>
          <cell r="C163" t="str">
            <v>Lephalale</v>
          </cell>
          <cell r="D163" t="str">
            <v>M</v>
          </cell>
          <cell r="E163" t="str">
            <v>Lephalale</v>
          </cell>
        </row>
        <row r="164">
          <cell r="B164" t="str">
            <v>LIM366</v>
          </cell>
          <cell r="C164" t="str">
            <v>Bela Bela</v>
          </cell>
          <cell r="D164" t="str">
            <v>M</v>
          </cell>
          <cell r="E164" t="str">
            <v>Bela Bela</v>
          </cell>
        </row>
        <row r="165">
          <cell r="B165" t="str">
            <v>LIM367</v>
          </cell>
          <cell r="C165" t="str">
            <v>Mogalakwena</v>
          </cell>
          <cell r="D165" t="str">
            <v>L</v>
          </cell>
          <cell r="E165" t="str">
            <v>Mogalakwena</v>
          </cell>
        </row>
        <row r="166">
          <cell r="B166" t="str">
            <v>LIM368</v>
          </cell>
          <cell r="C166" t="str">
            <v>Modimolle-Mookgopong</v>
          </cell>
          <cell r="D166" t="str">
            <v>M</v>
          </cell>
          <cell r="E166" t="str">
            <v>Modimolle-Mookgopong</v>
          </cell>
        </row>
        <row r="167">
          <cell r="B167" t="str">
            <v>LIM471</v>
          </cell>
          <cell r="C167" t="str">
            <v>Ephraim Mogale</v>
          </cell>
          <cell r="D167" t="str">
            <v>L</v>
          </cell>
          <cell r="E167" t="str">
            <v>Ephraim Mogale</v>
          </cell>
        </row>
        <row r="168">
          <cell r="B168" t="str">
            <v>LIM472</v>
          </cell>
          <cell r="C168" t="str">
            <v>Elias Motsoaledi</v>
          </cell>
          <cell r="D168" t="str">
            <v>M</v>
          </cell>
          <cell r="E168" t="str">
            <v>Elias Motsoaledi</v>
          </cell>
        </row>
        <row r="169">
          <cell r="B169" t="str">
            <v>LIM473</v>
          </cell>
          <cell r="C169" t="str">
            <v>Makhuduthamaga</v>
          </cell>
          <cell r="D169" t="str">
            <v>L</v>
          </cell>
          <cell r="E169" t="str">
            <v>Makhuduthamaga</v>
          </cell>
        </row>
        <row r="170">
          <cell r="B170" t="str">
            <v>LIM476</v>
          </cell>
          <cell r="C170" t="str">
            <v>Fetakgomo-Greater Tubatse</v>
          </cell>
          <cell r="D170" t="str">
            <v>L</v>
          </cell>
          <cell r="E170" t="str">
            <v>Fetakgomo-Greater Tubatse</v>
          </cell>
        </row>
        <row r="171">
          <cell r="B171" t="str">
            <v>MAN</v>
          </cell>
          <cell r="C171" t="str">
            <v>Mangaung</v>
          </cell>
          <cell r="D171" t="str">
            <v>H</v>
          </cell>
          <cell r="E171" t="str">
            <v>Mangaung</v>
          </cell>
        </row>
        <row r="172">
          <cell r="B172" t="str">
            <v>MP301</v>
          </cell>
          <cell r="C172" t="str">
            <v>Albert Luthuli</v>
          </cell>
          <cell r="D172" t="str">
            <v>M</v>
          </cell>
          <cell r="E172" t="str">
            <v>Albert Luthuli</v>
          </cell>
        </row>
        <row r="173">
          <cell r="B173" t="str">
            <v>MP302</v>
          </cell>
          <cell r="C173" t="str">
            <v>Msukaligwa</v>
          </cell>
          <cell r="D173" t="str">
            <v>L</v>
          </cell>
          <cell r="E173" t="str">
            <v>Msukaligwa</v>
          </cell>
        </row>
        <row r="174">
          <cell r="B174" t="str">
            <v>MP303</v>
          </cell>
          <cell r="C174" t="str">
            <v>Mkhondo</v>
          </cell>
          <cell r="D174" t="str">
            <v>L</v>
          </cell>
          <cell r="E174" t="str">
            <v>Mkhondo</v>
          </cell>
        </row>
        <row r="175">
          <cell r="B175" t="str">
            <v>MP304</v>
          </cell>
          <cell r="C175" t="str">
            <v>Pixley Ka Seme (MP)</v>
          </cell>
          <cell r="D175" t="str">
            <v>M</v>
          </cell>
          <cell r="E175" t="str">
            <v>Pixley Ka Seme (MP)</v>
          </cell>
        </row>
        <row r="176">
          <cell r="B176" t="str">
            <v>MP305</v>
          </cell>
          <cell r="C176" t="str">
            <v>Lekwa</v>
          </cell>
          <cell r="D176" t="str">
            <v>L</v>
          </cell>
          <cell r="E176" t="str">
            <v>Lekwa</v>
          </cell>
        </row>
        <row r="177">
          <cell r="B177" t="str">
            <v>MP306</v>
          </cell>
          <cell r="C177" t="str">
            <v>Dipaleseng</v>
          </cell>
          <cell r="D177" t="str">
            <v>L</v>
          </cell>
          <cell r="E177" t="str">
            <v>Dipaleseng</v>
          </cell>
        </row>
        <row r="178">
          <cell r="B178" t="str">
            <v>MP307</v>
          </cell>
          <cell r="C178" t="str">
            <v>Govan Mbeki</v>
          </cell>
          <cell r="D178" t="str">
            <v>H</v>
          </cell>
          <cell r="E178" t="str">
            <v>Govan Mbeki</v>
          </cell>
        </row>
        <row r="179">
          <cell r="B179" t="str">
            <v>MP311</v>
          </cell>
          <cell r="C179" t="str">
            <v>Victor Khanye</v>
          </cell>
          <cell r="D179" t="str">
            <v>M</v>
          </cell>
          <cell r="E179" t="str">
            <v>Victor Khanye</v>
          </cell>
        </row>
        <row r="180">
          <cell r="B180" t="str">
            <v>MP312</v>
          </cell>
          <cell r="C180" t="str">
            <v>Emalahleni (Mp)</v>
          </cell>
          <cell r="D180" t="str">
            <v>H</v>
          </cell>
          <cell r="E180" t="str">
            <v>Emalahleni (Mp)</v>
          </cell>
        </row>
        <row r="181">
          <cell r="B181" t="str">
            <v>MP313</v>
          </cell>
          <cell r="C181" t="str">
            <v>Steve Tshwete</v>
          </cell>
          <cell r="D181" t="str">
            <v>H</v>
          </cell>
          <cell r="E181" t="str">
            <v>Steve Tshwete</v>
          </cell>
        </row>
        <row r="182">
          <cell r="B182" t="str">
            <v>MP314</v>
          </cell>
          <cell r="C182" t="str">
            <v>Emakhazeni</v>
          </cell>
          <cell r="D182" t="str">
            <v>L</v>
          </cell>
          <cell r="E182" t="str">
            <v>Emakhazeni</v>
          </cell>
        </row>
        <row r="183">
          <cell r="B183" t="str">
            <v>MP315</v>
          </cell>
          <cell r="C183" t="str">
            <v>Thembisile Hani</v>
          </cell>
          <cell r="D183" t="str">
            <v>L</v>
          </cell>
          <cell r="E183" t="str">
            <v>Thembisile Hani</v>
          </cell>
        </row>
        <row r="184">
          <cell r="B184" t="str">
            <v>MP316</v>
          </cell>
          <cell r="C184" t="str">
            <v>Dr J.S. Moroka</v>
          </cell>
          <cell r="D184" t="str">
            <v>L</v>
          </cell>
          <cell r="E184" t="str">
            <v>Dr J.S. Moroka</v>
          </cell>
        </row>
        <row r="185">
          <cell r="B185" t="str">
            <v>MP321</v>
          </cell>
          <cell r="C185" t="str">
            <v>Thaba Chweu</v>
          </cell>
          <cell r="D185" t="str">
            <v>L</v>
          </cell>
          <cell r="E185" t="str">
            <v>Thaba Chweu</v>
          </cell>
        </row>
        <row r="186">
          <cell r="B186" t="str">
            <v>MP324</v>
          </cell>
          <cell r="C186" t="str">
            <v>Nkomazi</v>
          </cell>
          <cell r="D186" t="str">
            <v>M</v>
          </cell>
          <cell r="E186" t="str">
            <v>Nkomazi</v>
          </cell>
        </row>
        <row r="187">
          <cell r="B187" t="str">
            <v>MP325</v>
          </cell>
          <cell r="C187" t="str">
            <v>Bushbuckridge</v>
          </cell>
          <cell r="D187" t="str">
            <v>L</v>
          </cell>
          <cell r="E187" t="str">
            <v>Bushbuckridge</v>
          </cell>
        </row>
        <row r="188">
          <cell r="B188" t="str">
            <v>MP326</v>
          </cell>
          <cell r="C188" t="str">
            <v>City of Mbombela</v>
          </cell>
          <cell r="D188" t="str">
            <v>H</v>
          </cell>
          <cell r="E188" t="str">
            <v>City of Mbombela</v>
          </cell>
        </row>
        <row r="189">
          <cell r="B189" t="str">
            <v>NC061</v>
          </cell>
          <cell r="C189" t="str">
            <v>Richtersveld</v>
          </cell>
          <cell r="D189" t="str">
            <v>M</v>
          </cell>
          <cell r="E189" t="str">
            <v>Richtersveld</v>
          </cell>
        </row>
        <row r="190">
          <cell r="B190" t="str">
            <v>NC062</v>
          </cell>
          <cell r="C190" t="str">
            <v>Nama Khoi</v>
          </cell>
          <cell r="D190" t="str">
            <v>M</v>
          </cell>
          <cell r="E190" t="str">
            <v>Nama Khoi</v>
          </cell>
        </row>
        <row r="191">
          <cell r="B191" t="str">
            <v>NC064</v>
          </cell>
          <cell r="C191" t="str">
            <v>Kamiesberg</v>
          </cell>
          <cell r="D191" t="str">
            <v>L</v>
          </cell>
          <cell r="E191" t="str">
            <v>Kamiesberg</v>
          </cell>
        </row>
        <row r="192">
          <cell r="B192" t="str">
            <v>NC065</v>
          </cell>
          <cell r="C192" t="str">
            <v>Hantam</v>
          </cell>
          <cell r="D192" t="str">
            <v>L</v>
          </cell>
          <cell r="E192" t="str">
            <v>Hantam</v>
          </cell>
        </row>
        <row r="193">
          <cell r="B193" t="str">
            <v>NC066</v>
          </cell>
          <cell r="C193" t="str">
            <v>Karoo Hoogland</v>
          </cell>
          <cell r="D193" t="str">
            <v>M</v>
          </cell>
          <cell r="E193" t="str">
            <v>Karoo Hoogland</v>
          </cell>
        </row>
        <row r="194">
          <cell r="B194" t="str">
            <v>NC067</v>
          </cell>
          <cell r="C194" t="str">
            <v>Khai-Ma</v>
          </cell>
          <cell r="D194" t="str">
            <v>L</v>
          </cell>
          <cell r="E194" t="str">
            <v>Khai-Ma</v>
          </cell>
        </row>
        <row r="195">
          <cell r="B195" t="str">
            <v>NC071</v>
          </cell>
          <cell r="C195" t="str">
            <v>Ubuntu</v>
          </cell>
          <cell r="D195" t="str">
            <v>M</v>
          </cell>
          <cell r="E195" t="str">
            <v>Ubuntu</v>
          </cell>
        </row>
        <row r="196">
          <cell r="B196" t="str">
            <v>NC072</v>
          </cell>
          <cell r="C196" t="str">
            <v>Umsobomvu</v>
          </cell>
          <cell r="D196" t="str">
            <v>L</v>
          </cell>
          <cell r="E196" t="str">
            <v>Umsobomvu</v>
          </cell>
        </row>
        <row r="197">
          <cell r="B197" t="str">
            <v>NC073</v>
          </cell>
          <cell r="C197" t="str">
            <v>Emthanjeni</v>
          </cell>
          <cell r="D197" t="str">
            <v>M</v>
          </cell>
          <cell r="E197" t="str">
            <v>Emthanjeni</v>
          </cell>
        </row>
        <row r="198">
          <cell r="B198" t="str">
            <v>NC074</v>
          </cell>
          <cell r="C198" t="str">
            <v>Kareeberg</v>
          </cell>
          <cell r="D198" t="str">
            <v>M</v>
          </cell>
          <cell r="E198" t="str">
            <v>Kareeberg</v>
          </cell>
        </row>
        <row r="199">
          <cell r="B199" t="str">
            <v>NC075</v>
          </cell>
          <cell r="C199" t="str">
            <v>Renosterberg</v>
          </cell>
          <cell r="D199" t="str">
            <v>M</v>
          </cell>
          <cell r="E199" t="str">
            <v>Renosterberg</v>
          </cell>
        </row>
        <row r="200">
          <cell r="B200" t="str">
            <v>NC076</v>
          </cell>
          <cell r="C200" t="str">
            <v>Thembelihle</v>
          </cell>
          <cell r="D200" t="str">
            <v>L</v>
          </cell>
          <cell r="E200" t="str">
            <v>Thembelihle</v>
          </cell>
        </row>
        <row r="201">
          <cell r="B201" t="str">
            <v>NC077</v>
          </cell>
          <cell r="C201" t="str">
            <v>Siyathemba</v>
          </cell>
          <cell r="D201" t="str">
            <v>M</v>
          </cell>
          <cell r="E201" t="str">
            <v>Siyathemba</v>
          </cell>
        </row>
        <row r="202">
          <cell r="B202" t="str">
            <v>NC078</v>
          </cell>
          <cell r="C202" t="str">
            <v>Siyancuma</v>
          </cell>
          <cell r="D202" t="str">
            <v>M</v>
          </cell>
          <cell r="E202" t="str">
            <v>Siyancuma</v>
          </cell>
        </row>
        <row r="203">
          <cell r="B203" t="str">
            <v>NC082</v>
          </cell>
          <cell r="C203" t="str">
            <v>!Kai! Garib</v>
          </cell>
          <cell r="D203" t="str">
            <v>L</v>
          </cell>
          <cell r="E203" t="str">
            <v>!Kai! Garib</v>
          </cell>
        </row>
        <row r="204">
          <cell r="B204" t="str">
            <v>NC084</v>
          </cell>
          <cell r="C204" t="str">
            <v>!Kheis</v>
          </cell>
          <cell r="D204" t="str">
            <v>L</v>
          </cell>
          <cell r="E204" t="str">
            <v>!Kheis</v>
          </cell>
        </row>
        <row r="205">
          <cell r="B205" t="str">
            <v>NC085</v>
          </cell>
          <cell r="C205" t="str">
            <v>Tsantsabane</v>
          </cell>
          <cell r="D205" t="str">
            <v>L</v>
          </cell>
          <cell r="E205" t="str">
            <v>Tsantsabane</v>
          </cell>
        </row>
        <row r="206">
          <cell r="B206" t="str">
            <v>NC086</v>
          </cell>
          <cell r="C206" t="str">
            <v>Kgatelopele</v>
          </cell>
          <cell r="D206" t="str">
            <v>L</v>
          </cell>
          <cell r="E206" t="str">
            <v>Kgatelopele</v>
          </cell>
        </row>
        <row r="207">
          <cell r="B207" t="str">
            <v>NC087</v>
          </cell>
          <cell r="C207" t="str">
            <v>Dawid Kruiper</v>
          </cell>
          <cell r="D207" t="str">
            <v>M</v>
          </cell>
          <cell r="E207" t="str">
            <v>Dawid Kruiper</v>
          </cell>
        </row>
        <row r="208">
          <cell r="B208" t="str">
            <v>NC091</v>
          </cell>
          <cell r="C208" t="str">
            <v>Sol Plaatje</v>
          </cell>
          <cell r="D208" t="str">
            <v>H</v>
          </cell>
          <cell r="E208" t="str">
            <v>Sol Plaatje</v>
          </cell>
        </row>
        <row r="209">
          <cell r="B209" t="str">
            <v>NC092</v>
          </cell>
          <cell r="C209" t="str">
            <v>Dikgatlong</v>
          </cell>
          <cell r="D209" t="str">
            <v>L</v>
          </cell>
          <cell r="E209" t="str">
            <v>Dikgatlong</v>
          </cell>
        </row>
        <row r="210">
          <cell r="B210" t="str">
            <v>NC093</v>
          </cell>
          <cell r="C210" t="str">
            <v>Magareng</v>
          </cell>
          <cell r="D210" t="str">
            <v>L</v>
          </cell>
          <cell r="E210" t="str">
            <v>Magareng</v>
          </cell>
        </row>
        <row r="211">
          <cell r="B211" t="str">
            <v>NC094</v>
          </cell>
          <cell r="C211" t="str">
            <v>Phokwane</v>
          </cell>
          <cell r="D211" t="str">
            <v>M</v>
          </cell>
          <cell r="E211" t="str">
            <v>Phokwane</v>
          </cell>
        </row>
        <row r="212">
          <cell r="B212" t="str">
            <v>NC451</v>
          </cell>
          <cell r="C212" t="str">
            <v>Joe Morolong</v>
          </cell>
          <cell r="D212" t="str">
            <v>L</v>
          </cell>
          <cell r="E212" t="str">
            <v>Joe Morolong</v>
          </cell>
        </row>
        <row r="213">
          <cell r="B213" t="str">
            <v>NC452</v>
          </cell>
          <cell r="C213" t="str">
            <v>Ga-Segonyana</v>
          </cell>
          <cell r="D213" t="str">
            <v>M</v>
          </cell>
          <cell r="E213" t="str">
            <v>Ga-Segonyana</v>
          </cell>
        </row>
        <row r="214">
          <cell r="B214" t="str">
            <v>NC453</v>
          </cell>
          <cell r="C214" t="str">
            <v>Gamagara</v>
          </cell>
          <cell r="D214" t="str">
            <v>M</v>
          </cell>
          <cell r="E214" t="str">
            <v>Gamagara</v>
          </cell>
        </row>
        <row r="215">
          <cell r="B215" t="str">
            <v>NMA</v>
          </cell>
          <cell r="C215" t="str">
            <v>Nelson Mandela Bay</v>
          </cell>
          <cell r="D215" t="str">
            <v>H</v>
          </cell>
          <cell r="E215" t="str">
            <v>Nelson Mandela Bay</v>
          </cell>
        </row>
        <row r="216">
          <cell r="B216" t="str">
            <v>NW371</v>
          </cell>
          <cell r="C216" t="str">
            <v>Moretele</v>
          </cell>
          <cell r="D216" t="str">
            <v>L</v>
          </cell>
          <cell r="E216" t="str">
            <v>Moretele</v>
          </cell>
        </row>
        <row r="217">
          <cell r="B217" t="str">
            <v>NW372</v>
          </cell>
          <cell r="C217" t="str">
            <v>Madibeng</v>
          </cell>
          <cell r="D217" t="str">
            <v>H</v>
          </cell>
          <cell r="E217" t="str">
            <v>Madibeng</v>
          </cell>
        </row>
        <row r="218">
          <cell r="B218" t="str">
            <v>NW373</v>
          </cell>
          <cell r="C218" t="str">
            <v>Rustenburg</v>
          </cell>
          <cell r="D218" t="str">
            <v>H</v>
          </cell>
          <cell r="E218" t="str">
            <v>Rustenburg</v>
          </cell>
        </row>
        <row r="219">
          <cell r="B219" t="str">
            <v>NW374</v>
          </cell>
          <cell r="C219" t="str">
            <v>Kgetlengrivier</v>
          </cell>
          <cell r="D219" t="str">
            <v>L</v>
          </cell>
          <cell r="E219" t="str">
            <v>Kgetlengrivier</v>
          </cell>
        </row>
        <row r="220">
          <cell r="B220" t="str">
            <v>NW375</v>
          </cell>
          <cell r="C220" t="str">
            <v>Moses Kotane</v>
          </cell>
          <cell r="D220" t="str">
            <v>M</v>
          </cell>
          <cell r="E220" t="str">
            <v>Moses Kotane</v>
          </cell>
        </row>
        <row r="221">
          <cell r="B221" t="str">
            <v>NW381</v>
          </cell>
          <cell r="C221" t="str">
            <v>Ratlou</v>
          </cell>
          <cell r="D221" t="str">
            <v>L</v>
          </cell>
          <cell r="E221" t="str">
            <v>Ratlou</v>
          </cell>
        </row>
        <row r="222">
          <cell r="B222" t="str">
            <v>NW382</v>
          </cell>
          <cell r="C222" t="str">
            <v>Tswaing</v>
          </cell>
          <cell r="D222" t="str">
            <v>L</v>
          </cell>
          <cell r="E222" t="str">
            <v>Tswaing</v>
          </cell>
        </row>
        <row r="223">
          <cell r="B223" t="str">
            <v>NW383</v>
          </cell>
          <cell r="C223" t="str">
            <v>Mafikeng</v>
          </cell>
          <cell r="D223" t="str">
            <v>L</v>
          </cell>
          <cell r="E223" t="str">
            <v>Mafikeng</v>
          </cell>
        </row>
        <row r="224">
          <cell r="B224" t="str">
            <v>NW384</v>
          </cell>
          <cell r="C224" t="str">
            <v>Ditsobotla</v>
          </cell>
          <cell r="D224" t="str">
            <v>L</v>
          </cell>
          <cell r="E224" t="str">
            <v>Ditsobotla</v>
          </cell>
        </row>
        <row r="225">
          <cell r="B225" t="str">
            <v>NW385</v>
          </cell>
          <cell r="C225" t="str">
            <v>Ramotshere Moiloa</v>
          </cell>
          <cell r="D225" t="str">
            <v>L</v>
          </cell>
          <cell r="E225" t="str">
            <v>Ramotshere Moiloa</v>
          </cell>
        </row>
        <row r="226">
          <cell r="B226" t="str">
            <v>NW392</v>
          </cell>
          <cell r="C226" t="str">
            <v>Naledi (Nw)</v>
          </cell>
          <cell r="D226" t="str">
            <v>L</v>
          </cell>
          <cell r="E226" t="str">
            <v>Naledi (Nw)</v>
          </cell>
        </row>
        <row r="227">
          <cell r="B227" t="str">
            <v>NW393</v>
          </cell>
          <cell r="C227" t="str">
            <v>Mamusa</v>
          </cell>
          <cell r="D227" t="str">
            <v>M</v>
          </cell>
          <cell r="E227" t="str">
            <v>Mamusa</v>
          </cell>
        </row>
        <row r="228">
          <cell r="B228" t="str">
            <v>NW394</v>
          </cell>
          <cell r="C228" t="str">
            <v>Greater Taung</v>
          </cell>
          <cell r="D228" t="str">
            <v>M</v>
          </cell>
          <cell r="E228" t="str">
            <v>Greater Taung</v>
          </cell>
        </row>
        <row r="229">
          <cell r="B229" t="str">
            <v>NW396</v>
          </cell>
          <cell r="C229" t="str">
            <v>Lekwa-Teemane</v>
          </cell>
          <cell r="D229" t="str">
            <v>L</v>
          </cell>
          <cell r="E229" t="str">
            <v>Lekwa-Teemane</v>
          </cell>
        </row>
        <row r="230">
          <cell r="B230" t="str">
            <v>NW397</v>
          </cell>
          <cell r="C230" t="str">
            <v>Kagisano-Molopo</v>
          </cell>
          <cell r="D230" t="str">
            <v>L</v>
          </cell>
          <cell r="E230" t="str">
            <v>Kagisano-Molopo</v>
          </cell>
        </row>
        <row r="231">
          <cell r="B231" t="str">
            <v>NW403</v>
          </cell>
          <cell r="C231" t="str">
            <v>City Of Matlosana</v>
          </cell>
          <cell r="D231" t="str">
            <v>H</v>
          </cell>
          <cell r="E231" t="str">
            <v>City Of Matlosana</v>
          </cell>
        </row>
        <row r="232">
          <cell r="B232" t="str">
            <v>NW404</v>
          </cell>
          <cell r="C232" t="str">
            <v>Maquassi Hills</v>
          </cell>
          <cell r="D232" t="str">
            <v>M</v>
          </cell>
          <cell r="E232" t="str">
            <v>Maquassi Hills</v>
          </cell>
        </row>
        <row r="233">
          <cell r="B233" t="str">
            <v>NW405</v>
          </cell>
          <cell r="C233" t="str">
            <v>Tlokwe-Ventersdorp</v>
          </cell>
          <cell r="D233" t="str">
            <v>H</v>
          </cell>
          <cell r="E233" t="str">
            <v>Tlokwe-Ventersdorp</v>
          </cell>
        </row>
        <row r="234">
          <cell r="B234" t="str">
            <v>TSH</v>
          </cell>
          <cell r="C234" t="str">
            <v>City Of Tshwane</v>
          </cell>
          <cell r="D234" t="str">
            <v>H</v>
          </cell>
          <cell r="E234" t="str">
            <v>City Of Tshwane</v>
          </cell>
        </row>
        <row r="235">
          <cell r="B235" t="str">
            <v>WC011</v>
          </cell>
          <cell r="C235" t="str">
            <v>Matzikama</v>
          </cell>
          <cell r="D235" t="str">
            <v>M</v>
          </cell>
          <cell r="E235" t="str">
            <v>Matzikama</v>
          </cell>
        </row>
        <row r="236">
          <cell r="B236" t="str">
            <v>WC012</v>
          </cell>
          <cell r="C236" t="str">
            <v>Cederberg</v>
          </cell>
          <cell r="D236" t="str">
            <v>L</v>
          </cell>
          <cell r="E236" t="str">
            <v>Cederberg</v>
          </cell>
        </row>
        <row r="237">
          <cell r="B237" t="str">
            <v>WC013</v>
          </cell>
          <cell r="C237" t="str">
            <v>Bergrivier</v>
          </cell>
          <cell r="D237" t="str">
            <v>M</v>
          </cell>
          <cell r="E237" t="str">
            <v>Bergrivier</v>
          </cell>
        </row>
        <row r="238">
          <cell r="B238" t="str">
            <v>WC014</v>
          </cell>
          <cell r="C238" t="str">
            <v>Saldanha Bay</v>
          </cell>
          <cell r="D238" t="str">
            <v>H</v>
          </cell>
          <cell r="E238" t="str">
            <v>Saldanha Bay</v>
          </cell>
        </row>
        <row r="239">
          <cell r="B239" t="str">
            <v>WC015</v>
          </cell>
          <cell r="C239" t="str">
            <v>Swartland</v>
          </cell>
          <cell r="D239" t="str">
            <v>M</v>
          </cell>
          <cell r="E239" t="str">
            <v>Swartland</v>
          </cell>
        </row>
        <row r="240">
          <cell r="B240" t="str">
            <v>WC022</v>
          </cell>
          <cell r="C240" t="str">
            <v>Witzenberg</v>
          </cell>
          <cell r="D240" t="str">
            <v>L</v>
          </cell>
          <cell r="E240" t="str">
            <v>Witzenberg</v>
          </cell>
        </row>
        <row r="241">
          <cell r="B241" t="str">
            <v>WC023</v>
          </cell>
          <cell r="C241" t="str">
            <v>Drakenstein</v>
          </cell>
          <cell r="D241" t="str">
            <v>H</v>
          </cell>
          <cell r="E241" t="str">
            <v>Drakenstein</v>
          </cell>
        </row>
        <row r="242">
          <cell r="B242" t="str">
            <v>WC024</v>
          </cell>
          <cell r="C242" t="str">
            <v>Stellenbosch</v>
          </cell>
          <cell r="D242" t="str">
            <v>H</v>
          </cell>
          <cell r="E242" t="str">
            <v>Stellenbosch</v>
          </cell>
        </row>
        <row r="243">
          <cell r="B243" t="str">
            <v>WC025</v>
          </cell>
          <cell r="C243" t="str">
            <v>Breede Valley</v>
          </cell>
          <cell r="D243" t="str">
            <v>H</v>
          </cell>
          <cell r="E243" t="str">
            <v>Breede Valley</v>
          </cell>
        </row>
        <row r="244">
          <cell r="B244" t="str">
            <v>WC026</v>
          </cell>
          <cell r="C244" t="str">
            <v>Langeberg</v>
          </cell>
          <cell r="D244" t="str">
            <v>M</v>
          </cell>
          <cell r="E244" t="str">
            <v>Langeberg</v>
          </cell>
        </row>
        <row r="245">
          <cell r="B245" t="str">
            <v>WC031</v>
          </cell>
          <cell r="C245" t="str">
            <v>Theewaterskloof</v>
          </cell>
          <cell r="D245" t="str">
            <v>M</v>
          </cell>
          <cell r="E245" t="str">
            <v>Theewaterskloof</v>
          </cell>
        </row>
        <row r="246">
          <cell r="B246" t="str">
            <v>WC032</v>
          </cell>
          <cell r="C246" t="str">
            <v>Overstrand</v>
          </cell>
          <cell r="D246" t="str">
            <v>H</v>
          </cell>
          <cell r="E246" t="str">
            <v>Overstrand</v>
          </cell>
        </row>
        <row r="247">
          <cell r="B247" t="str">
            <v>WC033</v>
          </cell>
          <cell r="C247" t="str">
            <v>Cape Agulhas</v>
          </cell>
          <cell r="D247" t="str">
            <v>L</v>
          </cell>
          <cell r="E247" t="str">
            <v>Cape Agulhas</v>
          </cell>
        </row>
        <row r="248">
          <cell r="B248" t="str">
            <v>WC034</v>
          </cell>
          <cell r="C248" t="str">
            <v>Swellendam</v>
          </cell>
          <cell r="D248" t="str">
            <v>L</v>
          </cell>
          <cell r="E248" t="str">
            <v>Swellendam</v>
          </cell>
        </row>
        <row r="249">
          <cell r="B249" t="str">
            <v>WC041</v>
          </cell>
          <cell r="C249" t="str">
            <v>Kannaland</v>
          </cell>
          <cell r="D249" t="str">
            <v>M</v>
          </cell>
          <cell r="E249" t="str">
            <v>Kannaland</v>
          </cell>
        </row>
        <row r="250">
          <cell r="B250" t="str">
            <v>WC042</v>
          </cell>
          <cell r="C250" t="str">
            <v>Hessequa</v>
          </cell>
          <cell r="D250" t="str">
            <v>M</v>
          </cell>
          <cell r="E250" t="str">
            <v>Hessequa</v>
          </cell>
        </row>
        <row r="251">
          <cell r="B251" t="str">
            <v>WC043</v>
          </cell>
          <cell r="C251" t="str">
            <v>Mossel Bay</v>
          </cell>
          <cell r="D251" t="str">
            <v>H</v>
          </cell>
          <cell r="E251" t="str">
            <v>Mossel Bay</v>
          </cell>
        </row>
        <row r="252">
          <cell r="B252" t="str">
            <v>WC044</v>
          </cell>
          <cell r="C252" t="str">
            <v>George</v>
          </cell>
          <cell r="D252" t="str">
            <v>H</v>
          </cell>
          <cell r="E252" t="str">
            <v>George</v>
          </cell>
        </row>
        <row r="253">
          <cell r="B253" t="str">
            <v>WC045</v>
          </cell>
          <cell r="C253" t="str">
            <v>Oudtshoorn</v>
          </cell>
          <cell r="D253" t="str">
            <v>M</v>
          </cell>
          <cell r="E253" t="str">
            <v>Oudtshoorn</v>
          </cell>
        </row>
        <row r="254">
          <cell r="B254" t="str">
            <v>WC047</v>
          </cell>
          <cell r="C254" t="str">
            <v>Bitou</v>
          </cell>
          <cell r="D254" t="str">
            <v>M</v>
          </cell>
          <cell r="E254" t="str">
            <v>Bitou</v>
          </cell>
        </row>
        <row r="255">
          <cell r="B255" t="str">
            <v>WC048</v>
          </cell>
          <cell r="C255" t="str">
            <v>Knysna</v>
          </cell>
          <cell r="D255" t="str">
            <v>M</v>
          </cell>
          <cell r="E255" t="str">
            <v>Knysna</v>
          </cell>
        </row>
        <row r="256">
          <cell r="B256" t="str">
            <v>WC051</v>
          </cell>
          <cell r="C256" t="str">
            <v>Laingsburg</v>
          </cell>
          <cell r="D256" t="str">
            <v>M</v>
          </cell>
          <cell r="E256" t="str">
            <v>Laingsburg</v>
          </cell>
        </row>
        <row r="257">
          <cell r="B257" t="str">
            <v>WC052</v>
          </cell>
          <cell r="C257" t="str">
            <v>Prince Albert</v>
          </cell>
          <cell r="D257" t="str">
            <v>M</v>
          </cell>
          <cell r="E257" t="str">
            <v>Prince Albert</v>
          </cell>
        </row>
        <row r="258">
          <cell r="B258" t="str">
            <v>WC053</v>
          </cell>
          <cell r="C258" t="str">
            <v>Beaufort West</v>
          </cell>
          <cell r="D258" t="str">
            <v>M</v>
          </cell>
          <cell r="E258" t="str">
            <v>Beaufort West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680C-D51F-4618-9EBF-7AD3812732B4}">
  <sheetPr codeName="Sheet3">
    <pageSetUpPr fitToPage="1"/>
  </sheetPr>
  <dimension ref="A1:CG137"/>
  <sheetViews>
    <sheetView showGridLines="0" tabSelected="1" view="pageBreakPreview" zoomScale="85" zoomScaleNormal="80" zoomScaleSheetLayoutView="85" workbookViewId="0">
      <pane ySplit="9" topLeftCell="A10" activePane="bottomLeft" state="frozen"/>
      <selection activeCell="C10" sqref="C10:L15"/>
      <selection pane="bottomLeft" activeCell="D14" sqref="D14"/>
    </sheetView>
  </sheetViews>
  <sheetFormatPr defaultRowHeight="12.75" x14ac:dyDescent="0.2"/>
  <cols>
    <col min="1" max="1" width="24.85546875" style="78" customWidth="1"/>
    <col min="2" max="2" width="9.42578125" style="158" customWidth="1"/>
    <col min="3" max="3" width="16.140625" style="159" customWidth="1"/>
    <col min="4" max="4" width="26.28515625" style="158" customWidth="1"/>
    <col min="5" max="5" width="23.7109375" style="158" hidden="1" customWidth="1"/>
    <col min="6" max="6" width="27.28515625" style="158" hidden="1" customWidth="1"/>
    <col min="7" max="7" width="16.28515625" style="159" bestFit="1" customWidth="1"/>
    <col min="8" max="8" width="20.7109375" style="158" customWidth="1"/>
    <col min="9" max="9" width="26.7109375" style="158" hidden="1" customWidth="1"/>
    <col min="10" max="10" width="28.5703125" style="158" hidden="1" customWidth="1"/>
    <col min="11" max="11" width="16.5703125" style="158" customWidth="1"/>
    <col min="12" max="12" width="21" style="158" customWidth="1"/>
    <col min="13" max="13" width="14.5703125" style="158" customWidth="1"/>
    <col min="14" max="19" width="15" style="158" customWidth="1"/>
    <col min="20" max="20" width="13.5703125" style="158" customWidth="1"/>
    <col min="21" max="21" width="12" style="158" customWidth="1"/>
    <col min="22" max="22" width="25.28515625" style="158" customWidth="1"/>
    <col min="23" max="27" width="9.140625" style="78"/>
    <col min="28" max="28" width="9.140625" style="78" customWidth="1"/>
    <col min="29" max="256" width="9.140625" style="78"/>
    <col min="257" max="257" width="24.85546875" style="78" customWidth="1"/>
    <col min="258" max="258" width="9.42578125" style="78" customWidth="1"/>
    <col min="259" max="259" width="16.140625" style="78" customWidth="1"/>
    <col min="260" max="260" width="26.28515625" style="78" customWidth="1"/>
    <col min="261" max="262" width="0" style="78" hidden="1" customWidth="1"/>
    <col min="263" max="263" width="16.28515625" style="78" bestFit="1" customWidth="1"/>
    <col min="264" max="264" width="20.7109375" style="78" customWidth="1"/>
    <col min="265" max="266" width="0" style="78" hidden="1" customWidth="1"/>
    <col min="267" max="267" width="16.5703125" style="78" customWidth="1"/>
    <col min="268" max="268" width="21" style="78" customWidth="1"/>
    <col min="269" max="269" width="14.5703125" style="78" customWidth="1"/>
    <col min="270" max="275" width="15" style="78" customWidth="1"/>
    <col min="276" max="276" width="13.5703125" style="78" customWidth="1"/>
    <col min="277" max="277" width="12" style="78" customWidth="1"/>
    <col min="278" max="278" width="25.28515625" style="78" customWidth="1"/>
    <col min="279" max="512" width="9.140625" style="78"/>
    <col min="513" max="513" width="24.85546875" style="78" customWidth="1"/>
    <col min="514" max="514" width="9.42578125" style="78" customWidth="1"/>
    <col min="515" max="515" width="16.140625" style="78" customWidth="1"/>
    <col min="516" max="516" width="26.28515625" style="78" customWidth="1"/>
    <col min="517" max="518" width="0" style="78" hidden="1" customWidth="1"/>
    <col min="519" max="519" width="16.28515625" style="78" bestFit="1" customWidth="1"/>
    <col min="520" max="520" width="20.7109375" style="78" customWidth="1"/>
    <col min="521" max="522" width="0" style="78" hidden="1" customWidth="1"/>
    <col min="523" max="523" width="16.5703125" style="78" customWidth="1"/>
    <col min="524" max="524" width="21" style="78" customWidth="1"/>
    <col min="525" max="525" width="14.5703125" style="78" customWidth="1"/>
    <col min="526" max="531" width="15" style="78" customWidth="1"/>
    <col min="532" max="532" width="13.5703125" style="78" customWidth="1"/>
    <col min="533" max="533" width="12" style="78" customWidth="1"/>
    <col min="534" max="534" width="25.28515625" style="78" customWidth="1"/>
    <col min="535" max="768" width="9.140625" style="78"/>
    <col min="769" max="769" width="24.85546875" style="78" customWidth="1"/>
    <col min="770" max="770" width="9.42578125" style="78" customWidth="1"/>
    <col min="771" max="771" width="16.140625" style="78" customWidth="1"/>
    <col min="772" max="772" width="26.28515625" style="78" customWidth="1"/>
    <col min="773" max="774" width="0" style="78" hidden="1" customWidth="1"/>
    <col min="775" max="775" width="16.28515625" style="78" bestFit="1" customWidth="1"/>
    <col min="776" max="776" width="20.7109375" style="78" customWidth="1"/>
    <col min="777" max="778" width="0" style="78" hidden="1" customWidth="1"/>
    <col min="779" max="779" width="16.5703125" style="78" customWidth="1"/>
    <col min="780" max="780" width="21" style="78" customWidth="1"/>
    <col min="781" max="781" width="14.5703125" style="78" customWidth="1"/>
    <col min="782" max="787" width="15" style="78" customWidth="1"/>
    <col min="788" max="788" width="13.5703125" style="78" customWidth="1"/>
    <col min="789" max="789" width="12" style="78" customWidth="1"/>
    <col min="790" max="790" width="25.28515625" style="78" customWidth="1"/>
    <col min="791" max="1024" width="9.140625" style="78"/>
    <col min="1025" max="1025" width="24.85546875" style="78" customWidth="1"/>
    <col min="1026" max="1026" width="9.42578125" style="78" customWidth="1"/>
    <col min="1027" max="1027" width="16.140625" style="78" customWidth="1"/>
    <col min="1028" max="1028" width="26.28515625" style="78" customWidth="1"/>
    <col min="1029" max="1030" width="0" style="78" hidden="1" customWidth="1"/>
    <col min="1031" max="1031" width="16.28515625" style="78" bestFit="1" customWidth="1"/>
    <col min="1032" max="1032" width="20.7109375" style="78" customWidth="1"/>
    <col min="1033" max="1034" width="0" style="78" hidden="1" customWidth="1"/>
    <col min="1035" max="1035" width="16.5703125" style="78" customWidth="1"/>
    <col min="1036" max="1036" width="21" style="78" customWidth="1"/>
    <col min="1037" max="1037" width="14.5703125" style="78" customWidth="1"/>
    <col min="1038" max="1043" width="15" style="78" customWidth="1"/>
    <col min="1044" max="1044" width="13.5703125" style="78" customWidth="1"/>
    <col min="1045" max="1045" width="12" style="78" customWidth="1"/>
    <col min="1046" max="1046" width="25.28515625" style="78" customWidth="1"/>
    <col min="1047" max="1280" width="9.140625" style="78"/>
    <col min="1281" max="1281" width="24.85546875" style="78" customWidth="1"/>
    <col min="1282" max="1282" width="9.42578125" style="78" customWidth="1"/>
    <col min="1283" max="1283" width="16.140625" style="78" customWidth="1"/>
    <col min="1284" max="1284" width="26.28515625" style="78" customWidth="1"/>
    <col min="1285" max="1286" width="0" style="78" hidden="1" customWidth="1"/>
    <col min="1287" max="1287" width="16.28515625" style="78" bestFit="1" customWidth="1"/>
    <col min="1288" max="1288" width="20.7109375" style="78" customWidth="1"/>
    <col min="1289" max="1290" width="0" style="78" hidden="1" customWidth="1"/>
    <col min="1291" max="1291" width="16.5703125" style="78" customWidth="1"/>
    <col min="1292" max="1292" width="21" style="78" customWidth="1"/>
    <col min="1293" max="1293" width="14.5703125" style="78" customWidth="1"/>
    <col min="1294" max="1299" width="15" style="78" customWidth="1"/>
    <col min="1300" max="1300" width="13.5703125" style="78" customWidth="1"/>
    <col min="1301" max="1301" width="12" style="78" customWidth="1"/>
    <col min="1302" max="1302" width="25.28515625" style="78" customWidth="1"/>
    <col min="1303" max="1536" width="9.140625" style="78"/>
    <col min="1537" max="1537" width="24.85546875" style="78" customWidth="1"/>
    <col min="1538" max="1538" width="9.42578125" style="78" customWidth="1"/>
    <col min="1539" max="1539" width="16.140625" style="78" customWidth="1"/>
    <col min="1540" max="1540" width="26.28515625" style="78" customWidth="1"/>
    <col min="1541" max="1542" width="0" style="78" hidden="1" customWidth="1"/>
    <col min="1543" max="1543" width="16.28515625" style="78" bestFit="1" customWidth="1"/>
    <col min="1544" max="1544" width="20.7109375" style="78" customWidth="1"/>
    <col min="1545" max="1546" width="0" style="78" hidden="1" customWidth="1"/>
    <col min="1547" max="1547" width="16.5703125" style="78" customWidth="1"/>
    <col min="1548" max="1548" width="21" style="78" customWidth="1"/>
    <col min="1549" max="1549" width="14.5703125" style="78" customWidth="1"/>
    <col min="1550" max="1555" width="15" style="78" customWidth="1"/>
    <col min="1556" max="1556" width="13.5703125" style="78" customWidth="1"/>
    <col min="1557" max="1557" width="12" style="78" customWidth="1"/>
    <col min="1558" max="1558" width="25.28515625" style="78" customWidth="1"/>
    <col min="1559" max="1792" width="9.140625" style="78"/>
    <col min="1793" max="1793" width="24.85546875" style="78" customWidth="1"/>
    <col min="1794" max="1794" width="9.42578125" style="78" customWidth="1"/>
    <col min="1795" max="1795" width="16.140625" style="78" customWidth="1"/>
    <col min="1796" max="1796" width="26.28515625" style="78" customWidth="1"/>
    <col min="1797" max="1798" width="0" style="78" hidden="1" customWidth="1"/>
    <col min="1799" max="1799" width="16.28515625" style="78" bestFit="1" customWidth="1"/>
    <col min="1800" max="1800" width="20.7109375" style="78" customWidth="1"/>
    <col min="1801" max="1802" width="0" style="78" hidden="1" customWidth="1"/>
    <col min="1803" max="1803" width="16.5703125" style="78" customWidth="1"/>
    <col min="1804" max="1804" width="21" style="78" customWidth="1"/>
    <col min="1805" max="1805" width="14.5703125" style="78" customWidth="1"/>
    <col min="1806" max="1811" width="15" style="78" customWidth="1"/>
    <col min="1812" max="1812" width="13.5703125" style="78" customWidth="1"/>
    <col min="1813" max="1813" width="12" style="78" customWidth="1"/>
    <col min="1814" max="1814" width="25.28515625" style="78" customWidth="1"/>
    <col min="1815" max="2048" width="9.140625" style="78"/>
    <col min="2049" max="2049" width="24.85546875" style="78" customWidth="1"/>
    <col min="2050" max="2050" width="9.42578125" style="78" customWidth="1"/>
    <col min="2051" max="2051" width="16.140625" style="78" customWidth="1"/>
    <col min="2052" max="2052" width="26.28515625" style="78" customWidth="1"/>
    <col min="2053" max="2054" width="0" style="78" hidden="1" customWidth="1"/>
    <col min="2055" max="2055" width="16.28515625" style="78" bestFit="1" customWidth="1"/>
    <col min="2056" max="2056" width="20.7109375" style="78" customWidth="1"/>
    <col min="2057" max="2058" width="0" style="78" hidden="1" customWidth="1"/>
    <col min="2059" max="2059" width="16.5703125" style="78" customWidth="1"/>
    <col min="2060" max="2060" width="21" style="78" customWidth="1"/>
    <col min="2061" max="2061" width="14.5703125" style="78" customWidth="1"/>
    <col min="2062" max="2067" width="15" style="78" customWidth="1"/>
    <col min="2068" max="2068" width="13.5703125" style="78" customWidth="1"/>
    <col min="2069" max="2069" width="12" style="78" customWidth="1"/>
    <col min="2070" max="2070" width="25.28515625" style="78" customWidth="1"/>
    <col min="2071" max="2304" width="9.140625" style="78"/>
    <col min="2305" max="2305" width="24.85546875" style="78" customWidth="1"/>
    <col min="2306" max="2306" width="9.42578125" style="78" customWidth="1"/>
    <col min="2307" max="2307" width="16.140625" style="78" customWidth="1"/>
    <col min="2308" max="2308" width="26.28515625" style="78" customWidth="1"/>
    <col min="2309" max="2310" width="0" style="78" hidden="1" customWidth="1"/>
    <col min="2311" max="2311" width="16.28515625" style="78" bestFit="1" customWidth="1"/>
    <col min="2312" max="2312" width="20.7109375" style="78" customWidth="1"/>
    <col min="2313" max="2314" width="0" style="78" hidden="1" customWidth="1"/>
    <col min="2315" max="2315" width="16.5703125" style="78" customWidth="1"/>
    <col min="2316" max="2316" width="21" style="78" customWidth="1"/>
    <col min="2317" max="2317" width="14.5703125" style="78" customWidth="1"/>
    <col min="2318" max="2323" width="15" style="78" customWidth="1"/>
    <col min="2324" max="2324" width="13.5703125" style="78" customWidth="1"/>
    <col min="2325" max="2325" width="12" style="78" customWidth="1"/>
    <col min="2326" max="2326" width="25.28515625" style="78" customWidth="1"/>
    <col min="2327" max="2560" width="9.140625" style="78"/>
    <col min="2561" max="2561" width="24.85546875" style="78" customWidth="1"/>
    <col min="2562" max="2562" width="9.42578125" style="78" customWidth="1"/>
    <col min="2563" max="2563" width="16.140625" style="78" customWidth="1"/>
    <col min="2564" max="2564" width="26.28515625" style="78" customWidth="1"/>
    <col min="2565" max="2566" width="0" style="78" hidden="1" customWidth="1"/>
    <col min="2567" max="2567" width="16.28515625" style="78" bestFit="1" customWidth="1"/>
    <col min="2568" max="2568" width="20.7109375" style="78" customWidth="1"/>
    <col min="2569" max="2570" width="0" style="78" hidden="1" customWidth="1"/>
    <col min="2571" max="2571" width="16.5703125" style="78" customWidth="1"/>
    <col min="2572" max="2572" width="21" style="78" customWidth="1"/>
    <col min="2573" max="2573" width="14.5703125" style="78" customWidth="1"/>
    <col min="2574" max="2579" width="15" style="78" customWidth="1"/>
    <col min="2580" max="2580" width="13.5703125" style="78" customWidth="1"/>
    <col min="2581" max="2581" width="12" style="78" customWidth="1"/>
    <col min="2582" max="2582" width="25.28515625" style="78" customWidth="1"/>
    <col min="2583" max="2816" width="9.140625" style="78"/>
    <col min="2817" max="2817" width="24.85546875" style="78" customWidth="1"/>
    <col min="2818" max="2818" width="9.42578125" style="78" customWidth="1"/>
    <col min="2819" max="2819" width="16.140625" style="78" customWidth="1"/>
    <col min="2820" max="2820" width="26.28515625" style="78" customWidth="1"/>
    <col min="2821" max="2822" width="0" style="78" hidden="1" customWidth="1"/>
    <col min="2823" max="2823" width="16.28515625" style="78" bestFit="1" customWidth="1"/>
    <col min="2824" max="2824" width="20.7109375" style="78" customWidth="1"/>
    <col min="2825" max="2826" width="0" style="78" hidden="1" customWidth="1"/>
    <col min="2827" max="2827" width="16.5703125" style="78" customWidth="1"/>
    <col min="2828" max="2828" width="21" style="78" customWidth="1"/>
    <col min="2829" max="2829" width="14.5703125" style="78" customWidth="1"/>
    <col min="2830" max="2835" width="15" style="78" customWidth="1"/>
    <col min="2836" max="2836" width="13.5703125" style="78" customWidth="1"/>
    <col min="2837" max="2837" width="12" style="78" customWidth="1"/>
    <col min="2838" max="2838" width="25.28515625" style="78" customWidth="1"/>
    <col min="2839" max="3072" width="9.140625" style="78"/>
    <col min="3073" max="3073" width="24.85546875" style="78" customWidth="1"/>
    <col min="3074" max="3074" width="9.42578125" style="78" customWidth="1"/>
    <col min="3075" max="3075" width="16.140625" style="78" customWidth="1"/>
    <col min="3076" max="3076" width="26.28515625" style="78" customWidth="1"/>
    <col min="3077" max="3078" width="0" style="78" hidden="1" customWidth="1"/>
    <col min="3079" max="3079" width="16.28515625" style="78" bestFit="1" customWidth="1"/>
    <col min="3080" max="3080" width="20.7109375" style="78" customWidth="1"/>
    <col min="3081" max="3082" width="0" style="78" hidden="1" customWidth="1"/>
    <col min="3083" max="3083" width="16.5703125" style="78" customWidth="1"/>
    <col min="3084" max="3084" width="21" style="78" customWidth="1"/>
    <col min="3085" max="3085" width="14.5703125" style="78" customWidth="1"/>
    <col min="3086" max="3091" width="15" style="78" customWidth="1"/>
    <col min="3092" max="3092" width="13.5703125" style="78" customWidth="1"/>
    <col min="3093" max="3093" width="12" style="78" customWidth="1"/>
    <col min="3094" max="3094" width="25.28515625" style="78" customWidth="1"/>
    <col min="3095" max="3328" width="9.140625" style="78"/>
    <col min="3329" max="3329" width="24.85546875" style="78" customWidth="1"/>
    <col min="3330" max="3330" width="9.42578125" style="78" customWidth="1"/>
    <col min="3331" max="3331" width="16.140625" style="78" customWidth="1"/>
    <col min="3332" max="3332" width="26.28515625" style="78" customWidth="1"/>
    <col min="3333" max="3334" width="0" style="78" hidden="1" customWidth="1"/>
    <col min="3335" max="3335" width="16.28515625" style="78" bestFit="1" customWidth="1"/>
    <col min="3336" max="3336" width="20.7109375" style="78" customWidth="1"/>
    <col min="3337" max="3338" width="0" style="78" hidden="1" customWidth="1"/>
    <col min="3339" max="3339" width="16.5703125" style="78" customWidth="1"/>
    <col min="3340" max="3340" width="21" style="78" customWidth="1"/>
    <col min="3341" max="3341" width="14.5703125" style="78" customWidth="1"/>
    <col min="3342" max="3347" width="15" style="78" customWidth="1"/>
    <col min="3348" max="3348" width="13.5703125" style="78" customWidth="1"/>
    <col min="3349" max="3349" width="12" style="78" customWidth="1"/>
    <col min="3350" max="3350" width="25.28515625" style="78" customWidth="1"/>
    <col min="3351" max="3584" width="9.140625" style="78"/>
    <col min="3585" max="3585" width="24.85546875" style="78" customWidth="1"/>
    <col min="3586" max="3586" width="9.42578125" style="78" customWidth="1"/>
    <col min="3587" max="3587" width="16.140625" style="78" customWidth="1"/>
    <col min="3588" max="3588" width="26.28515625" style="78" customWidth="1"/>
    <col min="3589" max="3590" width="0" style="78" hidden="1" customWidth="1"/>
    <col min="3591" max="3591" width="16.28515625" style="78" bestFit="1" customWidth="1"/>
    <col min="3592" max="3592" width="20.7109375" style="78" customWidth="1"/>
    <col min="3593" max="3594" width="0" style="78" hidden="1" customWidth="1"/>
    <col min="3595" max="3595" width="16.5703125" style="78" customWidth="1"/>
    <col min="3596" max="3596" width="21" style="78" customWidth="1"/>
    <col min="3597" max="3597" width="14.5703125" style="78" customWidth="1"/>
    <col min="3598" max="3603" width="15" style="78" customWidth="1"/>
    <col min="3604" max="3604" width="13.5703125" style="78" customWidth="1"/>
    <col min="3605" max="3605" width="12" style="78" customWidth="1"/>
    <col min="3606" max="3606" width="25.28515625" style="78" customWidth="1"/>
    <col min="3607" max="3840" width="9.140625" style="78"/>
    <col min="3841" max="3841" width="24.85546875" style="78" customWidth="1"/>
    <col min="3842" max="3842" width="9.42578125" style="78" customWidth="1"/>
    <col min="3843" max="3843" width="16.140625" style="78" customWidth="1"/>
    <col min="3844" max="3844" width="26.28515625" style="78" customWidth="1"/>
    <col min="3845" max="3846" width="0" style="78" hidden="1" customWidth="1"/>
    <col min="3847" max="3847" width="16.28515625" style="78" bestFit="1" customWidth="1"/>
    <col min="3848" max="3848" width="20.7109375" style="78" customWidth="1"/>
    <col min="3849" max="3850" width="0" style="78" hidden="1" customWidth="1"/>
    <col min="3851" max="3851" width="16.5703125" style="78" customWidth="1"/>
    <col min="3852" max="3852" width="21" style="78" customWidth="1"/>
    <col min="3853" max="3853" width="14.5703125" style="78" customWidth="1"/>
    <col min="3854" max="3859" width="15" style="78" customWidth="1"/>
    <col min="3860" max="3860" width="13.5703125" style="78" customWidth="1"/>
    <col min="3861" max="3861" width="12" style="78" customWidth="1"/>
    <col min="3862" max="3862" width="25.28515625" style="78" customWidth="1"/>
    <col min="3863" max="4096" width="9.140625" style="78"/>
    <col min="4097" max="4097" width="24.85546875" style="78" customWidth="1"/>
    <col min="4098" max="4098" width="9.42578125" style="78" customWidth="1"/>
    <col min="4099" max="4099" width="16.140625" style="78" customWidth="1"/>
    <col min="4100" max="4100" width="26.28515625" style="78" customWidth="1"/>
    <col min="4101" max="4102" width="0" style="78" hidden="1" customWidth="1"/>
    <col min="4103" max="4103" width="16.28515625" style="78" bestFit="1" customWidth="1"/>
    <col min="4104" max="4104" width="20.7109375" style="78" customWidth="1"/>
    <col min="4105" max="4106" width="0" style="78" hidden="1" customWidth="1"/>
    <col min="4107" max="4107" width="16.5703125" style="78" customWidth="1"/>
    <col min="4108" max="4108" width="21" style="78" customWidth="1"/>
    <col min="4109" max="4109" width="14.5703125" style="78" customWidth="1"/>
    <col min="4110" max="4115" width="15" style="78" customWidth="1"/>
    <col min="4116" max="4116" width="13.5703125" style="78" customWidth="1"/>
    <col min="4117" max="4117" width="12" style="78" customWidth="1"/>
    <col min="4118" max="4118" width="25.28515625" style="78" customWidth="1"/>
    <col min="4119" max="4352" width="9.140625" style="78"/>
    <col min="4353" max="4353" width="24.85546875" style="78" customWidth="1"/>
    <col min="4354" max="4354" width="9.42578125" style="78" customWidth="1"/>
    <col min="4355" max="4355" width="16.140625" style="78" customWidth="1"/>
    <col min="4356" max="4356" width="26.28515625" style="78" customWidth="1"/>
    <col min="4357" max="4358" width="0" style="78" hidden="1" customWidth="1"/>
    <col min="4359" max="4359" width="16.28515625" style="78" bestFit="1" customWidth="1"/>
    <col min="4360" max="4360" width="20.7109375" style="78" customWidth="1"/>
    <col min="4361" max="4362" width="0" style="78" hidden="1" customWidth="1"/>
    <col min="4363" max="4363" width="16.5703125" style="78" customWidth="1"/>
    <col min="4364" max="4364" width="21" style="78" customWidth="1"/>
    <col min="4365" max="4365" width="14.5703125" style="78" customWidth="1"/>
    <col min="4366" max="4371" width="15" style="78" customWidth="1"/>
    <col min="4372" max="4372" width="13.5703125" style="78" customWidth="1"/>
    <col min="4373" max="4373" width="12" style="78" customWidth="1"/>
    <col min="4374" max="4374" width="25.28515625" style="78" customWidth="1"/>
    <col min="4375" max="4608" width="9.140625" style="78"/>
    <col min="4609" max="4609" width="24.85546875" style="78" customWidth="1"/>
    <col min="4610" max="4610" width="9.42578125" style="78" customWidth="1"/>
    <col min="4611" max="4611" width="16.140625" style="78" customWidth="1"/>
    <col min="4612" max="4612" width="26.28515625" style="78" customWidth="1"/>
    <col min="4613" max="4614" width="0" style="78" hidden="1" customWidth="1"/>
    <col min="4615" max="4615" width="16.28515625" style="78" bestFit="1" customWidth="1"/>
    <col min="4616" max="4616" width="20.7109375" style="78" customWidth="1"/>
    <col min="4617" max="4618" width="0" style="78" hidden="1" customWidth="1"/>
    <col min="4619" max="4619" width="16.5703125" style="78" customWidth="1"/>
    <col min="4620" max="4620" width="21" style="78" customWidth="1"/>
    <col min="4621" max="4621" width="14.5703125" style="78" customWidth="1"/>
    <col min="4622" max="4627" width="15" style="78" customWidth="1"/>
    <col min="4628" max="4628" width="13.5703125" style="78" customWidth="1"/>
    <col min="4629" max="4629" width="12" style="78" customWidth="1"/>
    <col min="4630" max="4630" width="25.28515625" style="78" customWidth="1"/>
    <col min="4631" max="4864" width="9.140625" style="78"/>
    <col min="4865" max="4865" width="24.85546875" style="78" customWidth="1"/>
    <col min="4866" max="4866" width="9.42578125" style="78" customWidth="1"/>
    <col min="4867" max="4867" width="16.140625" style="78" customWidth="1"/>
    <col min="4868" max="4868" width="26.28515625" style="78" customWidth="1"/>
    <col min="4869" max="4870" width="0" style="78" hidden="1" customWidth="1"/>
    <col min="4871" max="4871" width="16.28515625" style="78" bestFit="1" customWidth="1"/>
    <col min="4872" max="4872" width="20.7109375" style="78" customWidth="1"/>
    <col min="4873" max="4874" width="0" style="78" hidden="1" customWidth="1"/>
    <col min="4875" max="4875" width="16.5703125" style="78" customWidth="1"/>
    <col min="4876" max="4876" width="21" style="78" customWidth="1"/>
    <col min="4877" max="4877" width="14.5703125" style="78" customWidth="1"/>
    <col min="4878" max="4883" width="15" style="78" customWidth="1"/>
    <col min="4884" max="4884" width="13.5703125" style="78" customWidth="1"/>
    <col min="4885" max="4885" width="12" style="78" customWidth="1"/>
    <col min="4886" max="4886" width="25.28515625" style="78" customWidth="1"/>
    <col min="4887" max="5120" width="9.140625" style="78"/>
    <col min="5121" max="5121" width="24.85546875" style="78" customWidth="1"/>
    <col min="5122" max="5122" width="9.42578125" style="78" customWidth="1"/>
    <col min="5123" max="5123" width="16.140625" style="78" customWidth="1"/>
    <col min="5124" max="5124" width="26.28515625" style="78" customWidth="1"/>
    <col min="5125" max="5126" width="0" style="78" hidden="1" customWidth="1"/>
    <col min="5127" max="5127" width="16.28515625" style="78" bestFit="1" customWidth="1"/>
    <col min="5128" max="5128" width="20.7109375" style="78" customWidth="1"/>
    <col min="5129" max="5130" width="0" style="78" hidden="1" customWidth="1"/>
    <col min="5131" max="5131" width="16.5703125" style="78" customWidth="1"/>
    <col min="5132" max="5132" width="21" style="78" customWidth="1"/>
    <col min="5133" max="5133" width="14.5703125" style="78" customWidth="1"/>
    <col min="5134" max="5139" width="15" style="78" customWidth="1"/>
    <col min="5140" max="5140" width="13.5703125" style="78" customWidth="1"/>
    <col min="5141" max="5141" width="12" style="78" customWidth="1"/>
    <col min="5142" max="5142" width="25.28515625" style="78" customWidth="1"/>
    <col min="5143" max="5376" width="9.140625" style="78"/>
    <col min="5377" max="5377" width="24.85546875" style="78" customWidth="1"/>
    <col min="5378" max="5378" width="9.42578125" style="78" customWidth="1"/>
    <col min="5379" max="5379" width="16.140625" style="78" customWidth="1"/>
    <col min="5380" max="5380" width="26.28515625" style="78" customWidth="1"/>
    <col min="5381" max="5382" width="0" style="78" hidden="1" customWidth="1"/>
    <col min="5383" max="5383" width="16.28515625" style="78" bestFit="1" customWidth="1"/>
    <col min="5384" max="5384" width="20.7109375" style="78" customWidth="1"/>
    <col min="5385" max="5386" width="0" style="78" hidden="1" customWidth="1"/>
    <col min="5387" max="5387" width="16.5703125" style="78" customWidth="1"/>
    <col min="5388" max="5388" width="21" style="78" customWidth="1"/>
    <col min="5389" max="5389" width="14.5703125" style="78" customWidth="1"/>
    <col min="5390" max="5395" width="15" style="78" customWidth="1"/>
    <col min="5396" max="5396" width="13.5703125" style="78" customWidth="1"/>
    <col min="5397" max="5397" width="12" style="78" customWidth="1"/>
    <col min="5398" max="5398" width="25.28515625" style="78" customWidth="1"/>
    <col min="5399" max="5632" width="9.140625" style="78"/>
    <col min="5633" max="5633" width="24.85546875" style="78" customWidth="1"/>
    <col min="5634" max="5634" width="9.42578125" style="78" customWidth="1"/>
    <col min="5635" max="5635" width="16.140625" style="78" customWidth="1"/>
    <col min="5636" max="5636" width="26.28515625" style="78" customWidth="1"/>
    <col min="5637" max="5638" width="0" style="78" hidden="1" customWidth="1"/>
    <col min="5639" max="5639" width="16.28515625" style="78" bestFit="1" customWidth="1"/>
    <col min="5640" max="5640" width="20.7109375" style="78" customWidth="1"/>
    <col min="5641" max="5642" width="0" style="78" hidden="1" customWidth="1"/>
    <col min="5643" max="5643" width="16.5703125" style="78" customWidth="1"/>
    <col min="5644" max="5644" width="21" style="78" customWidth="1"/>
    <col min="5645" max="5645" width="14.5703125" style="78" customWidth="1"/>
    <col min="5646" max="5651" width="15" style="78" customWidth="1"/>
    <col min="5652" max="5652" width="13.5703125" style="78" customWidth="1"/>
    <col min="5653" max="5653" width="12" style="78" customWidth="1"/>
    <col min="5654" max="5654" width="25.28515625" style="78" customWidth="1"/>
    <col min="5655" max="5888" width="9.140625" style="78"/>
    <col min="5889" max="5889" width="24.85546875" style="78" customWidth="1"/>
    <col min="5890" max="5890" width="9.42578125" style="78" customWidth="1"/>
    <col min="5891" max="5891" width="16.140625" style="78" customWidth="1"/>
    <col min="5892" max="5892" width="26.28515625" style="78" customWidth="1"/>
    <col min="5893" max="5894" width="0" style="78" hidden="1" customWidth="1"/>
    <col min="5895" max="5895" width="16.28515625" style="78" bestFit="1" customWidth="1"/>
    <col min="5896" max="5896" width="20.7109375" style="78" customWidth="1"/>
    <col min="5897" max="5898" width="0" style="78" hidden="1" customWidth="1"/>
    <col min="5899" max="5899" width="16.5703125" style="78" customWidth="1"/>
    <col min="5900" max="5900" width="21" style="78" customWidth="1"/>
    <col min="5901" max="5901" width="14.5703125" style="78" customWidth="1"/>
    <col min="5902" max="5907" width="15" style="78" customWidth="1"/>
    <col min="5908" max="5908" width="13.5703125" style="78" customWidth="1"/>
    <col min="5909" max="5909" width="12" style="78" customWidth="1"/>
    <col min="5910" max="5910" width="25.28515625" style="78" customWidth="1"/>
    <col min="5911" max="6144" width="9.140625" style="78"/>
    <col min="6145" max="6145" width="24.85546875" style="78" customWidth="1"/>
    <col min="6146" max="6146" width="9.42578125" style="78" customWidth="1"/>
    <col min="6147" max="6147" width="16.140625" style="78" customWidth="1"/>
    <col min="6148" max="6148" width="26.28515625" style="78" customWidth="1"/>
    <col min="6149" max="6150" width="0" style="78" hidden="1" customWidth="1"/>
    <col min="6151" max="6151" width="16.28515625" style="78" bestFit="1" customWidth="1"/>
    <col min="6152" max="6152" width="20.7109375" style="78" customWidth="1"/>
    <col min="6153" max="6154" width="0" style="78" hidden="1" customWidth="1"/>
    <col min="6155" max="6155" width="16.5703125" style="78" customWidth="1"/>
    <col min="6156" max="6156" width="21" style="78" customWidth="1"/>
    <col min="6157" max="6157" width="14.5703125" style="78" customWidth="1"/>
    <col min="6158" max="6163" width="15" style="78" customWidth="1"/>
    <col min="6164" max="6164" width="13.5703125" style="78" customWidth="1"/>
    <col min="6165" max="6165" width="12" style="78" customWidth="1"/>
    <col min="6166" max="6166" width="25.28515625" style="78" customWidth="1"/>
    <col min="6167" max="6400" width="9.140625" style="78"/>
    <col min="6401" max="6401" width="24.85546875" style="78" customWidth="1"/>
    <col min="6402" max="6402" width="9.42578125" style="78" customWidth="1"/>
    <col min="6403" max="6403" width="16.140625" style="78" customWidth="1"/>
    <col min="6404" max="6404" width="26.28515625" style="78" customWidth="1"/>
    <col min="6405" max="6406" width="0" style="78" hidden="1" customWidth="1"/>
    <col min="6407" max="6407" width="16.28515625" style="78" bestFit="1" customWidth="1"/>
    <col min="6408" max="6408" width="20.7109375" style="78" customWidth="1"/>
    <col min="6409" max="6410" width="0" style="78" hidden="1" customWidth="1"/>
    <col min="6411" max="6411" width="16.5703125" style="78" customWidth="1"/>
    <col min="6412" max="6412" width="21" style="78" customWidth="1"/>
    <col min="6413" max="6413" width="14.5703125" style="78" customWidth="1"/>
    <col min="6414" max="6419" width="15" style="78" customWidth="1"/>
    <col min="6420" max="6420" width="13.5703125" style="78" customWidth="1"/>
    <col min="6421" max="6421" width="12" style="78" customWidth="1"/>
    <col min="6422" max="6422" width="25.28515625" style="78" customWidth="1"/>
    <col min="6423" max="6656" width="9.140625" style="78"/>
    <col min="6657" max="6657" width="24.85546875" style="78" customWidth="1"/>
    <col min="6658" max="6658" width="9.42578125" style="78" customWidth="1"/>
    <col min="6659" max="6659" width="16.140625" style="78" customWidth="1"/>
    <col min="6660" max="6660" width="26.28515625" style="78" customWidth="1"/>
    <col min="6661" max="6662" width="0" style="78" hidden="1" customWidth="1"/>
    <col min="6663" max="6663" width="16.28515625" style="78" bestFit="1" customWidth="1"/>
    <col min="6664" max="6664" width="20.7109375" style="78" customWidth="1"/>
    <col min="6665" max="6666" width="0" style="78" hidden="1" customWidth="1"/>
    <col min="6667" max="6667" width="16.5703125" style="78" customWidth="1"/>
    <col min="6668" max="6668" width="21" style="78" customWidth="1"/>
    <col min="6669" max="6669" width="14.5703125" style="78" customWidth="1"/>
    <col min="6670" max="6675" width="15" style="78" customWidth="1"/>
    <col min="6676" max="6676" width="13.5703125" style="78" customWidth="1"/>
    <col min="6677" max="6677" width="12" style="78" customWidth="1"/>
    <col min="6678" max="6678" width="25.28515625" style="78" customWidth="1"/>
    <col min="6679" max="6912" width="9.140625" style="78"/>
    <col min="6913" max="6913" width="24.85546875" style="78" customWidth="1"/>
    <col min="6914" max="6914" width="9.42578125" style="78" customWidth="1"/>
    <col min="6915" max="6915" width="16.140625" style="78" customWidth="1"/>
    <col min="6916" max="6916" width="26.28515625" style="78" customWidth="1"/>
    <col min="6917" max="6918" width="0" style="78" hidden="1" customWidth="1"/>
    <col min="6919" max="6919" width="16.28515625" style="78" bestFit="1" customWidth="1"/>
    <col min="6920" max="6920" width="20.7109375" style="78" customWidth="1"/>
    <col min="6921" max="6922" width="0" style="78" hidden="1" customWidth="1"/>
    <col min="6923" max="6923" width="16.5703125" style="78" customWidth="1"/>
    <col min="6924" max="6924" width="21" style="78" customWidth="1"/>
    <col min="6925" max="6925" width="14.5703125" style="78" customWidth="1"/>
    <col min="6926" max="6931" width="15" style="78" customWidth="1"/>
    <col min="6932" max="6932" width="13.5703125" style="78" customWidth="1"/>
    <col min="6933" max="6933" width="12" style="78" customWidth="1"/>
    <col min="6934" max="6934" width="25.28515625" style="78" customWidth="1"/>
    <col min="6935" max="7168" width="9.140625" style="78"/>
    <col min="7169" max="7169" width="24.85546875" style="78" customWidth="1"/>
    <col min="7170" max="7170" width="9.42578125" style="78" customWidth="1"/>
    <col min="7171" max="7171" width="16.140625" style="78" customWidth="1"/>
    <col min="7172" max="7172" width="26.28515625" style="78" customWidth="1"/>
    <col min="7173" max="7174" width="0" style="78" hidden="1" customWidth="1"/>
    <col min="7175" max="7175" width="16.28515625" style="78" bestFit="1" customWidth="1"/>
    <col min="7176" max="7176" width="20.7109375" style="78" customWidth="1"/>
    <col min="7177" max="7178" width="0" style="78" hidden="1" customWidth="1"/>
    <col min="7179" max="7179" width="16.5703125" style="78" customWidth="1"/>
    <col min="7180" max="7180" width="21" style="78" customWidth="1"/>
    <col min="7181" max="7181" width="14.5703125" style="78" customWidth="1"/>
    <col min="7182" max="7187" width="15" style="78" customWidth="1"/>
    <col min="7188" max="7188" width="13.5703125" style="78" customWidth="1"/>
    <col min="7189" max="7189" width="12" style="78" customWidth="1"/>
    <col min="7190" max="7190" width="25.28515625" style="78" customWidth="1"/>
    <col min="7191" max="7424" width="9.140625" style="78"/>
    <col min="7425" max="7425" width="24.85546875" style="78" customWidth="1"/>
    <col min="7426" max="7426" width="9.42578125" style="78" customWidth="1"/>
    <col min="7427" max="7427" width="16.140625" style="78" customWidth="1"/>
    <col min="7428" max="7428" width="26.28515625" style="78" customWidth="1"/>
    <col min="7429" max="7430" width="0" style="78" hidden="1" customWidth="1"/>
    <col min="7431" max="7431" width="16.28515625" style="78" bestFit="1" customWidth="1"/>
    <col min="7432" max="7432" width="20.7109375" style="78" customWidth="1"/>
    <col min="7433" max="7434" width="0" style="78" hidden="1" customWidth="1"/>
    <col min="7435" max="7435" width="16.5703125" style="78" customWidth="1"/>
    <col min="7436" max="7436" width="21" style="78" customWidth="1"/>
    <col min="7437" max="7437" width="14.5703125" style="78" customWidth="1"/>
    <col min="7438" max="7443" width="15" style="78" customWidth="1"/>
    <col min="7444" max="7444" width="13.5703125" style="78" customWidth="1"/>
    <col min="7445" max="7445" width="12" style="78" customWidth="1"/>
    <col min="7446" max="7446" width="25.28515625" style="78" customWidth="1"/>
    <col min="7447" max="7680" width="9.140625" style="78"/>
    <col min="7681" max="7681" width="24.85546875" style="78" customWidth="1"/>
    <col min="7682" max="7682" width="9.42578125" style="78" customWidth="1"/>
    <col min="7683" max="7683" width="16.140625" style="78" customWidth="1"/>
    <col min="7684" max="7684" width="26.28515625" style="78" customWidth="1"/>
    <col min="7685" max="7686" width="0" style="78" hidden="1" customWidth="1"/>
    <col min="7687" max="7687" width="16.28515625" style="78" bestFit="1" customWidth="1"/>
    <col min="7688" max="7688" width="20.7109375" style="78" customWidth="1"/>
    <col min="7689" max="7690" width="0" style="78" hidden="1" customWidth="1"/>
    <col min="7691" max="7691" width="16.5703125" style="78" customWidth="1"/>
    <col min="7692" max="7692" width="21" style="78" customWidth="1"/>
    <col min="7693" max="7693" width="14.5703125" style="78" customWidth="1"/>
    <col min="7694" max="7699" width="15" style="78" customWidth="1"/>
    <col min="7700" max="7700" width="13.5703125" style="78" customWidth="1"/>
    <col min="7701" max="7701" width="12" style="78" customWidth="1"/>
    <col min="7702" max="7702" width="25.28515625" style="78" customWidth="1"/>
    <col min="7703" max="7936" width="9.140625" style="78"/>
    <col min="7937" max="7937" width="24.85546875" style="78" customWidth="1"/>
    <col min="7938" max="7938" width="9.42578125" style="78" customWidth="1"/>
    <col min="7939" max="7939" width="16.140625" style="78" customWidth="1"/>
    <col min="7940" max="7940" width="26.28515625" style="78" customWidth="1"/>
    <col min="7941" max="7942" width="0" style="78" hidden="1" customWidth="1"/>
    <col min="7943" max="7943" width="16.28515625" style="78" bestFit="1" customWidth="1"/>
    <col min="7944" max="7944" width="20.7109375" style="78" customWidth="1"/>
    <col min="7945" max="7946" width="0" style="78" hidden="1" customWidth="1"/>
    <col min="7947" max="7947" width="16.5703125" style="78" customWidth="1"/>
    <col min="7948" max="7948" width="21" style="78" customWidth="1"/>
    <col min="7949" max="7949" width="14.5703125" style="78" customWidth="1"/>
    <col min="7950" max="7955" width="15" style="78" customWidth="1"/>
    <col min="7956" max="7956" width="13.5703125" style="78" customWidth="1"/>
    <col min="7957" max="7957" width="12" style="78" customWidth="1"/>
    <col min="7958" max="7958" width="25.28515625" style="78" customWidth="1"/>
    <col min="7959" max="8192" width="9.140625" style="78"/>
    <col min="8193" max="8193" width="24.85546875" style="78" customWidth="1"/>
    <col min="8194" max="8194" width="9.42578125" style="78" customWidth="1"/>
    <col min="8195" max="8195" width="16.140625" style="78" customWidth="1"/>
    <col min="8196" max="8196" width="26.28515625" style="78" customWidth="1"/>
    <col min="8197" max="8198" width="0" style="78" hidden="1" customWidth="1"/>
    <col min="8199" max="8199" width="16.28515625" style="78" bestFit="1" customWidth="1"/>
    <col min="8200" max="8200" width="20.7109375" style="78" customWidth="1"/>
    <col min="8201" max="8202" width="0" style="78" hidden="1" customWidth="1"/>
    <col min="8203" max="8203" width="16.5703125" style="78" customWidth="1"/>
    <col min="8204" max="8204" width="21" style="78" customWidth="1"/>
    <col min="8205" max="8205" width="14.5703125" style="78" customWidth="1"/>
    <col min="8206" max="8211" width="15" style="78" customWidth="1"/>
    <col min="8212" max="8212" width="13.5703125" style="78" customWidth="1"/>
    <col min="8213" max="8213" width="12" style="78" customWidth="1"/>
    <col min="8214" max="8214" width="25.28515625" style="78" customWidth="1"/>
    <col min="8215" max="8448" width="9.140625" style="78"/>
    <col min="8449" max="8449" width="24.85546875" style="78" customWidth="1"/>
    <col min="8450" max="8450" width="9.42578125" style="78" customWidth="1"/>
    <col min="8451" max="8451" width="16.140625" style="78" customWidth="1"/>
    <col min="8452" max="8452" width="26.28515625" style="78" customWidth="1"/>
    <col min="8453" max="8454" width="0" style="78" hidden="1" customWidth="1"/>
    <col min="8455" max="8455" width="16.28515625" style="78" bestFit="1" customWidth="1"/>
    <col min="8456" max="8456" width="20.7109375" style="78" customWidth="1"/>
    <col min="8457" max="8458" width="0" style="78" hidden="1" customWidth="1"/>
    <col min="8459" max="8459" width="16.5703125" style="78" customWidth="1"/>
    <col min="8460" max="8460" width="21" style="78" customWidth="1"/>
    <col min="8461" max="8461" width="14.5703125" style="78" customWidth="1"/>
    <col min="8462" max="8467" width="15" style="78" customWidth="1"/>
    <col min="8468" max="8468" width="13.5703125" style="78" customWidth="1"/>
    <col min="8469" max="8469" width="12" style="78" customWidth="1"/>
    <col min="8470" max="8470" width="25.28515625" style="78" customWidth="1"/>
    <col min="8471" max="8704" width="9.140625" style="78"/>
    <col min="8705" max="8705" width="24.85546875" style="78" customWidth="1"/>
    <col min="8706" max="8706" width="9.42578125" style="78" customWidth="1"/>
    <col min="8707" max="8707" width="16.140625" style="78" customWidth="1"/>
    <col min="8708" max="8708" width="26.28515625" style="78" customWidth="1"/>
    <col min="8709" max="8710" width="0" style="78" hidden="1" customWidth="1"/>
    <col min="8711" max="8711" width="16.28515625" style="78" bestFit="1" customWidth="1"/>
    <col min="8712" max="8712" width="20.7109375" style="78" customWidth="1"/>
    <col min="8713" max="8714" width="0" style="78" hidden="1" customWidth="1"/>
    <col min="8715" max="8715" width="16.5703125" style="78" customWidth="1"/>
    <col min="8716" max="8716" width="21" style="78" customWidth="1"/>
    <col min="8717" max="8717" width="14.5703125" style="78" customWidth="1"/>
    <col min="8718" max="8723" width="15" style="78" customWidth="1"/>
    <col min="8724" max="8724" width="13.5703125" style="78" customWidth="1"/>
    <col min="8725" max="8725" width="12" style="78" customWidth="1"/>
    <col min="8726" max="8726" width="25.28515625" style="78" customWidth="1"/>
    <col min="8727" max="8960" width="9.140625" style="78"/>
    <col min="8961" max="8961" width="24.85546875" style="78" customWidth="1"/>
    <col min="8962" max="8962" width="9.42578125" style="78" customWidth="1"/>
    <col min="8963" max="8963" width="16.140625" style="78" customWidth="1"/>
    <col min="8964" max="8964" width="26.28515625" style="78" customWidth="1"/>
    <col min="8965" max="8966" width="0" style="78" hidden="1" customWidth="1"/>
    <col min="8967" max="8967" width="16.28515625" style="78" bestFit="1" customWidth="1"/>
    <col min="8968" max="8968" width="20.7109375" style="78" customWidth="1"/>
    <col min="8969" max="8970" width="0" style="78" hidden="1" customWidth="1"/>
    <col min="8971" max="8971" width="16.5703125" style="78" customWidth="1"/>
    <col min="8972" max="8972" width="21" style="78" customWidth="1"/>
    <col min="8973" max="8973" width="14.5703125" style="78" customWidth="1"/>
    <col min="8974" max="8979" width="15" style="78" customWidth="1"/>
    <col min="8980" max="8980" width="13.5703125" style="78" customWidth="1"/>
    <col min="8981" max="8981" width="12" style="78" customWidth="1"/>
    <col min="8982" max="8982" width="25.28515625" style="78" customWidth="1"/>
    <col min="8983" max="9216" width="9.140625" style="78"/>
    <col min="9217" max="9217" width="24.85546875" style="78" customWidth="1"/>
    <col min="9218" max="9218" width="9.42578125" style="78" customWidth="1"/>
    <col min="9219" max="9219" width="16.140625" style="78" customWidth="1"/>
    <col min="9220" max="9220" width="26.28515625" style="78" customWidth="1"/>
    <col min="9221" max="9222" width="0" style="78" hidden="1" customWidth="1"/>
    <col min="9223" max="9223" width="16.28515625" style="78" bestFit="1" customWidth="1"/>
    <col min="9224" max="9224" width="20.7109375" style="78" customWidth="1"/>
    <col min="9225" max="9226" width="0" style="78" hidden="1" customWidth="1"/>
    <col min="9227" max="9227" width="16.5703125" style="78" customWidth="1"/>
    <col min="9228" max="9228" width="21" style="78" customWidth="1"/>
    <col min="9229" max="9229" width="14.5703125" style="78" customWidth="1"/>
    <col min="9230" max="9235" width="15" style="78" customWidth="1"/>
    <col min="9236" max="9236" width="13.5703125" style="78" customWidth="1"/>
    <col min="9237" max="9237" width="12" style="78" customWidth="1"/>
    <col min="9238" max="9238" width="25.28515625" style="78" customWidth="1"/>
    <col min="9239" max="9472" width="9.140625" style="78"/>
    <col min="9473" max="9473" width="24.85546875" style="78" customWidth="1"/>
    <col min="9474" max="9474" width="9.42578125" style="78" customWidth="1"/>
    <col min="9475" max="9475" width="16.140625" style="78" customWidth="1"/>
    <col min="9476" max="9476" width="26.28515625" style="78" customWidth="1"/>
    <col min="9477" max="9478" width="0" style="78" hidden="1" customWidth="1"/>
    <col min="9479" max="9479" width="16.28515625" style="78" bestFit="1" customWidth="1"/>
    <col min="9480" max="9480" width="20.7109375" style="78" customWidth="1"/>
    <col min="9481" max="9482" width="0" style="78" hidden="1" customWidth="1"/>
    <col min="9483" max="9483" width="16.5703125" style="78" customWidth="1"/>
    <col min="9484" max="9484" width="21" style="78" customWidth="1"/>
    <col min="9485" max="9485" width="14.5703125" style="78" customWidth="1"/>
    <col min="9486" max="9491" width="15" style="78" customWidth="1"/>
    <col min="9492" max="9492" width="13.5703125" style="78" customWidth="1"/>
    <col min="9493" max="9493" width="12" style="78" customWidth="1"/>
    <col min="9494" max="9494" width="25.28515625" style="78" customWidth="1"/>
    <col min="9495" max="9728" width="9.140625" style="78"/>
    <col min="9729" max="9729" width="24.85546875" style="78" customWidth="1"/>
    <col min="9730" max="9730" width="9.42578125" style="78" customWidth="1"/>
    <col min="9731" max="9731" width="16.140625" style="78" customWidth="1"/>
    <col min="9732" max="9732" width="26.28515625" style="78" customWidth="1"/>
    <col min="9733" max="9734" width="0" style="78" hidden="1" customWidth="1"/>
    <col min="9735" max="9735" width="16.28515625" style="78" bestFit="1" customWidth="1"/>
    <col min="9736" max="9736" width="20.7109375" style="78" customWidth="1"/>
    <col min="9737" max="9738" width="0" style="78" hidden="1" customWidth="1"/>
    <col min="9739" max="9739" width="16.5703125" style="78" customWidth="1"/>
    <col min="9740" max="9740" width="21" style="78" customWidth="1"/>
    <col min="9741" max="9741" width="14.5703125" style="78" customWidth="1"/>
    <col min="9742" max="9747" width="15" style="78" customWidth="1"/>
    <col min="9748" max="9748" width="13.5703125" style="78" customWidth="1"/>
    <col min="9749" max="9749" width="12" style="78" customWidth="1"/>
    <col min="9750" max="9750" width="25.28515625" style="78" customWidth="1"/>
    <col min="9751" max="9984" width="9.140625" style="78"/>
    <col min="9985" max="9985" width="24.85546875" style="78" customWidth="1"/>
    <col min="9986" max="9986" width="9.42578125" style="78" customWidth="1"/>
    <col min="9987" max="9987" width="16.140625" style="78" customWidth="1"/>
    <col min="9988" max="9988" width="26.28515625" style="78" customWidth="1"/>
    <col min="9989" max="9990" width="0" style="78" hidden="1" customWidth="1"/>
    <col min="9991" max="9991" width="16.28515625" style="78" bestFit="1" customWidth="1"/>
    <col min="9992" max="9992" width="20.7109375" style="78" customWidth="1"/>
    <col min="9993" max="9994" width="0" style="78" hidden="1" customWidth="1"/>
    <col min="9995" max="9995" width="16.5703125" style="78" customWidth="1"/>
    <col min="9996" max="9996" width="21" style="78" customWidth="1"/>
    <col min="9997" max="9997" width="14.5703125" style="78" customWidth="1"/>
    <col min="9998" max="10003" width="15" style="78" customWidth="1"/>
    <col min="10004" max="10004" width="13.5703125" style="78" customWidth="1"/>
    <col min="10005" max="10005" width="12" style="78" customWidth="1"/>
    <col min="10006" max="10006" width="25.28515625" style="78" customWidth="1"/>
    <col min="10007" max="10240" width="9.140625" style="78"/>
    <col min="10241" max="10241" width="24.85546875" style="78" customWidth="1"/>
    <col min="10242" max="10242" width="9.42578125" style="78" customWidth="1"/>
    <col min="10243" max="10243" width="16.140625" style="78" customWidth="1"/>
    <col min="10244" max="10244" width="26.28515625" style="78" customWidth="1"/>
    <col min="10245" max="10246" width="0" style="78" hidden="1" customWidth="1"/>
    <col min="10247" max="10247" width="16.28515625" style="78" bestFit="1" customWidth="1"/>
    <col min="10248" max="10248" width="20.7109375" style="78" customWidth="1"/>
    <col min="10249" max="10250" width="0" style="78" hidden="1" customWidth="1"/>
    <col min="10251" max="10251" width="16.5703125" style="78" customWidth="1"/>
    <col min="10252" max="10252" width="21" style="78" customWidth="1"/>
    <col min="10253" max="10253" width="14.5703125" style="78" customWidth="1"/>
    <col min="10254" max="10259" width="15" style="78" customWidth="1"/>
    <col min="10260" max="10260" width="13.5703125" style="78" customWidth="1"/>
    <col min="10261" max="10261" width="12" style="78" customWidth="1"/>
    <col min="10262" max="10262" width="25.28515625" style="78" customWidth="1"/>
    <col min="10263" max="10496" width="9.140625" style="78"/>
    <col min="10497" max="10497" width="24.85546875" style="78" customWidth="1"/>
    <col min="10498" max="10498" width="9.42578125" style="78" customWidth="1"/>
    <col min="10499" max="10499" width="16.140625" style="78" customWidth="1"/>
    <col min="10500" max="10500" width="26.28515625" style="78" customWidth="1"/>
    <col min="10501" max="10502" width="0" style="78" hidden="1" customWidth="1"/>
    <col min="10503" max="10503" width="16.28515625" style="78" bestFit="1" customWidth="1"/>
    <col min="10504" max="10504" width="20.7109375" style="78" customWidth="1"/>
    <col min="10505" max="10506" width="0" style="78" hidden="1" customWidth="1"/>
    <col min="10507" max="10507" width="16.5703125" style="78" customWidth="1"/>
    <col min="10508" max="10508" width="21" style="78" customWidth="1"/>
    <col min="10509" max="10509" width="14.5703125" style="78" customWidth="1"/>
    <col min="10510" max="10515" width="15" style="78" customWidth="1"/>
    <col min="10516" max="10516" width="13.5703125" style="78" customWidth="1"/>
    <col min="10517" max="10517" width="12" style="78" customWidth="1"/>
    <col min="10518" max="10518" width="25.28515625" style="78" customWidth="1"/>
    <col min="10519" max="10752" width="9.140625" style="78"/>
    <col min="10753" max="10753" width="24.85546875" style="78" customWidth="1"/>
    <col min="10754" max="10754" width="9.42578125" style="78" customWidth="1"/>
    <col min="10755" max="10755" width="16.140625" style="78" customWidth="1"/>
    <col min="10756" max="10756" width="26.28515625" style="78" customWidth="1"/>
    <col min="10757" max="10758" width="0" style="78" hidden="1" customWidth="1"/>
    <col min="10759" max="10759" width="16.28515625" style="78" bestFit="1" customWidth="1"/>
    <col min="10760" max="10760" width="20.7109375" style="78" customWidth="1"/>
    <col min="10761" max="10762" width="0" style="78" hidden="1" customWidth="1"/>
    <col min="10763" max="10763" width="16.5703125" style="78" customWidth="1"/>
    <col min="10764" max="10764" width="21" style="78" customWidth="1"/>
    <col min="10765" max="10765" width="14.5703125" style="78" customWidth="1"/>
    <col min="10766" max="10771" width="15" style="78" customWidth="1"/>
    <col min="10772" max="10772" width="13.5703125" style="78" customWidth="1"/>
    <col min="10773" max="10773" width="12" style="78" customWidth="1"/>
    <col min="10774" max="10774" width="25.28515625" style="78" customWidth="1"/>
    <col min="10775" max="11008" width="9.140625" style="78"/>
    <col min="11009" max="11009" width="24.85546875" style="78" customWidth="1"/>
    <col min="11010" max="11010" width="9.42578125" style="78" customWidth="1"/>
    <col min="11011" max="11011" width="16.140625" style="78" customWidth="1"/>
    <col min="11012" max="11012" width="26.28515625" style="78" customWidth="1"/>
    <col min="11013" max="11014" width="0" style="78" hidden="1" customWidth="1"/>
    <col min="11015" max="11015" width="16.28515625" style="78" bestFit="1" customWidth="1"/>
    <col min="11016" max="11016" width="20.7109375" style="78" customWidth="1"/>
    <col min="11017" max="11018" width="0" style="78" hidden="1" customWidth="1"/>
    <col min="11019" max="11019" width="16.5703125" style="78" customWidth="1"/>
    <col min="11020" max="11020" width="21" style="78" customWidth="1"/>
    <col min="11021" max="11021" width="14.5703125" style="78" customWidth="1"/>
    <col min="11022" max="11027" width="15" style="78" customWidth="1"/>
    <col min="11028" max="11028" width="13.5703125" style="78" customWidth="1"/>
    <col min="11029" max="11029" width="12" style="78" customWidth="1"/>
    <col min="11030" max="11030" width="25.28515625" style="78" customWidth="1"/>
    <col min="11031" max="11264" width="9.140625" style="78"/>
    <col min="11265" max="11265" width="24.85546875" style="78" customWidth="1"/>
    <col min="11266" max="11266" width="9.42578125" style="78" customWidth="1"/>
    <col min="11267" max="11267" width="16.140625" style="78" customWidth="1"/>
    <col min="11268" max="11268" width="26.28515625" style="78" customWidth="1"/>
    <col min="11269" max="11270" width="0" style="78" hidden="1" customWidth="1"/>
    <col min="11271" max="11271" width="16.28515625" style="78" bestFit="1" customWidth="1"/>
    <col min="11272" max="11272" width="20.7109375" style="78" customWidth="1"/>
    <col min="11273" max="11274" width="0" style="78" hidden="1" customWidth="1"/>
    <col min="11275" max="11275" width="16.5703125" style="78" customWidth="1"/>
    <col min="11276" max="11276" width="21" style="78" customWidth="1"/>
    <col min="11277" max="11277" width="14.5703125" style="78" customWidth="1"/>
    <col min="11278" max="11283" width="15" style="78" customWidth="1"/>
    <col min="11284" max="11284" width="13.5703125" style="78" customWidth="1"/>
    <col min="11285" max="11285" width="12" style="78" customWidth="1"/>
    <col min="11286" max="11286" width="25.28515625" style="78" customWidth="1"/>
    <col min="11287" max="11520" width="9.140625" style="78"/>
    <col min="11521" max="11521" width="24.85546875" style="78" customWidth="1"/>
    <col min="11522" max="11522" width="9.42578125" style="78" customWidth="1"/>
    <col min="11523" max="11523" width="16.140625" style="78" customWidth="1"/>
    <col min="11524" max="11524" width="26.28515625" style="78" customWidth="1"/>
    <col min="11525" max="11526" width="0" style="78" hidden="1" customWidth="1"/>
    <col min="11527" max="11527" width="16.28515625" style="78" bestFit="1" customWidth="1"/>
    <col min="11528" max="11528" width="20.7109375" style="78" customWidth="1"/>
    <col min="11529" max="11530" width="0" style="78" hidden="1" customWidth="1"/>
    <col min="11531" max="11531" width="16.5703125" style="78" customWidth="1"/>
    <col min="11532" max="11532" width="21" style="78" customWidth="1"/>
    <col min="11533" max="11533" width="14.5703125" style="78" customWidth="1"/>
    <col min="11534" max="11539" width="15" style="78" customWidth="1"/>
    <col min="11540" max="11540" width="13.5703125" style="78" customWidth="1"/>
    <col min="11541" max="11541" width="12" style="78" customWidth="1"/>
    <col min="11542" max="11542" width="25.28515625" style="78" customWidth="1"/>
    <col min="11543" max="11776" width="9.140625" style="78"/>
    <col min="11777" max="11777" width="24.85546875" style="78" customWidth="1"/>
    <col min="11778" max="11778" width="9.42578125" style="78" customWidth="1"/>
    <col min="11779" max="11779" width="16.140625" style="78" customWidth="1"/>
    <col min="11780" max="11780" width="26.28515625" style="78" customWidth="1"/>
    <col min="11781" max="11782" width="0" style="78" hidden="1" customWidth="1"/>
    <col min="11783" max="11783" width="16.28515625" style="78" bestFit="1" customWidth="1"/>
    <col min="11784" max="11784" width="20.7109375" style="78" customWidth="1"/>
    <col min="11785" max="11786" width="0" style="78" hidden="1" customWidth="1"/>
    <col min="11787" max="11787" width="16.5703125" style="78" customWidth="1"/>
    <col min="11788" max="11788" width="21" style="78" customWidth="1"/>
    <col min="11789" max="11789" width="14.5703125" style="78" customWidth="1"/>
    <col min="11790" max="11795" width="15" style="78" customWidth="1"/>
    <col min="11796" max="11796" width="13.5703125" style="78" customWidth="1"/>
    <col min="11797" max="11797" width="12" style="78" customWidth="1"/>
    <col min="11798" max="11798" width="25.28515625" style="78" customWidth="1"/>
    <col min="11799" max="12032" width="9.140625" style="78"/>
    <col min="12033" max="12033" width="24.85546875" style="78" customWidth="1"/>
    <col min="12034" max="12034" width="9.42578125" style="78" customWidth="1"/>
    <col min="12035" max="12035" width="16.140625" style="78" customWidth="1"/>
    <col min="12036" max="12036" width="26.28515625" style="78" customWidth="1"/>
    <col min="12037" max="12038" width="0" style="78" hidden="1" customWidth="1"/>
    <col min="12039" max="12039" width="16.28515625" style="78" bestFit="1" customWidth="1"/>
    <col min="12040" max="12040" width="20.7109375" style="78" customWidth="1"/>
    <col min="12041" max="12042" width="0" style="78" hidden="1" customWidth="1"/>
    <col min="12043" max="12043" width="16.5703125" style="78" customWidth="1"/>
    <col min="12044" max="12044" width="21" style="78" customWidth="1"/>
    <col min="12045" max="12045" width="14.5703125" style="78" customWidth="1"/>
    <col min="12046" max="12051" width="15" style="78" customWidth="1"/>
    <col min="12052" max="12052" width="13.5703125" style="78" customWidth="1"/>
    <col min="12053" max="12053" width="12" style="78" customWidth="1"/>
    <col min="12054" max="12054" width="25.28515625" style="78" customWidth="1"/>
    <col min="12055" max="12288" width="9.140625" style="78"/>
    <col min="12289" max="12289" width="24.85546875" style="78" customWidth="1"/>
    <col min="12290" max="12290" width="9.42578125" style="78" customWidth="1"/>
    <col min="12291" max="12291" width="16.140625" style="78" customWidth="1"/>
    <col min="12292" max="12292" width="26.28515625" style="78" customWidth="1"/>
    <col min="12293" max="12294" width="0" style="78" hidden="1" customWidth="1"/>
    <col min="12295" max="12295" width="16.28515625" style="78" bestFit="1" customWidth="1"/>
    <col min="12296" max="12296" width="20.7109375" style="78" customWidth="1"/>
    <col min="12297" max="12298" width="0" style="78" hidden="1" customWidth="1"/>
    <col min="12299" max="12299" width="16.5703125" style="78" customWidth="1"/>
    <col min="12300" max="12300" width="21" style="78" customWidth="1"/>
    <col min="12301" max="12301" width="14.5703125" style="78" customWidth="1"/>
    <col min="12302" max="12307" width="15" style="78" customWidth="1"/>
    <col min="12308" max="12308" width="13.5703125" style="78" customWidth="1"/>
    <col min="12309" max="12309" width="12" style="78" customWidth="1"/>
    <col min="12310" max="12310" width="25.28515625" style="78" customWidth="1"/>
    <col min="12311" max="12544" width="9.140625" style="78"/>
    <col min="12545" max="12545" width="24.85546875" style="78" customWidth="1"/>
    <col min="12546" max="12546" width="9.42578125" style="78" customWidth="1"/>
    <col min="12547" max="12547" width="16.140625" style="78" customWidth="1"/>
    <col min="12548" max="12548" width="26.28515625" style="78" customWidth="1"/>
    <col min="12549" max="12550" width="0" style="78" hidden="1" customWidth="1"/>
    <col min="12551" max="12551" width="16.28515625" style="78" bestFit="1" customWidth="1"/>
    <col min="12552" max="12552" width="20.7109375" style="78" customWidth="1"/>
    <col min="12553" max="12554" width="0" style="78" hidden="1" customWidth="1"/>
    <col min="12555" max="12555" width="16.5703125" style="78" customWidth="1"/>
    <col min="12556" max="12556" width="21" style="78" customWidth="1"/>
    <col min="12557" max="12557" width="14.5703125" style="78" customWidth="1"/>
    <col min="12558" max="12563" width="15" style="78" customWidth="1"/>
    <col min="12564" max="12564" width="13.5703125" style="78" customWidth="1"/>
    <col min="12565" max="12565" width="12" style="78" customWidth="1"/>
    <col min="12566" max="12566" width="25.28515625" style="78" customWidth="1"/>
    <col min="12567" max="12800" width="9.140625" style="78"/>
    <col min="12801" max="12801" width="24.85546875" style="78" customWidth="1"/>
    <col min="12802" max="12802" width="9.42578125" style="78" customWidth="1"/>
    <col min="12803" max="12803" width="16.140625" style="78" customWidth="1"/>
    <col min="12804" max="12804" width="26.28515625" style="78" customWidth="1"/>
    <col min="12805" max="12806" width="0" style="78" hidden="1" customWidth="1"/>
    <col min="12807" max="12807" width="16.28515625" style="78" bestFit="1" customWidth="1"/>
    <col min="12808" max="12808" width="20.7109375" style="78" customWidth="1"/>
    <col min="12809" max="12810" width="0" style="78" hidden="1" customWidth="1"/>
    <col min="12811" max="12811" width="16.5703125" style="78" customWidth="1"/>
    <col min="12812" max="12812" width="21" style="78" customWidth="1"/>
    <col min="12813" max="12813" width="14.5703125" style="78" customWidth="1"/>
    <col min="12814" max="12819" width="15" style="78" customWidth="1"/>
    <col min="12820" max="12820" width="13.5703125" style="78" customWidth="1"/>
    <col min="12821" max="12821" width="12" style="78" customWidth="1"/>
    <col min="12822" max="12822" width="25.28515625" style="78" customWidth="1"/>
    <col min="12823" max="13056" width="9.140625" style="78"/>
    <col min="13057" max="13057" width="24.85546875" style="78" customWidth="1"/>
    <col min="13058" max="13058" width="9.42578125" style="78" customWidth="1"/>
    <col min="13059" max="13059" width="16.140625" style="78" customWidth="1"/>
    <col min="13060" max="13060" width="26.28515625" style="78" customWidth="1"/>
    <col min="13061" max="13062" width="0" style="78" hidden="1" customWidth="1"/>
    <col min="13063" max="13063" width="16.28515625" style="78" bestFit="1" customWidth="1"/>
    <col min="13064" max="13064" width="20.7109375" style="78" customWidth="1"/>
    <col min="13065" max="13066" width="0" style="78" hidden="1" customWidth="1"/>
    <col min="13067" max="13067" width="16.5703125" style="78" customWidth="1"/>
    <col min="13068" max="13068" width="21" style="78" customWidth="1"/>
    <col min="13069" max="13069" width="14.5703125" style="78" customWidth="1"/>
    <col min="13070" max="13075" width="15" style="78" customWidth="1"/>
    <col min="13076" max="13076" width="13.5703125" style="78" customWidth="1"/>
    <col min="13077" max="13077" width="12" style="78" customWidth="1"/>
    <col min="13078" max="13078" width="25.28515625" style="78" customWidth="1"/>
    <col min="13079" max="13312" width="9.140625" style="78"/>
    <col min="13313" max="13313" width="24.85546875" style="78" customWidth="1"/>
    <col min="13314" max="13314" width="9.42578125" style="78" customWidth="1"/>
    <col min="13315" max="13315" width="16.140625" style="78" customWidth="1"/>
    <col min="13316" max="13316" width="26.28515625" style="78" customWidth="1"/>
    <col min="13317" max="13318" width="0" style="78" hidden="1" customWidth="1"/>
    <col min="13319" max="13319" width="16.28515625" style="78" bestFit="1" customWidth="1"/>
    <col min="13320" max="13320" width="20.7109375" style="78" customWidth="1"/>
    <col min="13321" max="13322" width="0" style="78" hidden="1" customWidth="1"/>
    <col min="13323" max="13323" width="16.5703125" style="78" customWidth="1"/>
    <col min="13324" max="13324" width="21" style="78" customWidth="1"/>
    <col min="13325" max="13325" width="14.5703125" style="78" customWidth="1"/>
    <col min="13326" max="13331" width="15" style="78" customWidth="1"/>
    <col min="13332" max="13332" width="13.5703125" style="78" customWidth="1"/>
    <col min="13333" max="13333" width="12" style="78" customWidth="1"/>
    <col min="13334" max="13334" width="25.28515625" style="78" customWidth="1"/>
    <col min="13335" max="13568" width="9.140625" style="78"/>
    <col min="13569" max="13569" width="24.85546875" style="78" customWidth="1"/>
    <col min="13570" max="13570" width="9.42578125" style="78" customWidth="1"/>
    <col min="13571" max="13571" width="16.140625" style="78" customWidth="1"/>
    <col min="13572" max="13572" width="26.28515625" style="78" customWidth="1"/>
    <col min="13573" max="13574" width="0" style="78" hidden="1" customWidth="1"/>
    <col min="13575" max="13575" width="16.28515625" style="78" bestFit="1" customWidth="1"/>
    <col min="13576" max="13576" width="20.7109375" style="78" customWidth="1"/>
    <col min="13577" max="13578" width="0" style="78" hidden="1" customWidth="1"/>
    <col min="13579" max="13579" width="16.5703125" style="78" customWidth="1"/>
    <col min="13580" max="13580" width="21" style="78" customWidth="1"/>
    <col min="13581" max="13581" width="14.5703125" style="78" customWidth="1"/>
    <col min="13582" max="13587" width="15" style="78" customWidth="1"/>
    <col min="13588" max="13588" width="13.5703125" style="78" customWidth="1"/>
    <col min="13589" max="13589" width="12" style="78" customWidth="1"/>
    <col min="13590" max="13590" width="25.28515625" style="78" customWidth="1"/>
    <col min="13591" max="13824" width="9.140625" style="78"/>
    <col min="13825" max="13825" width="24.85546875" style="78" customWidth="1"/>
    <col min="13826" max="13826" width="9.42578125" style="78" customWidth="1"/>
    <col min="13827" max="13827" width="16.140625" style="78" customWidth="1"/>
    <col min="13828" max="13828" width="26.28515625" style="78" customWidth="1"/>
    <col min="13829" max="13830" width="0" style="78" hidden="1" customWidth="1"/>
    <col min="13831" max="13831" width="16.28515625" style="78" bestFit="1" customWidth="1"/>
    <col min="13832" max="13832" width="20.7109375" style="78" customWidth="1"/>
    <col min="13833" max="13834" width="0" style="78" hidden="1" customWidth="1"/>
    <col min="13835" max="13835" width="16.5703125" style="78" customWidth="1"/>
    <col min="13836" max="13836" width="21" style="78" customWidth="1"/>
    <col min="13837" max="13837" width="14.5703125" style="78" customWidth="1"/>
    <col min="13838" max="13843" width="15" style="78" customWidth="1"/>
    <col min="13844" max="13844" width="13.5703125" style="78" customWidth="1"/>
    <col min="13845" max="13845" width="12" style="78" customWidth="1"/>
    <col min="13846" max="13846" width="25.28515625" style="78" customWidth="1"/>
    <col min="13847" max="14080" width="9.140625" style="78"/>
    <col min="14081" max="14081" width="24.85546875" style="78" customWidth="1"/>
    <col min="14082" max="14082" width="9.42578125" style="78" customWidth="1"/>
    <col min="14083" max="14083" width="16.140625" style="78" customWidth="1"/>
    <col min="14084" max="14084" width="26.28515625" style="78" customWidth="1"/>
    <col min="14085" max="14086" width="0" style="78" hidden="1" customWidth="1"/>
    <col min="14087" max="14087" width="16.28515625" style="78" bestFit="1" customWidth="1"/>
    <col min="14088" max="14088" width="20.7109375" style="78" customWidth="1"/>
    <col min="14089" max="14090" width="0" style="78" hidden="1" customWidth="1"/>
    <col min="14091" max="14091" width="16.5703125" style="78" customWidth="1"/>
    <col min="14092" max="14092" width="21" style="78" customWidth="1"/>
    <col min="14093" max="14093" width="14.5703125" style="78" customWidth="1"/>
    <col min="14094" max="14099" width="15" style="78" customWidth="1"/>
    <col min="14100" max="14100" width="13.5703125" style="78" customWidth="1"/>
    <col min="14101" max="14101" width="12" style="78" customWidth="1"/>
    <col min="14102" max="14102" width="25.28515625" style="78" customWidth="1"/>
    <col min="14103" max="14336" width="9.140625" style="78"/>
    <col min="14337" max="14337" width="24.85546875" style="78" customWidth="1"/>
    <col min="14338" max="14338" width="9.42578125" style="78" customWidth="1"/>
    <col min="14339" max="14339" width="16.140625" style="78" customWidth="1"/>
    <col min="14340" max="14340" width="26.28515625" style="78" customWidth="1"/>
    <col min="14341" max="14342" width="0" style="78" hidden="1" customWidth="1"/>
    <col min="14343" max="14343" width="16.28515625" style="78" bestFit="1" customWidth="1"/>
    <col min="14344" max="14344" width="20.7109375" style="78" customWidth="1"/>
    <col min="14345" max="14346" width="0" style="78" hidden="1" customWidth="1"/>
    <col min="14347" max="14347" width="16.5703125" style="78" customWidth="1"/>
    <col min="14348" max="14348" width="21" style="78" customWidth="1"/>
    <col min="14349" max="14349" width="14.5703125" style="78" customWidth="1"/>
    <col min="14350" max="14355" width="15" style="78" customWidth="1"/>
    <col min="14356" max="14356" width="13.5703125" style="78" customWidth="1"/>
    <col min="14357" max="14357" width="12" style="78" customWidth="1"/>
    <col min="14358" max="14358" width="25.28515625" style="78" customWidth="1"/>
    <col min="14359" max="14592" width="9.140625" style="78"/>
    <col min="14593" max="14593" width="24.85546875" style="78" customWidth="1"/>
    <col min="14594" max="14594" width="9.42578125" style="78" customWidth="1"/>
    <col min="14595" max="14595" width="16.140625" style="78" customWidth="1"/>
    <col min="14596" max="14596" width="26.28515625" style="78" customWidth="1"/>
    <col min="14597" max="14598" width="0" style="78" hidden="1" customWidth="1"/>
    <col min="14599" max="14599" width="16.28515625" style="78" bestFit="1" customWidth="1"/>
    <col min="14600" max="14600" width="20.7109375" style="78" customWidth="1"/>
    <col min="14601" max="14602" width="0" style="78" hidden="1" customWidth="1"/>
    <col min="14603" max="14603" width="16.5703125" style="78" customWidth="1"/>
    <col min="14604" max="14604" width="21" style="78" customWidth="1"/>
    <col min="14605" max="14605" width="14.5703125" style="78" customWidth="1"/>
    <col min="14606" max="14611" width="15" style="78" customWidth="1"/>
    <col min="14612" max="14612" width="13.5703125" style="78" customWidth="1"/>
    <col min="14613" max="14613" width="12" style="78" customWidth="1"/>
    <col min="14614" max="14614" width="25.28515625" style="78" customWidth="1"/>
    <col min="14615" max="14848" width="9.140625" style="78"/>
    <col min="14849" max="14849" width="24.85546875" style="78" customWidth="1"/>
    <col min="14850" max="14850" width="9.42578125" style="78" customWidth="1"/>
    <col min="14851" max="14851" width="16.140625" style="78" customWidth="1"/>
    <col min="14852" max="14852" width="26.28515625" style="78" customWidth="1"/>
    <col min="14853" max="14854" width="0" style="78" hidden="1" customWidth="1"/>
    <col min="14855" max="14855" width="16.28515625" style="78" bestFit="1" customWidth="1"/>
    <col min="14856" max="14856" width="20.7109375" style="78" customWidth="1"/>
    <col min="14857" max="14858" width="0" style="78" hidden="1" customWidth="1"/>
    <col min="14859" max="14859" width="16.5703125" style="78" customWidth="1"/>
    <col min="14860" max="14860" width="21" style="78" customWidth="1"/>
    <col min="14861" max="14861" width="14.5703125" style="78" customWidth="1"/>
    <col min="14862" max="14867" width="15" style="78" customWidth="1"/>
    <col min="14868" max="14868" width="13.5703125" style="78" customWidth="1"/>
    <col min="14869" max="14869" width="12" style="78" customWidth="1"/>
    <col min="14870" max="14870" width="25.28515625" style="78" customWidth="1"/>
    <col min="14871" max="15104" width="9.140625" style="78"/>
    <col min="15105" max="15105" width="24.85546875" style="78" customWidth="1"/>
    <col min="15106" max="15106" width="9.42578125" style="78" customWidth="1"/>
    <col min="15107" max="15107" width="16.140625" style="78" customWidth="1"/>
    <col min="15108" max="15108" width="26.28515625" style="78" customWidth="1"/>
    <col min="15109" max="15110" width="0" style="78" hidden="1" customWidth="1"/>
    <col min="15111" max="15111" width="16.28515625" style="78" bestFit="1" customWidth="1"/>
    <col min="15112" max="15112" width="20.7109375" style="78" customWidth="1"/>
    <col min="15113" max="15114" width="0" style="78" hidden="1" customWidth="1"/>
    <col min="15115" max="15115" width="16.5703125" style="78" customWidth="1"/>
    <col min="15116" max="15116" width="21" style="78" customWidth="1"/>
    <col min="15117" max="15117" width="14.5703125" style="78" customWidth="1"/>
    <col min="15118" max="15123" width="15" style="78" customWidth="1"/>
    <col min="15124" max="15124" width="13.5703125" style="78" customWidth="1"/>
    <col min="15125" max="15125" width="12" style="78" customWidth="1"/>
    <col min="15126" max="15126" width="25.28515625" style="78" customWidth="1"/>
    <col min="15127" max="15360" width="9.140625" style="78"/>
    <col min="15361" max="15361" width="24.85546875" style="78" customWidth="1"/>
    <col min="15362" max="15362" width="9.42578125" style="78" customWidth="1"/>
    <col min="15363" max="15363" width="16.140625" style="78" customWidth="1"/>
    <col min="15364" max="15364" width="26.28515625" style="78" customWidth="1"/>
    <col min="15365" max="15366" width="0" style="78" hidden="1" customWidth="1"/>
    <col min="15367" max="15367" width="16.28515625" style="78" bestFit="1" customWidth="1"/>
    <col min="15368" max="15368" width="20.7109375" style="78" customWidth="1"/>
    <col min="15369" max="15370" width="0" style="78" hidden="1" customWidth="1"/>
    <col min="15371" max="15371" width="16.5703125" style="78" customWidth="1"/>
    <col min="15372" max="15372" width="21" style="78" customWidth="1"/>
    <col min="15373" max="15373" width="14.5703125" style="78" customWidth="1"/>
    <col min="15374" max="15379" width="15" style="78" customWidth="1"/>
    <col min="15380" max="15380" width="13.5703125" style="78" customWidth="1"/>
    <col min="15381" max="15381" width="12" style="78" customWidth="1"/>
    <col min="15382" max="15382" width="25.28515625" style="78" customWidth="1"/>
    <col min="15383" max="15616" width="9.140625" style="78"/>
    <col min="15617" max="15617" width="24.85546875" style="78" customWidth="1"/>
    <col min="15618" max="15618" width="9.42578125" style="78" customWidth="1"/>
    <col min="15619" max="15619" width="16.140625" style="78" customWidth="1"/>
    <col min="15620" max="15620" width="26.28515625" style="78" customWidth="1"/>
    <col min="15621" max="15622" width="0" style="78" hidden="1" customWidth="1"/>
    <col min="15623" max="15623" width="16.28515625" style="78" bestFit="1" customWidth="1"/>
    <col min="15624" max="15624" width="20.7109375" style="78" customWidth="1"/>
    <col min="15625" max="15626" width="0" style="78" hidden="1" customWidth="1"/>
    <col min="15627" max="15627" width="16.5703125" style="78" customWidth="1"/>
    <col min="15628" max="15628" width="21" style="78" customWidth="1"/>
    <col min="15629" max="15629" width="14.5703125" style="78" customWidth="1"/>
    <col min="15630" max="15635" width="15" style="78" customWidth="1"/>
    <col min="15636" max="15636" width="13.5703125" style="78" customWidth="1"/>
    <col min="15637" max="15637" width="12" style="78" customWidth="1"/>
    <col min="15638" max="15638" width="25.28515625" style="78" customWidth="1"/>
    <col min="15639" max="15872" width="9.140625" style="78"/>
    <col min="15873" max="15873" width="24.85546875" style="78" customWidth="1"/>
    <col min="15874" max="15874" width="9.42578125" style="78" customWidth="1"/>
    <col min="15875" max="15875" width="16.140625" style="78" customWidth="1"/>
    <col min="15876" max="15876" width="26.28515625" style="78" customWidth="1"/>
    <col min="15877" max="15878" width="0" style="78" hidden="1" customWidth="1"/>
    <col min="15879" max="15879" width="16.28515625" style="78" bestFit="1" customWidth="1"/>
    <col min="15880" max="15880" width="20.7109375" style="78" customWidth="1"/>
    <col min="15881" max="15882" width="0" style="78" hidden="1" customWidth="1"/>
    <col min="15883" max="15883" width="16.5703125" style="78" customWidth="1"/>
    <col min="15884" max="15884" width="21" style="78" customWidth="1"/>
    <col min="15885" max="15885" width="14.5703125" style="78" customWidth="1"/>
    <col min="15886" max="15891" width="15" style="78" customWidth="1"/>
    <col min="15892" max="15892" width="13.5703125" style="78" customWidth="1"/>
    <col min="15893" max="15893" width="12" style="78" customWidth="1"/>
    <col min="15894" max="15894" width="25.28515625" style="78" customWidth="1"/>
    <col min="15895" max="16128" width="9.140625" style="78"/>
    <col min="16129" max="16129" width="24.85546875" style="78" customWidth="1"/>
    <col min="16130" max="16130" width="9.42578125" style="78" customWidth="1"/>
    <col min="16131" max="16131" width="16.140625" style="78" customWidth="1"/>
    <col min="16132" max="16132" width="26.28515625" style="78" customWidth="1"/>
    <col min="16133" max="16134" width="0" style="78" hidden="1" customWidth="1"/>
    <col min="16135" max="16135" width="16.28515625" style="78" bestFit="1" customWidth="1"/>
    <col min="16136" max="16136" width="20.7109375" style="78" customWidth="1"/>
    <col min="16137" max="16138" width="0" style="78" hidden="1" customWidth="1"/>
    <col min="16139" max="16139" width="16.5703125" style="78" customWidth="1"/>
    <col min="16140" max="16140" width="21" style="78" customWidth="1"/>
    <col min="16141" max="16141" width="14.5703125" style="78" customWidth="1"/>
    <col min="16142" max="16147" width="15" style="78" customWidth="1"/>
    <col min="16148" max="16148" width="13.5703125" style="78" customWidth="1"/>
    <col min="16149" max="16149" width="12" style="78" customWidth="1"/>
    <col min="16150" max="16150" width="25.28515625" style="78" customWidth="1"/>
    <col min="16151" max="16384" width="9.140625" style="78"/>
  </cols>
  <sheetData>
    <row r="1" spans="1:33" s="71" customFormat="1" ht="18" x14ac:dyDescent="0.25">
      <c r="A1" s="71" t="s">
        <v>37</v>
      </c>
      <c r="B1" s="72"/>
      <c r="C1" s="73"/>
      <c r="D1" s="72"/>
      <c r="E1" s="72"/>
      <c r="F1" s="72"/>
      <c r="G1" s="73"/>
      <c r="H1" s="72"/>
      <c r="I1" s="72"/>
      <c r="J1" s="72"/>
      <c r="K1" s="72"/>
      <c r="L1" s="72"/>
      <c r="M1" s="72"/>
      <c r="N1" s="72"/>
      <c r="O1" s="72"/>
      <c r="P1" s="72"/>
      <c r="Q1" s="72"/>
      <c r="R1" s="72"/>
      <c r="S1" s="72"/>
      <c r="T1" s="72"/>
      <c r="U1" s="72"/>
      <c r="V1" s="72"/>
    </row>
    <row r="2" spans="1:33" s="71" customFormat="1" ht="18" x14ac:dyDescent="0.25">
      <c r="B2" s="72"/>
      <c r="C2" s="73"/>
      <c r="D2" s="72"/>
      <c r="E2" s="72"/>
      <c r="F2" s="72"/>
      <c r="G2" s="73"/>
      <c r="H2" s="72"/>
      <c r="I2" s="72"/>
      <c r="J2" s="72"/>
      <c r="K2" s="72"/>
      <c r="L2" s="72"/>
      <c r="M2" s="72"/>
      <c r="N2" s="72"/>
      <c r="O2" s="72"/>
      <c r="P2" s="72"/>
      <c r="Q2" s="72"/>
      <c r="R2" s="72"/>
      <c r="S2" s="72"/>
      <c r="T2" s="72"/>
      <c r="U2" s="72"/>
      <c r="V2" s="72"/>
    </row>
    <row r="3" spans="1:33" ht="16.5" customHeight="1" x14ac:dyDescent="0.25">
      <c r="A3" s="57" t="s">
        <v>31</v>
      </c>
      <c r="B3" s="56"/>
      <c r="C3" s="54"/>
      <c r="D3" s="55"/>
      <c r="E3" s="55"/>
      <c r="F3" s="55"/>
      <c r="G3" s="54"/>
      <c r="H3" s="53"/>
      <c r="I3" s="53"/>
      <c r="J3" s="53"/>
      <c r="K3" s="50"/>
      <c r="L3" s="52"/>
      <c r="M3" s="50"/>
      <c r="N3" s="50"/>
      <c r="O3" s="50"/>
      <c r="P3" s="50"/>
      <c r="Q3" s="50"/>
      <c r="R3" s="51" t="s">
        <v>1</v>
      </c>
      <c r="S3" s="51" t="s">
        <v>0</v>
      </c>
      <c r="T3" s="51"/>
      <c r="U3" s="51"/>
      <c r="V3" s="51" t="s">
        <v>38</v>
      </c>
      <c r="W3" s="74" t="s">
        <v>2</v>
      </c>
      <c r="X3" s="75" t="s">
        <v>1</v>
      </c>
      <c r="Y3" s="76" t="s">
        <v>0</v>
      </c>
      <c r="Z3" s="77">
        <v>0</v>
      </c>
      <c r="AA3" s="77">
        <f t="shared" ref="AA3:AF3" si="0">Z3+1</f>
        <v>1</v>
      </c>
      <c r="AB3" s="77">
        <f t="shared" si="0"/>
        <v>2</v>
      </c>
      <c r="AC3" s="77">
        <f t="shared" si="0"/>
        <v>3</v>
      </c>
      <c r="AD3" s="77">
        <f t="shared" si="0"/>
        <v>4</v>
      </c>
      <c r="AE3" s="77">
        <f t="shared" si="0"/>
        <v>5</v>
      </c>
      <c r="AF3" s="77">
        <f t="shared" si="0"/>
        <v>6</v>
      </c>
      <c r="AG3" s="76" t="s">
        <v>30</v>
      </c>
    </row>
    <row r="4" spans="1:33" s="79" customFormat="1" ht="3" customHeight="1" x14ac:dyDescent="0.2">
      <c r="A4" s="49"/>
      <c r="B4" s="44"/>
      <c r="C4" s="47"/>
      <c r="D4" s="48"/>
      <c r="E4" s="48"/>
      <c r="F4" s="48"/>
      <c r="G4" s="47"/>
      <c r="H4" s="46"/>
      <c r="I4" s="46"/>
      <c r="J4" s="46"/>
      <c r="K4" s="44"/>
      <c r="L4" s="45"/>
      <c r="M4" s="44"/>
      <c r="N4" s="44"/>
      <c r="O4" s="44"/>
      <c r="P4" s="44"/>
      <c r="Q4" s="44"/>
      <c r="R4" s="44"/>
      <c r="S4" s="44"/>
      <c r="T4" s="44"/>
      <c r="U4" s="44"/>
      <c r="V4" s="44"/>
    </row>
    <row r="5" spans="1:33" s="79" customFormat="1" ht="55.5" customHeight="1" x14ac:dyDescent="0.2">
      <c r="A5" s="43" t="s">
        <v>29</v>
      </c>
      <c r="B5" s="43"/>
      <c r="C5" s="43"/>
      <c r="D5" s="43"/>
      <c r="E5" s="43"/>
      <c r="F5" s="43"/>
      <c r="G5" s="43"/>
      <c r="H5" s="43"/>
      <c r="I5" s="43"/>
      <c r="J5" s="43"/>
      <c r="K5" s="43"/>
      <c r="L5" s="43"/>
      <c r="M5" s="43"/>
      <c r="N5" s="43"/>
      <c r="O5" s="43"/>
      <c r="P5" s="43"/>
      <c r="Q5" s="43"/>
      <c r="R5" s="43"/>
      <c r="S5" s="43"/>
      <c r="T5" s="43"/>
      <c r="U5" s="43"/>
      <c r="V5" s="43"/>
    </row>
    <row r="6" spans="1:33" s="82" customFormat="1" ht="16.5" thickBot="1" x14ac:dyDescent="0.3">
      <c r="A6" s="80" t="s">
        <v>39</v>
      </c>
      <c r="B6" s="81"/>
      <c r="C6" s="81"/>
      <c r="D6" s="81"/>
      <c r="E6" s="81"/>
      <c r="F6" s="81"/>
      <c r="G6" s="81"/>
      <c r="H6" s="81"/>
      <c r="I6" s="81"/>
      <c r="J6" s="81"/>
      <c r="K6" s="81"/>
      <c r="L6" s="81"/>
      <c r="M6" s="81"/>
      <c r="N6" s="81"/>
      <c r="O6" s="81"/>
      <c r="P6" s="81"/>
      <c r="Q6" s="81"/>
      <c r="R6" s="81"/>
      <c r="S6" s="81"/>
      <c r="T6" s="81"/>
      <c r="U6" s="81"/>
      <c r="V6" s="81"/>
    </row>
    <row r="7" spans="1:33" s="82" customFormat="1" ht="115.5" customHeight="1" x14ac:dyDescent="0.2">
      <c r="A7" s="42" t="s">
        <v>28</v>
      </c>
      <c r="B7" s="41" t="s">
        <v>27</v>
      </c>
      <c r="C7" s="40" t="s">
        <v>26</v>
      </c>
      <c r="D7" s="38" t="s">
        <v>25</v>
      </c>
      <c r="E7" s="37" t="s">
        <v>24</v>
      </c>
      <c r="F7" s="37" t="s">
        <v>23</v>
      </c>
      <c r="G7" s="39" t="s">
        <v>22</v>
      </c>
      <c r="H7" s="38" t="s">
        <v>21</v>
      </c>
      <c r="I7" s="37" t="s">
        <v>20</v>
      </c>
      <c r="J7" s="37" t="s">
        <v>19</v>
      </c>
      <c r="K7" s="36" t="s">
        <v>18</v>
      </c>
      <c r="L7" s="35" t="s">
        <v>17</v>
      </c>
      <c r="M7" s="34" t="s">
        <v>16</v>
      </c>
      <c r="N7" s="33" t="s">
        <v>15</v>
      </c>
      <c r="O7" s="32"/>
      <c r="P7" s="32"/>
      <c r="Q7" s="32"/>
      <c r="R7" s="32"/>
      <c r="S7" s="31"/>
      <c r="T7" s="30" t="s">
        <v>14</v>
      </c>
      <c r="U7" s="29"/>
      <c r="V7" s="28" t="s">
        <v>13</v>
      </c>
    </row>
    <row r="8" spans="1:33" s="82" customFormat="1" ht="31.5" x14ac:dyDescent="0.2">
      <c r="A8" s="27"/>
      <c r="B8" s="26"/>
      <c r="C8" s="25" t="s">
        <v>12</v>
      </c>
      <c r="D8" s="24"/>
      <c r="E8" s="23"/>
      <c r="F8" s="23"/>
      <c r="G8" s="25" t="s">
        <v>12</v>
      </c>
      <c r="H8" s="24"/>
      <c r="I8" s="23"/>
      <c r="J8" s="23"/>
      <c r="K8" s="22" t="s">
        <v>3</v>
      </c>
      <c r="L8" s="21"/>
      <c r="M8" s="20"/>
      <c r="N8" s="19" t="s">
        <v>11</v>
      </c>
      <c r="O8" s="19" t="s">
        <v>10</v>
      </c>
      <c r="P8" s="19" t="s">
        <v>9</v>
      </c>
      <c r="Q8" s="19" t="s">
        <v>8</v>
      </c>
      <c r="R8" s="19" t="s">
        <v>7</v>
      </c>
      <c r="S8" s="18" t="s">
        <v>6</v>
      </c>
      <c r="T8" s="17" t="s">
        <v>5</v>
      </c>
      <c r="U8" s="17" t="s">
        <v>4</v>
      </c>
      <c r="V8" s="16" t="s">
        <v>3</v>
      </c>
    </row>
    <row r="9" spans="1:33" s="82" customFormat="1" ht="15.75" x14ac:dyDescent="0.2">
      <c r="A9" s="15"/>
      <c r="B9" s="14"/>
      <c r="C9" s="10"/>
      <c r="D9" s="13"/>
      <c r="E9" s="11"/>
      <c r="F9" s="11"/>
      <c r="G9" s="10"/>
      <c r="H9" s="12"/>
      <c r="I9" s="11"/>
      <c r="J9" s="11"/>
      <c r="K9" s="10"/>
      <c r="L9" s="9"/>
      <c r="M9" s="8"/>
      <c r="N9" s="7"/>
      <c r="O9" s="7"/>
      <c r="P9" s="7"/>
      <c r="Q9" s="7"/>
      <c r="R9" s="7"/>
      <c r="S9" s="6"/>
      <c r="T9" s="5" t="s">
        <v>3</v>
      </c>
      <c r="U9" s="4"/>
      <c r="V9" s="3"/>
    </row>
    <row r="10" spans="1:33" s="93" customFormat="1" ht="15" x14ac:dyDescent="0.2">
      <c r="A10" s="83" t="str">
        <f>VLOOKUP($B10,[1]Sheet2!$B$2:$E$258,2,FALSE)</f>
        <v>Cape Town</v>
      </c>
      <c r="B10" s="84" t="s">
        <v>40</v>
      </c>
      <c r="C10" s="85">
        <v>44651</v>
      </c>
      <c r="D10" s="86" t="s">
        <v>2</v>
      </c>
      <c r="E10" s="85" t="s">
        <v>1</v>
      </c>
      <c r="F10" s="85" t="s">
        <v>1</v>
      </c>
      <c r="G10" s="87">
        <v>44712</v>
      </c>
      <c r="H10" s="86" t="s">
        <v>2</v>
      </c>
      <c r="I10" s="88"/>
      <c r="J10" s="88"/>
      <c r="K10" s="85" t="s">
        <v>1</v>
      </c>
      <c r="L10" s="89" t="s">
        <v>2</v>
      </c>
      <c r="M10" s="90">
        <v>2</v>
      </c>
      <c r="N10" s="91">
        <v>44427</v>
      </c>
      <c r="O10" s="85">
        <v>44588</v>
      </c>
      <c r="P10" s="85"/>
      <c r="Q10" s="85"/>
      <c r="R10" s="85"/>
      <c r="S10" s="92"/>
      <c r="T10" s="85" t="s">
        <v>1</v>
      </c>
      <c r="U10" s="85" t="s">
        <v>1</v>
      </c>
      <c r="V10" s="85" t="s">
        <v>0</v>
      </c>
    </row>
    <row r="11" spans="1:33" s="93" customFormat="1" ht="15" x14ac:dyDescent="0.2">
      <c r="A11" s="94" t="str">
        <f>VLOOKUP($B11,[1]Sheet2!$B$2:$E$258,2,FALSE)</f>
        <v>Matzikama</v>
      </c>
      <c r="B11" s="95" t="s">
        <v>41</v>
      </c>
      <c r="C11" s="96">
        <v>44649</v>
      </c>
      <c r="D11" s="97" t="s">
        <v>2</v>
      </c>
      <c r="E11" s="98" t="s">
        <v>1</v>
      </c>
      <c r="F11" s="98" t="s">
        <v>1</v>
      </c>
      <c r="G11" s="99">
        <v>44712</v>
      </c>
      <c r="H11" s="97" t="s">
        <v>2</v>
      </c>
      <c r="I11" s="100"/>
      <c r="J11" s="100"/>
      <c r="K11" s="96" t="s">
        <v>1</v>
      </c>
      <c r="L11" s="101" t="s">
        <v>2</v>
      </c>
      <c r="M11" s="102">
        <v>1</v>
      </c>
      <c r="N11" s="103">
        <v>44620</v>
      </c>
      <c r="O11" s="96"/>
      <c r="P11" s="96"/>
      <c r="Q11" s="96"/>
      <c r="R11" s="96"/>
      <c r="S11" s="104"/>
      <c r="T11" s="96" t="s">
        <v>1</v>
      </c>
      <c r="U11" s="96" t="s">
        <v>1</v>
      </c>
      <c r="V11" s="96" t="s">
        <v>1</v>
      </c>
    </row>
    <row r="12" spans="1:33" s="93" customFormat="1" ht="15" x14ac:dyDescent="0.2">
      <c r="A12" s="94" t="str">
        <f>VLOOKUP($B12,[1]Sheet2!$B$2:$E$258,2,FALSE)</f>
        <v>Cederberg</v>
      </c>
      <c r="B12" s="105" t="s">
        <v>42</v>
      </c>
      <c r="C12" s="106">
        <v>44651</v>
      </c>
      <c r="D12" s="107" t="s">
        <v>2</v>
      </c>
      <c r="E12" s="98" t="s">
        <v>1</v>
      </c>
      <c r="F12" s="98" t="s">
        <v>1</v>
      </c>
      <c r="G12" s="108">
        <v>44707</v>
      </c>
      <c r="H12" s="97" t="s">
        <v>2</v>
      </c>
      <c r="I12" s="100"/>
      <c r="J12" s="100"/>
      <c r="K12" s="106" t="s">
        <v>1</v>
      </c>
      <c r="L12" s="109" t="s">
        <v>2</v>
      </c>
      <c r="M12" s="110">
        <v>3</v>
      </c>
      <c r="N12" s="111">
        <v>44433</v>
      </c>
      <c r="O12" s="96">
        <v>44620</v>
      </c>
      <c r="P12" s="106">
        <v>44692</v>
      </c>
      <c r="Q12" s="106"/>
      <c r="R12" s="106"/>
      <c r="S12" s="112"/>
      <c r="T12" s="106" t="s">
        <v>1</v>
      </c>
      <c r="U12" s="106" t="s">
        <v>1</v>
      </c>
      <c r="V12" s="106" t="s">
        <v>0</v>
      </c>
    </row>
    <row r="13" spans="1:33" s="93" customFormat="1" ht="15" x14ac:dyDescent="0.2">
      <c r="A13" s="94" t="str">
        <f>VLOOKUP($B13,[1]Sheet2!$B$2:$E$258,2,FALSE)</f>
        <v>Bergrivier</v>
      </c>
      <c r="B13" s="105" t="s">
        <v>43</v>
      </c>
      <c r="C13" s="2">
        <v>44649</v>
      </c>
      <c r="D13" s="97" t="s">
        <v>2</v>
      </c>
      <c r="E13" s="98" t="s">
        <v>1</v>
      </c>
      <c r="F13" s="98" t="s">
        <v>1</v>
      </c>
      <c r="G13" s="58">
        <v>44712</v>
      </c>
      <c r="H13" s="97" t="s">
        <v>2</v>
      </c>
      <c r="I13" s="100"/>
      <c r="J13" s="100"/>
      <c r="K13" s="96" t="s">
        <v>1</v>
      </c>
      <c r="L13" s="101" t="s">
        <v>2</v>
      </c>
      <c r="M13" s="102">
        <v>4</v>
      </c>
      <c r="N13" s="103">
        <v>44433</v>
      </c>
      <c r="O13" s="96">
        <v>44539</v>
      </c>
      <c r="P13" s="96">
        <v>44602</v>
      </c>
      <c r="Q13" s="96">
        <v>44691</v>
      </c>
      <c r="R13" s="96"/>
      <c r="S13" s="104"/>
      <c r="T13" s="2" t="s">
        <v>1</v>
      </c>
      <c r="U13" s="2" t="s">
        <v>1</v>
      </c>
      <c r="V13" s="2" t="s">
        <v>0</v>
      </c>
    </row>
    <row r="14" spans="1:33" s="93" customFormat="1" ht="15" x14ac:dyDescent="0.2">
      <c r="A14" s="94" t="str">
        <f>VLOOKUP($B14,[1]Sheet2!$B$2:$E$258,2,FALSE)</f>
        <v>Saldanha Bay</v>
      </c>
      <c r="B14" s="105" t="s">
        <v>44</v>
      </c>
      <c r="C14" s="96">
        <v>44651</v>
      </c>
      <c r="D14" s="97" t="s">
        <v>2</v>
      </c>
      <c r="E14" s="98" t="s">
        <v>1</v>
      </c>
      <c r="F14" s="98" t="s">
        <v>1</v>
      </c>
      <c r="G14" s="99">
        <v>44712</v>
      </c>
      <c r="H14" s="97" t="s">
        <v>2</v>
      </c>
      <c r="I14" s="100"/>
      <c r="J14" s="100"/>
      <c r="K14" s="96" t="s">
        <v>1</v>
      </c>
      <c r="L14" s="101" t="s">
        <v>2</v>
      </c>
      <c r="M14" s="102">
        <v>3</v>
      </c>
      <c r="N14" s="103">
        <v>44432</v>
      </c>
      <c r="O14" s="96">
        <v>44588</v>
      </c>
      <c r="P14" s="96">
        <v>44620</v>
      </c>
      <c r="Q14" s="96"/>
      <c r="R14" s="96"/>
      <c r="S14" s="104"/>
      <c r="T14" s="96" t="s">
        <v>1</v>
      </c>
      <c r="U14" s="96" t="s">
        <v>1</v>
      </c>
      <c r="V14" s="96" t="s">
        <v>0</v>
      </c>
    </row>
    <row r="15" spans="1:33" s="93" customFormat="1" ht="15" x14ac:dyDescent="0.2">
      <c r="A15" s="94" t="str">
        <f>VLOOKUP($B15,[1]Sheet2!$B$2:$E$258,2,FALSE)</f>
        <v>Swartland</v>
      </c>
      <c r="B15" s="105" t="s">
        <v>45</v>
      </c>
      <c r="C15" s="96">
        <v>44651</v>
      </c>
      <c r="D15" s="97" t="s">
        <v>2</v>
      </c>
      <c r="E15" s="98" t="s">
        <v>1</v>
      </c>
      <c r="F15" s="98" t="s">
        <v>1</v>
      </c>
      <c r="G15" s="113">
        <v>44707</v>
      </c>
      <c r="H15" s="97" t="s">
        <v>2</v>
      </c>
      <c r="I15" s="100"/>
      <c r="J15" s="100"/>
      <c r="K15" s="96" t="s">
        <v>1</v>
      </c>
      <c r="L15" s="114" t="s">
        <v>2</v>
      </c>
      <c r="M15" s="102">
        <v>3</v>
      </c>
      <c r="N15" s="103">
        <v>44588</v>
      </c>
      <c r="O15" s="96">
        <v>44651</v>
      </c>
      <c r="P15" s="96">
        <v>44679</v>
      </c>
      <c r="Q15" s="96"/>
      <c r="R15" s="96"/>
      <c r="S15" s="104"/>
      <c r="T15" s="96" t="s">
        <v>1</v>
      </c>
      <c r="U15" s="96" t="s">
        <v>1</v>
      </c>
      <c r="V15" s="96" t="s">
        <v>0</v>
      </c>
    </row>
    <row r="16" spans="1:33" s="93" customFormat="1" ht="15" x14ac:dyDescent="0.2">
      <c r="A16" s="94" t="str">
        <f>VLOOKUP($B16,[1]Sheet2!$B$2:$E$258,2,FALSE)</f>
        <v>West Coast</v>
      </c>
      <c r="B16" s="105" t="s">
        <v>46</v>
      </c>
      <c r="C16" s="96">
        <v>44645</v>
      </c>
      <c r="D16" s="97" t="s">
        <v>2</v>
      </c>
      <c r="E16" s="98" t="s">
        <v>1</v>
      </c>
      <c r="F16" s="98" t="s">
        <v>1</v>
      </c>
      <c r="G16" s="99">
        <v>44706</v>
      </c>
      <c r="H16" s="97" t="s">
        <v>2</v>
      </c>
      <c r="I16" s="100"/>
      <c r="J16" s="100"/>
      <c r="K16" s="96" t="s">
        <v>1</v>
      </c>
      <c r="L16" s="101" t="s">
        <v>2</v>
      </c>
      <c r="M16" s="102">
        <v>1</v>
      </c>
      <c r="N16" s="103" t="s">
        <v>47</v>
      </c>
      <c r="O16" s="96"/>
      <c r="P16" s="96"/>
      <c r="Q16" s="96"/>
      <c r="R16" s="96"/>
      <c r="S16" s="104"/>
      <c r="T16" s="96" t="s">
        <v>1</v>
      </c>
      <c r="U16" s="96" t="s">
        <v>1</v>
      </c>
      <c r="V16" s="96" t="s">
        <v>0</v>
      </c>
    </row>
    <row r="17" spans="1:22" s="93" customFormat="1" ht="15" x14ac:dyDescent="0.2">
      <c r="A17" s="94" t="str">
        <f>VLOOKUP($B17,[1]Sheet2!$B$2:$E$258,2,FALSE)</f>
        <v>Witzenberg</v>
      </c>
      <c r="B17" s="105" t="s">
        <v>48</v>
      </c>
      <c r="C17" s="96">
        <v>44650</v>
      </c>
      <c r="D17" s="97" t="s">
        <v>2</v>
      </c>
      <c r="E17" s="98" t="s">
        <v>1</v>
      </c>
      <c r="F17" s="98" t="s">
        <v>1</v>
      </c>
      <c r="G17" s="113">
        <v>44711</v>
      </c>
      <c r="H17" s="97" t="s">
        <v>2</v>
      </c>
      <c r="I17" s="100"/>
      <c r="J17" s="100"/>
      <c r="K17" s="96" t="s">
        <v>1</v>
      </c>
      <c r="L17" s="114" t="s">
        <v>2</v>
      </c>
      <c r="M17" s="102">
        <v>3</v>
      </c>
      <c r="N17" s="103">
        <v>44587</v>
      </c>
      <c r="O17" s="96">
        <v>44615</v>
      </c>
      <c r="P17" s="96">
        <v>44714</v>
      </c>
      <c r="Q17" s="96"/>
      <c r="R17" s="96"/>
      <c r="S17" s="104"/>
      <c r="T17" s="96" t="s">
        <v>1</v>
      </c>
      <c r="U17" s="96" t="s">
        <v>1</v>
      </c>
      <c r="V17" s="96" t="s">
        <v>0</v>
      </c>
    </row>
    <row r="18" spans="1:22" s="93" customFormat="1" ht="15" x14ac:dyDescent="0.2">
      <c r="A18" s="94" t="str">
        <f>VLOOKUP($B18,[1]Sheet2!$B$2:$E$258,2,FALSE)</f>
        <v>Drakenstein</v>
      </c>
      <c r="B18" s="105" t="s">
        <v>49</v>
      </c>
      <c r="C18" s="96">
        <v>44650</v>
      </c>
      <c r="D18" s="97" t="s">
        <v>2</v>
      </c>
      <c r="E18" s="98" t="s">
        <v>1</v>
      </c>
      <c r="F18" s="98" t="s">
        <v>1</v>
      </c>
      <c r="G18" s="99">
        <v>44711</v>
      </c>
      <c r="H18" s="97" t="s">
        <v>2</v>
      </c>
      <c r="I18" s="100"/>
      <c r="J18" s="100"/>
      <c r="K18" s="96" t="s">
        <v>1</v>
      </c>
      <c r="L18" s="101" t="s">
        <v>2</v>
      </c>
      <c r="M18" s="102">
        <v>5</v>
      </c>
      <c r="N18" s="103">
        <v>44433</v>
      </c>
      <c r="O18" s="96">
        <v>44540</v>
      </c>
      <c r="P18" s="96">
        <v>44587</v>
      </c>
      <c r="Q18" s="96">
        <v>44617</v>
      </c>
      <c r="R18" s="96">
        <v>44680</v>
      </c>
      <c r="S18" s="104"/>
      <c r="T18" s="96" t="s">
        <v>1</v>
      </c>
      <c r="U18" s="96" t="s">
        <v>1</v>
      </c>
      <c r="V18" s="96" t="s">
        <v>0</v>
      </c>
    </row>
    <row r="19" spans="1:22" s="93" customFormat="1" ht="15" x14ac:dyDescent="0.2">
      <c r="A19" s="94" t="str">
        <f>VLOOKUP($B19,[1]Sheet2!$B$2:$E$258,2,FALSE)</f>
        <v>Stellenbosch</v>
      </c>
      <c r="B19" s="105" t="s">
        <v>50</v>
      </c>
      <c r="C19" s="96">
        <v>44650</v>
      </c>
      <c r="D19" s="97" t="s">
        <v>2</v>
      </c>
      <c r="E19" s="98" t="s">
        <v>1</v>
      </c>
      <c r="F19" s="98" t="s">
        <v>1</v>
      </c>
      <c r="G19" s="99">
        <v>44706</v>
      </c>
      <c r="H19" s="97" t="s">
        <v>2</v>
      </c>
      <c r="I19" s="100"/>
      <c r="J19" s="100"/>
      <c r="K19" s="96" t="s">
        <v>1</v>
      </c>
      <c r="L19" s="101" t="s">
        <v>2</v>
      </c>
      <c r="M19" s="102">
        <v>1</v>
      </c>
      <c r="N19" s="103">
        <v>44426</v>
      </c>
      <c r="O19" s="96">
        <v>44615</v>
      </c>
      <c r="P19" s="96">
        <v>44677</v>
      </c>
      <c r="Q19" s="96"/>
      <c r="R19" s="96"/>
      <c r="S19" s="104"/>
      <c r="T19" s="96" t="s">
        <v>1</v>
      </c>
      <c r="U19" s="96" t="s">
        <v>1</v>
      </c>
      <c r="V19" s="96" t="s">
        <v>0</v>
      </c>
    </row>
    <row r="20" spans="1:22" s="93" customFormat="1" ht="15" x14ac:dyDescent="0.2">
      <c r="A20" s="94" t="str">
        <f>VLOOKUP($B20,[1]Sheet2!$B$2:$E$258,2,FALSE)</f>
        <v>Breede Valley</v>
      </c>
      <c r="B20" s="105" t="s">
        <v>51</v>
      </c>
      <c r="C20" s="96">
        <v>44651</v>
      </c>
      <c r="D20" s="97" t="s">
        <v>2</v>
      </c>
      <c r="E20" s="98" t="s">
        <v>1</v>
      </c>
      <c r="F20" s="98" t="s">
        <v>1</v>
      </c>
      <c r="G20" s="99">
        <v>44711</v>
      </c>
      <c r="H20" s="97" t="s">
        <v>2</v>
      </c>
      <c r="I20" s="100"/>
      <c r="J20" s="100"/>
      <c r="K20" s="96" t="s">
        <v>1</v>
      </c>
      <c r="L20" s="101" t="s">
        <v>2</v>
      </c>
      <c r="M20" s="102">
        <v>3</v>
      </c>
      <c r="N20" s="103">
        <v>44432</v>
      </c>
      <c r="O20" s="96">
        <v>44586</v>
      </c>
      <c r="P20" s="96">
        <v>44615</v>
      </c>
      <c r="Q20" s="96"/>
      <c r="R20" s="96"/>
      <c r="S20" s="104"/>
      <c r="T20" s="96" t="s">
        <v>1</v>
      </c>
      <c r="U20" s="96" t="s">
        <v>1</v>
      </c>
      <c r="V20" s="96" t="s">
        <v>0</v>
      </c>
    </row>
    <row r="21" spans="1:22" s="93" customFormat="1" ht="15" x14ac:dyDescent="0.2">
      <c r="A21" s="94" t="str">
        <f>VLOOKUP($B21,[1]Sheet2!$B$2:$E$258,2,FALSE)</f>
        <v>Langeberg</v>
      </c>
      <c r="B21" s="105" t="s">
        <v>52</v>
      </c>
      <c r="C21" s="96">
        <v>44651</v>
      </c>
      <c r="D21" s="97" t="s">
        <v>2</v>
      </c>
      <c r="E21" s="98" t="s">
        <v>1</v>
      </c>
      <c r="F21" s="98" t="s">
        <v>1</v>
      </c>
      <c r="G21" s="99">
        <v>44712</v>
      </c>
      <c r="H21" s="97" t="s">
        <v>2</v>
      </c>
      <c r="I21" s="100"/>
      <c r="J21" s="100"/>
      <c r="K21" s="96" t="s">
        <v>1</v>
      </c>
      <c r="L21" s="101" t="s">
        <v>2</v>
      </c>
      <c r="M21" s="102">
        <v>3</v>
      </c>
      <c r="N21" s="103">
        <v>44433</v>
      </c>
      <c r="O21" s="96">
        <v>44586</v>
      </c>
      <c r="P21" s="96">
        <v>44613</v>
      </c>
      <c r="Q21" s="96"/>
      <c r="R21" s="96"/>
      <c r="S21" s="104"/>
      <c r="T21" s="96" t="s">
        <v>1</v>
      </c>
      <c r="U21" s="96" t="s">
        <v>1</v>
      </c>
      <c r="V21" s="96" t="s">
        <v>0</v>
      </c>
    </row>
    <row r="22" spans="1:22" s="93" customFormat="1" ht="15" x14ac:dyDescent="0.2">
      <c r="A22" s="94" t="str">
        <f>VLOOKUP($B22,[1]Sheet2!$B$2:$E$258,2,FALSE)</f>
        <v>Cape Winelands DM</v>
      </c>
      <c r="B22" s="105" t="s">
        <v>53</v>
      </c>
      <c r="C22" s="96">
        <v>44644</v>
      </c>
      <c r="D22" s="97" t="s">
        <v>2</v>
      </c>
      <c r="E22" s="98" t="s">
        <v>1</v>
      </c>
      <c r="F22" s="98" t="s">
        <v>1</v>
      </c>
      <c r="G22" s="99">
        <v>44707</v>
      </c>
      <c r="H22" s="97" t="s">
        <v>2</v>
      </c>
      <c r="I22" s="100"/>
      <c r="J22" s="100"/>
      <c r="K22" s="96" t="s">
        <v>1</v>
      </c>
      <c r="L22" s="101" t="s">
        <v>2</v>
      </c>
      <c r="M22" s="102">
        <v>3</v>
      </c>
      <c r="N22" s="103">
        <v>44588</v>
      </c>
      <c r="O22" s="96">
        <v>44620</v>
      </c>
      <c r="P22" s="96">
        <v>44707</v>
      </c>
      <c r="Q22" s="96"/>
      <c r="R22" s="96"/>
      <c r="S22" s="104"/>
      <c r="T22" s="96" t="s">
        <v>1</v>
      </c>
      <c r="U22" s="96" t="s">
        <v>1</v>
      </c>
      <c r="V22" s="96" t="s">
        <v>0</v>
      </c>
    </row>
    <row r="23" spans="1:22" s="93" customFormat="1" ht="15" x14ac:dyDescent="0.2">
      <c r="A23" s="94" t="str">
        <f>VLOOKUP($B23,[1]Sheet2!$B$2:$E$258,2,FALSE)</f>
        <v>Theewaterskloof</v>
      </c>
      <c r="B23" s="105" t="s">
        <v>54</v>
      </c>
      <c r="C23" s="96">
        <v>44650</v>
      </c>
      <c r="D23" s="97" t="s">
        <v>2</v>
      </c>
      <c r="E23" s="98" t="s">
        <v>1</v>
      </c>
      <c r="F23" s="98" t="s">
        <v>1</v>
      </c>
      <c r="G23" s="113">
        <v>44706</v>
      </c>
      <c r="H23" s="97" t="s">
        <v>2</v>
      </c>
      <c r="I23" s="100"/>
      <c r="J23" s="100"/>
      <c r="K23" s="96" t="s">
        <v>1</v>
      </c>
      <c r="L23" s="114" t="s">
        <v>2</v>
      </c>
      <c r="M23" s="102">
        <v>5</v>
      </c>
      <c r="N23" s="103">
        <v>44433</v>
      </c>
      <c r="O23" s="96">
        <v>44595</v>
      </c>
      <c r="P23" s="96">
        <v>44617</v>
      </c>
      <c r="Q23" s="96">
        <v>44644</v>
      </c>
      <c r="R23" s="96">
        <v>44706</v>
      </c>
      <c r="S23" s="104"/>
      <c r="T23" s="96" t="s">
        <v>1</v>
      </c>
      <c r="U23" s="96" t="s">
        <v>1</v>
      </c>
      <c r="V23" s="96" t="s">
        <v>0</v>
      </c>
    </row>
    <row r="24" spans="1:22" s="93" customFormat="1" ht="15" x14ac:dyDescent="0.2">
      <c r="A24" s="94" t="str">
        <f>VLOOKUP($B24,[1]Sheet2!$B$2:$E$258,2,FALSE)</f>
        <v>Overstrand</v>
      </c>
      <c r="B24" s="105" t="s">
        <v>55</v>
      </c>
      <c r="C24" s="96">
        <v>44650</v>
      </c>
      <c r="D24" s="97" t="s">
        <v>2</v>
      </c>
      <c r="E24" s="98" t="s">
        <v>1</v>
      </c>
      <c r="F24" s="98" t="s">
        <v>1</v>
      </c>
      <c r="G24" s="99">
        <v>44712</v>
      </c>
      <c r="H24" s="97" t="s">
        <v>2</v>
      </c>
      <c r="I24" s="100"/>
      <c r="J24" s="100"/>
      <c r="K24" s="96" t="s">
        <v>1</v>
      </c>
      <c r="L24" s="101" t="s">
        <v>2</v>
      </c>
      <c r="M24" s="102">
        <v>5</v>
      </c>
      <c r="N24" s="103">
        <v>44432</v>
      </c>
      <c r="O24" s="96">
        <v>44525</v>
      </c>
      <c r="P24" s="96">
        <v>44587</v>
      </c>
      <c r="Q24" s="96">
        <v>44613</v>
      </c>
      <c r="R24" s="96">
        <v>44677</v>
      </c>
      <c r="S24" s="104"/>
      <c r="T24" s="96" t="s">
        <v>1</v>
      </c>
      <c r="U24" s="96" t="s">
        <v>1</v>
      </c>
      <c r="V24" s="96" t="s">
        <v>0</v>
      </c>
    </row>
    <row r="25" spans="1:22" s="93" customFormat="1" ht="15" x14ac:dyDescent="0.2">
      <c r="A25" s="94" t="str">
        <f>VLOOKUP($B25,[1]Sheet2!$B$2:$E$258,2,FALSE)</f>
        <v>Cape Agulhas</v>
      </c>
      <c r="B25" s="105" t="s">
        <v>56</v>
      </c>
      <c r="C25" s="96">
        <v>44651</v>
      </c>
      <c r="D25" s="97" t="s">
        <v>2</v>
      </c>
      <c r="E25" s="98" t="s">
        <v>1</v>
      </c>
      <c r="F25" s="98" t="s">
        <v>1</v>
      </c>
      <c r="G25" s="99">
        <v>44719</v>
      </c>
      <c r="H25" s="97" t="s">
        <v>2</v>
      </c>
      <c r="I25" s="100"/>
      <c r="J25" s="100"/>
      <c r="K25" s="96" t="s">
        <v>1</v>
      </c>
      <c r="L25" s="101" t="s">
        <v>2</v>
      </c>
      <c r="M25" s="102">
        <v>1</v>
      </c>
      <c r="N25" s="103">
        <v>44586</v>
      </c>
      <c r="O25" s="96"/>
      <c r="P25" s="96"/>
      <c r="Q25" s="96"/>
      <c r="R25" s="96"/>
      <c r="S25" s="104"/>
      <c r="T25" s="96" t="s">
        <v>1</v>
      </c>
      <c r="U25" s="96" t="s">
        <v>1</v>
      </c>
      <c r="V25" s="96" t="s">
        <v>0</v>
      </c>
    </row>
    <row r="26" spans="1:22" s="93" customFormat="1" ht="15" x14ac:dyDescent="0.2">
      <c r="A26" s="94" t="str">
        <f>VLOOKUP($B26,[1]Sheet2!$B$2:$E$258,2,FALSE)</f>
        <v>Swellendam</v>
      </c>
      <c r="B26" s="105" t="s">
        <v>57</v>
      </c>
      <c r="C26" s="96">
        <v>44651</v>
      </c>
      <c r="D26" s="97" t="s">
        <v>2</v>
      </c>
      <c r="E26" s="98" t="s">
        <v>1</v>
      </c>
      <c r="F26" s="98" t="s">
        <v>1</v>
      </c>
      <c r="G26" s="99">
        <v>44712</v>
      </c>
      <c r="H26" s="97" t="s">
        <v>2</v>
      </c>
      <c r="I26" s="100"/>
      <c r="J26" s="100"/>
      <c r="K26" s="96" t="s">
        <v>1</v>
      </c>
      <c r="L26" s="101" t="s">
        <v>2</v>
      </c>
      <c r="M26" s="102">
        <v>1</v>
      </c>
      <c r="N26" s="103" t="s">
        <v>35</v>
      </c>
      <c r="O26" s="96"/>
      <c r="P26" s="96"/>
      <c r="Q26" s="96"/>
      <c r="R26" s="96"/>
      <c r="S26" s="104"/>
      <c r="T26" s="96" t="s">
        <v>1</v>
      </c>
      <c r="U26" s="96" t="s">
        <v>1</v>
      </c>
      <c r="V26" s="96" t="s">
        <v>0</v>
      </c>
    </row>
    <row r="27" spans="1:22" s="93" customFormat="1" ht="15" x14ac:dyDescent="0.2">
      <c r="A27" s="94" t="str">
        <f>VLOOKUP($B27,[1]Sheet2!$B$2:$E$258,2,FALSE)</f>
        <v>Overberg</v>
      </c>
      <c r="B27" s="105" t="s">
        <v>58</v>
      </c>
      <c r="C27" s="96">
        <v>44648</v>
      </c>
      <c r="D27" s="97" t="s">
        <v>2</v>
      </c>
      <c r="E27" s="98" t="s">
        <v>1</v>
      </c>
      <c r="F27" s="98" t="s">
        <v>1</v>
      </c>
      <c r="G27" s="99">
        <v>44711</v>
      </c>
      <c r="H27" s="97" t="s">
        <v>2</v>
      </c>
      <c r="I27" s="100"/>
      <c r="J27" s="100"/>
      <c r="K27" s="96" t="s">
        <v>1</v>
      </c>
      <c r="L27" s="101" t="s">
        <v>2</v>
      </c>
      <c r="M27" s="102">
        <v>3</v>
      </c>
      <c r="N27" s="103">
        <v>44796</v>
      </c>
      <c r="O27" s="96">
        <v>44592</v>
      </c>
      <c r="P27" s="96">
        <v>44620</v>
      </c>
      <c r="Q27" s="96"/>
      <c r="R27" s="96"/>
      <c r="S27" s="104"/>
      <c r="T27" s="96" t="s">
        <v>1</v>
      </c>
      <c r="U27" s="96" t="s">
        <v>1</v>
      </c>
      <c r="V27" s="96" t="s">
        <v>1</v>
      </c>
    </row>
    <row r="28" spans="1:22" s="93" customFormat="1" ht="15" x14ac:dyDescent="0.2">
      <c r="A28" s="94" t="str">
        <f>VLOOKUP($B28,[1]Sheet2!$B$2:$E$258,2,FALSE)</f>
        <v>Kannaland</v>
      </c>
      <c r="B28" s="105" t="s">
        <v>59</v>
      </c>
      <c r="C28" s="96">
        <v>44651</v>
      </c>
      <c r="D28" s="97" t="s">
        <v>2</v>
      </c>
      <c r="E28" s="98" t="s">
        <v>1</v>
      </c>
      <c r="F28" s="98" t="s">
        <v>1</v>
      </c>
      <c r="G28" s="99">
        <v>44712</v>
      </c>
      <c r="H28" s="115" t="s">
        <v>2</v>
      </c>
      <c r="I28" s="100"/>
      <c r="J28" s="100"/>
      <c r="K28" s="96" t="s">
        <v>1</v>
      </c>
      <c r="L28" s="101" t="s">
        <v>2</v>
      </c>
      <c r="M28" s="102">
        <v>1</v>
      </c>
      <c r="N28" s="103">
        <v>44620</v>
      </c>
      <c r="O28" s="96"/>
      <c r="P28" s="96"/>
      <c r="Q28" s="96"/>
      <c r="R28" s="96"/>
      <c r="S28" s="104"/>
      <c r="T28" s="96" t="s">
        <v>1</v>
      </c>
      <c r="U28" s="96" t="s">
        <v>1</v>
      </c>
      <c r="V28" s="96" t="s">
        <v>1</v>
      </c>
    </row>
    <row r="29" spans="1:22" s="93" customFormat="1" ht="15" x14ac:dyDescent="0.2">
      <c r="A29" s="94" t="str">
        <f>VLOOKUP($B29,[1]Sheet2!$B$2:$E$258,2,FALSE)</f>
        <v>Hessequa</v>
      </c>
      <c r="B29" s="105" t="s">
        <v>60</v>
      </c>
      <c r="C29" s="96">
        <v>44638</v>
      </c>
      <c r="D29" s="116" t="s">
        <v>2</v>
      </c>
      <c r="E29" s="98" t="s">
        <v>1</v>
      </c>
      <c r="F29" s="98" t="s">
        <v>1</v>
      </c>
      <c r="G29" s="99">
        <v>44706</v>
      </c>
      <c r="H29" s="97" t="s">
        <v>2</v>
      </c>
      <c r="I29" s="100"/>
      <c r="J29" s="100"/>
      <c r="K29" s="96" t="s">
        <v>1</v>
      </c>
      <c r="L29" s="101" t="s">
        <v>2</v>
      </c>
      <c r="M29" s="102">
        <v>3</v>
      </c>
      <c r="N29" s="103">
        <v>44537</v>
      </c>
      <c r="O29" s="96">
        <v>44587</v>
      </c>
      <c r="P29" s="96">
        <v>44616</v>
      </c>
      <c r="Q29" s="96"/>
      <c r="R29" s="96"/>
      <c r="S29" s="104"/>
      <c r="T29" s="96" t="s">
        <v>1</v>
      </c>
      <c r="U29" s="96" t="s">
        <v>1</v>
      </c>
      <c r="V29" s="96" t="s">
        <v>0</v>
      </c>
    </row>
    <row r="30" spans="1:22" s="93" customFormat="1" ht="15" x14ac:dyDescent="0.2">
      <c r="A30" s="94" t="str">
        <f>VLOOKUP($B30,[1]Sheet2!$B$2:$E$258,2,FALSE)</f>
        <v>Mossel Bay</v>
      </c>
      <c r="B30" s="105" t="s">
        <v>61</v>
      </c>
      <c r="C30" s="96">
        <v>44651</v>
      </c>
      <c r="D30" s="97" t="s">
        <v>2</v>
      </c>
      <c r="E30" s="98" t="s">
        <v>1</v>
      </c>
      <c r="F30" s="98" t="s">
        <v>1</v>
      </c>
      <c r="G30" s="99">
        <v>44712</v>
      </c>
      <c r="H30" s="97" t="s">
        <v>2</v>
      </c>
      <c r="I30" s="100"/>
      <c r="J30" s="100"/>
      <c r="K30" s="96" t="s">
        <v>1</v>
      </c>
      <c r="L30" s="101" t="s">
        <v>2</v>
      </c>
      <c r="M30" s="102">
        <v>2</v>
      </c>
      <c r="N30" s="103">
        <v>44432</v>
      </c>
      <c r="O30" s="96">
        <v>44620</v>
      </c>
      <c r="P30" s="96"/>
      <c r="Q30" s="96"/>
      <c r="R30" s="96"/>
      <c r="S30" s="104"/>
      <c r="T30" s="96" t="s">
        <v>1</v>
      </c>
      <c r="U30" s="96" t="s">
        <v>1</v>
      </c>
      <c r="V30" s="96" t="s">
        <v>0</v>
      </c>
    </row>
    <row r="31" spans="1:22" s="93" customFormat="1" ht="15" x14ac:dyDescent="0.2">
      <c r="A31" s="117" t="str">
        <f>VLOOKUP($B31,[1]Sheet2!$B$2:$E$258,2,FALSE)</f>
        <v>George</v>
      </c>
      <c r="B31" s="118" t="s">
        <v>62</v>
      </c>
      <c r="C31" s="119">
        <v>44648</v>
      </c>
      <c r="D31" s="120" t="s">
        <v>2</v>
      </c>
      <c r="E31" s="119" t="s">
        <v>1</v>
      </c>
      <c r="F31" s="119" t="s">
        <v>1</v>
      </c>
      <c r="G31" s="121">
        <v>44711</v>
      </c>
      <c r="H31" s="122" t="s">
        <v>2</v>
      </c>
      <c r="I31" s="123"/>
      <c r="J31" s="123"/>
      <c r="K31" s="119" t="s">
        <v>1</v>
      </c>
      <c r="L31" s="124" t="s">
        <v>2</v>
      </c>
      <c r="M31" s="125">
        <v>5</v>
      </c>
      <c r="N31" s="126">
        <v>44433</v>
      </c>
      <c r="O31" s="119">
        <v>44526</v>
      </c>
      <c r="P31" s="119">
        <v>44592</v>
      </c>
      <c r="Q31" s="119">
        <v>44616</v>
      </c>
      <c r="R31" s="119">
        <v>44679</v>
      </c>
      <c r="S31" s="127"/>
      <c r="T31" s="128" t="s">
        <v>1</v>
      </c>
      <c r="U31" s="128" t="s">
        <v>1</v>
      </c>
      <c r="V31" s="128" t="s">
        <v>0</v>
      </c>
    </row>
    <row r="32" spans="1:22" s="93" customFormat="1" ht="15" x14ac:dyDescent="0.2">
      <c r="A32" s="94" t="str">
        <f>VLOOKUP($B32,[1]Sheet2!$B$2:$E$258,2,FALSE)</f>
        <v>Oudtshoorn</v>
      </c>
      <c r="B32" s="105" t="s">
        <v>63</v>
      </c>
      <c r="C32" s="106">
        <v>44644</v>
      </c>
      <c r="D32" s="129" t="s">
        <v>2</v>
      </c>
      <c r="E32" s="98" t="s">
        <v>1</v>
      </c>
      <c r="F32" s="98" t="s">
        <v>1</v>
      </c>
      <c r="G32" s="108">
        <v>44718</v>
      </c>
      <c r="H32" s="107" t="s">
        <v>2</v>
      </c>
      <c r="I32" s="100"/>
      <c r="J32" s="100"/>
      <c r="K32" s="106" t="s">
        <v>1</v>
      </c>
      <c r="L32" s="130" t="s">
        <v>2</v>
      </c>
      <c r="M32" s="131">
        <v>3</v>
      </c>
      <c r="N32" s="111">
        <v>44435</v>
      </c>
      <c r="O32" s="106" t="s">
        <v>64</v>
      </c>
      <c r="P32" s="106">
        <v>44620</v>
      </c>
      <c r="Q32" s="106"/>
      <c r="R32" s="106"/>
      <c r="S32" s="112"/>
      <c r="T32" s="106" t="s">
        <v>1</v>
      </c>
      <c r="U32" s="106" t="s">
        <v>1</v>
      </c>
      <c r="V32" s="106" t="s">
        <v>0</v>
      </c>
    </row>
    <row r="33" spans="1:85" s="93" customFormat="1" ht="164.25" customHeight="1" x14ac:dyDescent="0.2">
      <c r="A33" s="94" t="str">
        <f>VLOOKUP($B33,[1]Sheet2!$B$2:$E$258,2,FALSE)</f>
        <v>Bitou</v>
      </c>
      <c r="B33" s="105" t="s">
        <v>65</v>
      </c>
      <c r="C33" s="96">
        <v>44658</v>
      </c>
      <c r="D33" s="116" t="s">
        <v>66</v>
      </c>
      <c r="E33" s="98" t="s">
        <v>1</v>
      </c>
      <c r="F33" s="98" t="s">
        <v>1</v>
      </c>
      <c r="G33" s="99">
        <v>44719</v>
      </c>
      <c r="H33" s="97" t="s">
        <v>2</v>
      </c>
      <c r="I33" s="100"/>
      <c r="J33" s="100"/>
      <c r="K33" s="96" t="s">
        <v>1</v>
      </c>
      <c r="L33" s="101" t="s">
        <v>2</v>
      </c>
      <c r="M33" s="102">
        <v>2</v>
      </c>
      <c r="N33" s="103" t="s">
        <v>35</v>
      </c>
      <c r="O33" s="96" t="s">
        <v>34</v>
      </c>
      <c r="P33" s="96"/>
      <c r="Q33" s="96"/>
      <c r="R33" s="96"/>
      <c r="S33" s="104"/>
      <c r="T33" s="96" t="s">
        <v>1</v>
      </c>
      <c r="U33" s="96" t="s">
        <v>1</v>
      </c>
      <c r="V33" s="96" t="s">
        <v>0</v>
      </c>
    </row>
    <row r="34" spans="1:85" s="93" customFormat="1" ht="160.5" customHeight="1" x14ac:dyDescent="0.2">
      <c r="A34" s="94" t="str">
        <f>VLOOKUP($B34,[1]Sheet2!$B$2:$E$258,2,FALSE)</f>
        <v>Knysna</v>
      </c>
      <c r="B34" s="105" t="s">
        <v>67</v>
      </c>
      <c r="C34" s="96" t="s">
        <v>32</v>
      </c>
      <c r="D34" s="97" t="s">
        <v>2</v>
      </c>
      <c r="E34" s="98" t="s">
        <v>1</v>
      </c>
      <c r="F34" s="98" t="s">
        <v>1</v>
      </c>
      <c r="G34" s="99">
        <v>44719</v>
      </c>
      <c r="H34" s="116" t="s">
        <v>68</v>
      </c>
      <c r="I34" s="100"/>
      <c r="J34" s="100"/>
      <c r="K34" s="96" t="s">
        <v>1</v>
      </c>
      <c r="L34" s="101" t="s">
        <v>2</v>
      </c>
      <c r="M34" s="102">
        <v>3</v>
      </c>
      <c r="N34" s="103" t="s">
        <v>69</v>
      </c>
      <c r="O34" s="96" t="s">
        <v>70</v>
      </c>
      <c r="P34" s="96" t="s">
        <v>36</v>
      </c>
      <c r="Q34" s="96"/>
      <c r="R34" s="96"/>
      <c r="S34" s="104"/>
      <c r="T34" s="96" t="s">
        <v>1</v>
      </c>
      <c r="U34" s="96" t="s">
        <v>1</v>
      </c>
      <c r="V34" s="96" t="s">
        <v>0</v>
      </c>
    </row>
    <row r="35" spans="1:85" s="93" customFormat="1" ht="15" x14ac:dyDescent="0.2">
      <c r="A35" s="94" t="str">
        <f>VLOOKUP($B35,[1]Sheet2!$B$2:$E$258,2,FALSE)</f>
        <v>Eden</v>
      </c>
      <c r="B35" s="105" t="s">
        <v>71</v>
      </c>
      <c r="C35" s="96">
        <v>44649</v>
      </c>
      <c r="D35" s="97" t="s">
        <v>2</v>
      </c>
      <c r="E35" s="98" t="s">
        <v>1</v>
      </c>
      <c r="F35" s="98" t="s">
        <v>1</v>
      </c>
      <c r="G35" s="99">
        <v>44708</v>
      </c>
      <c r="H35" s="97" t="s">
        <v>2</v>
      </c>
      <c r="I35" s="100"/>
      <c r="J35" s="100"/>
      <c r="K35" s="96" t="s">
        <v>1</v>
      </c>
      <c r="L35" s="101" t="s">
        <v>2</v>
      </c>
      <c r="M35" s="102">
        <v>3</v>
      </c>
      <c r="N35" s="103">
        <v>44432</v>
      </c>
      <c r="O35" s="96">
        <v>44613</v>
      </c>
      <c r="P35" s="96">
        <v>44677</v>
      </c>
      <c r="Q35" s="96"/>
      <c r="R35" s="96"/>
      <c r="S35" s="104"/>
      <c r="T35" s="96" t="s">
        <v>1</v>
      </c>
      <c r="U35" s="96" t="s">
        <v>1</v>
      </c>
      <c r="V35" s="96" t="s">
        <v>0</v>
      </c>
    </row>
    <row r="36" spans="1:85" s="93" customFormat="1" ht="375" x14ac:dyDescent="0.2">
      <c r="A36" s="94" t="str">
        <f>VLOOKUP($B36,[1]Sheet2!$B$2:$E$258,2,FALSE)</f>
        <v>Laingsburg</v>
      </c>
      <c r="B36" s="105" t="s">
        <v>72</v>
      </c>
      <c r="C36" s="96">
        <v>44687</v>
      </c>
      <c r="D36" s="116" t="s">
        <v>73</v>
      </c>
      <c r="E36" s="98" t="s">
        <v>0</v>
      </c>
      <c r="F36" s="98" t="s">
        <v>0</v>
      </c>
      <c r="G36" s="99">
        <v>44711</v>
      </c>
      <c r="H36" s="97" t="s">
        <v>2</v>
      </c>
      <c r="I36" s="100"/>
      <c r="J36" s="100"/>
      <c r="K36" s="96" t="s">
        <v>1</v>
      </c>
      <c r="L36" s="101" t="s">
        <v>2</v>
      </c>
      <c r="M36" s="102">
        <v>1</v>
      </c>
      <c r="N36" s="103">
        <v>44620</v>
      </c>
      <c r="O36" s="96"/>
      <c r="P36" s="96"/>
      <c r="Q36" s="96"/>
      <c r="R36" s="96"/>
      <c r="S36" s="104"/>
      <c r="T36" s="96" t="s">
        <v>0</v>
      </c>
      <c r="U36" s="96" t="s">
        <v>0</v>
      </c>
      <c r="V36" s="96" t="s">
        <v>1</v>
      </c>
    </row>
    <row r="37" spans="1:85" s="93" customFormat="1" ht="15" x14ac:dyDescent="0.2">
      <c r="A37" s="94" t="str">
        <f>VLOOKUP($B37,[1]Sheet2!$B$2:$E$258,2,FALSE)</f>
        <v>Prince Albert</v>
      </c>
      <c r="B37" s="105" t="s">
        <v>74</v>
      </c>
      <c r="C37" s="96">
        <v>44649</v>
      </c>
      <c r="D37" s="97" t="s">
        <v>2</v>
      </c>
      <c r="E37" s="98" t="s">
        <v>1</v>
      </c>
      <c r="F37" s="98" t="s">
        <v>1</v>
      </c>
      <c r="G37" s="99">
        <v>44701</v>
      </c>
      <c r="H37" s="97" t="s">
        <v>2</v>
      </c>
      <c r="I37" s="100"/>
      <c r="J37" s="100"/>
      <c r="K37" s="96" t="s">
        <v>1</v>
      </c>
      <c r="L37" s="101" t="s">
        <v>2</v>
      </c>
      <c r="M37" s="102">
        <v>3</v>
      </c>
      <c r="N37" s="103" t="s">
        <v>75</v>
      </c>
      <c r="O37" s="96" t="s">
        <v>35</v>
      </c>
      <c r="P37" s="96" t="s">
        <v>76</v>
      </c>
      <c r="Q37" s="96"/>
      <c r="R37" s="96"/>
      <c r="S37" s="104"/>
      <c r="T37" s="96" t="s">
        <v>1</v>
      </c>
      <c r="U37" s="96" t="s">
        <v>1</v>
      </c>
      <c r="V37" s="96" t="s">
        <v>0</v>
      </c>
    </row>
    <row r="38" spans="1:85" s="93" customFormat="1" ht="15" x14ac:dyDescent="0.2">
      <c r="A38" s="94" t="str">
        <f>VLOOKUP($B38,[1]Sheet2!$B$2:$E$258,2,FALSE)</f>
        <v>Beaufort West</v>
      </c>
      <c r="B38" s="105" t="s">
        <v>77</v>
      </c>
      <c r="C38" s="96">
        <v>44651</v>
      </c>
      <c r="D38" s="97" t="s">
        <v>2</v>
      </c>
      <c r="E38" s="98" t="s">
        <v>1</v>
      </c>
      <c r="F38" s="98" t="s">
        <v>1</v>
      </c>
      <c r="G38" s="99">
        <v>44727</v>
      </c>
      <c r="H38" s="97" t="s">
        <v>2</v>
      </c>
      <c r="I38" s="100"/>
      <c r="J38" s="100"/>
      <c r="K38" s="96" t="s">
        <v>1</v>
      </c>
      <c r="L38" s="101" t="s">
        <v>2</v>
      </c>
      <c r="M38" s="102">
        <v>2</v>
      </c>
      <c r="N38" s="103" t="s">
        <v>78</v>
      </c>
      <c r="O38" s="96" t="s">
        <v>35</v>
      </c>
      <c r="P38" s="96"/>
      <c r="Q38" s="96"/>
      <c r="R38" s="96"/>
      <c r="S38" s="104"/>
      <c r="T38" s="96" t="s">
        <v>1</v>
      </c>
      <c r="U38" s="96" t="s">
        <v>1</v>
      </c>
      <c r="V38" s="96" t="s">
        <v>0</v>
      </c>
    </row>
    <row r="39" spans="1:85" s="93" customFormat="1" ht="15" x14ac:dyDescent="0.2">
      <c r="A39" s="94" t="str">
        <f>VLOOKUP($B39,[1]Sheet2!$B$2:$E$258,2,FALSE)</f>
        <v>Central Karoo</v>
      </c>
      <c r="B39" s="105" t="s">
        <v>79</v>
      </c>
      <c r="C39" s="96">
        <v>44648</v>
      </c>
      <c r="D39" s="132" t="s">
        <v>2</v>
      </c>
      <c r="E39" s="98" t="s">
        <v>1</v>
      </c>
      <c r="F39" s="98" t="s">
        <v>1</v>
      </c>
      <c r="G39" s="133">
        <v>44707</v>
      </c>
      <c r="H39" s="97" t="s">
        <v>2</v>
      </c>
      <c r="I39" s="100"/>
      <c r="J39" s="100"/>
      <c r="K39" s="96" t="s">
        <v>1</v>
      </c>
      <c r="L39" s="114" t="s">
        <v>2</v>
      </c>
      <c r="M39" s="102">
        <v>3</v>
      </c>
      <c r="N39" s="103" t="s">
        <v>80</v>
      </c>
      <c r="O39" s="96">
        <v>44478</v>
      </c>
      <c r="P39" s="96" t="s">
        <v>33</v>
      </c>
      <c r="Q39" s="96"/>
      <c r="R39" s="96"/>
      <c r="S39" s="104"/>
      <c r="T39" s="134" t="s">
        <v>1</v>
      </c>
      <c r="U39" s="134" t="s">
        <v>1</v>
      </c>
      <c r="V39" s="134" t="s">
        <v>0</v>
      </c>
    </row>
    <row r="40" spans="1:85" s="138" customFormat="1" ht="16.5" thickBot="1" x14ac:dyDescent="0.25">
      <c r="A40" s="135" t="str">
        <f>COUNTA($A$10:$A$39) &amp; " Municipalities in total"</f>
        <v>30 Municipalities in total</v>
      </c>
      <c r="B40" s="136"/>
      <c r="C40" s="59">
        <f>COUNTA(C10:C39)</f>
        <v>30</v>
      </c>
      <c r="D40" s="60">
        <f>COUNTIF(D10:D39,"N/A")</f>
        <v>28</v>
      </c>
      <c r="E40" s="61">
        <f>COUNTIF(E10:E39,"Yes")</f>
        <v>29</v>
      </c>
      <c r="F40" s="61">
        <f>COUNTIF(F10:F39,"Yes")</f>
        <v>29</v>
      </c>
      <c r="G40" s="137">
        <f>COUNTA($G$10:$G$39)</f>
        <v>30</v>
      </c>
      <c r="H40" s="62">
        <f>COUNTIF(H10:H39,"N/A")</f>
        <v>29</v>
      </c>
      <c r="I40" s="63">
        <f>COUNTIF(I10:I39,"Yes")</f>
        <v>0</v>
      </c>
      <c r="J40" s="63">
        <f>COUNTIF(J10:J39,"Yes")</f>
        <v>0</v>
      </c>
      <c r="K40" s="64">
        <f>COUNTIF($K$10:$K$39,"Yes")</f>
        <v>30</v>
      </c>
      <c r="L40" s="65">
        <f>COUNTIF(L10:L39,"N/A")</f>
        <v>30</v>
      </c>
      <c r="M40" s="66"/>
      <c r="N40" s="67"/>
      <c r="O40" s="67"/>
      <c r="P40" s="67"/>
      <c r="Q40" s="67"/>
      <c r="R40" s="67"/>
      <c r="S40" s="68"/>
      <c r="T40" s="69">
        <f>COUNTIF(T10:T39,"YES")</f>
        <v>29</v>
      </c>
      <c r="U40" s="70">
        <f>COUNTIF(U10:U39,"YES")</f>
        <v>29</v>
      </c>
      <c r="V40" s="1">
        <f>COUNTIF(V10:V39,"Yes")</f>
        <v>4</v>
      </c>
    </row>
    <row r="41" spans="1:85" s="145" customFormat="1" ht="11.25" customHeight="1" x14ac:dyDescent="0.2">
      <c r="A41" s="139"/>
      <c r="B41" s="139"/>
      <c r="C41" s="139"/>
      <c r="D41" s="139"/>
      <c r="E41" s="140"/>
      <c r="F41" s="140"/>
      <c r="G41" s="141"/>
      <c r="H41" s="141"/>
      <c r="I41" s="141"/>
      <c r="J41" s="141"/>
      <c r="K41" s="142"/>
      <c r="L41" s="142"/>
      <c r="M41" s="143"/>
      <c r="N41" s="142"/>
      <c r="O41" s="142"/>
      <c r="P41" s="142"/>
      <c r="Q41" s="142"/>
      <c r="R41" s="142"/>
      <c r="S41" s="142"/>
      <c r="T41" s="142"/>
      <c r="U41" s="142"/>
      <c r="V41" s="142"/>
      <c r="W41" s="144"/>
      <c r="X41" s="144"/>
      <c r="Y41" s="144"/>
      <c r="Z41" s="144"/>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row>
    <row r="42" spans="1:85" s="146" customFormat="1" ht="15.75" customHeight="1" x14ac:dyDescent="0.2">
      <c r="B42" s="147"/>
      <c r="C42" s="148"/>
      <c r="D42" s="149" t="s">
        <v>81</v>
      </c>
      <c r="E42" s="150">
        <f>COUNTIF(E10:E39,"N/R")</f>
        <v>0</v>
      </c>
      <c r="F42" s="150">
        <f>COUNTIF(F10:F39,"N/R")</f>
        <v>0</v>
      </c>
      <c r="G42" s="151"/>
      <c r="H42" s="152"/>
      <c r="I42" s="150">
        <f>COUNTIF(I10:I39,"N/R")</f>
        <v>0</v>
      </c>
      <c r="J42" s="150">
        <f>COUNTIF(J10:J39,"N/R")</f>
        <v>0</v>
      </c>
      <c r="K42" s="147"/>
      <c r="L42" s="147"/>
      <c r="M42" s="153"/>
      <c r="N42" s="147"/>
      <c r="O42" s="147"/>
      <c r="P42" s="147"/>
      <c r="Q42" s="147"/>
      <c r="R42" s="147"/>
      <c r="S42" s="147"/>
      <c r="T42" s="147"/>
      <c r="U42" s="147"/>
      <c r="V42" s="147"/>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c r="BZ42" s="154"/>
      <c r="CA42" s="154"/>
      <c r="CB42" s="154"/>
      <c r="CC42" s="154"/>
      <c r="CD42" s="154"/>
      <c r="CE42" s="154"/>
      <c r="CF42" s="154"/>
      <c r="CG42" s="154"/>
    </row>
    <row r="43" spans="1:85" s="146" customFormat="1" x14ac:dyDescent="0.2">
      <c r="B43" s="147"/>
      <c r="C43" s="148"/>
      <c r="D43" s="147"/>
      <c r="E43" s="155"/>
      <c r="F43" s="155"/>
      <c r="G43" s="156"/>
      <c r="H43" s="155"/>
      <c r="I43" s="155"/>
      <c r="J43" s="155"/>
      <c r="K43" s="147"/>
      <c r="L43" s="147"/>
      <c r="M43" s="153"/>
      <c r="N43" s="147"/>
      <c r="O43" s="147"/>
      <c r="P43" s="147"/>
      <c r="Q43" s="147"/>
      <c r="R43" s="147"/>
      <c r="S43" s="147"/>
      <c r="T43" s="147"/>
      <c r="U43" s="147"/>
      <c r="V43" s="147"/>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4"/>
      <c r="BR43" s="154"/>
      <c r="BS43" s="154"/>
      <c r="BT43" s="154"/>
      <c r="BU43" s="154"/>
      <c r="BV43" s="154"/>
      <c r="BW43" s="154"/>
      <c r="BX43" s="154"/>
      <c r="BY43" s="154"/>
      <c r="BZ43" s="154"/>
      <c r="CA43" s="154"/>
      <c r="CB43" s="154"/>
      <c r="CC43" s="154"/>
      <c r="CD43" s="154"/>
      <c r="CE43" s="154"/>
      <c r="CF43" s="154"/>
      <c r="CG43" s="154"/>
    </row>
    <row r="44" spans="1:85" x14ac:dyDescent="0.2">
      <c r="A44" s="157"/>
      <c r="M44" s="160"/>
    </row>
    <row r="45" spans="1:85" x14ac:dyDescent="0.2">
      <c r="A45" s="158"/>
      <c r="M45" s="160"/>
    </row>
    <row r="46" spans="1:85" x14ac:dyDescent="0.2">
      <c r="A46" s="157"/>
      <c r="M46" s="160"/>
    </row>
    <row r="47" spans="1:85" x14ac:dyDescent="0.2">
      <c r="M47" s="160"/>
    </row>
    <row r="48" spans="1:85" x14ac:dyDescent="0.2">
      <c r="M48" s="160"/>
    </row>
    <row r="49" spans="1:1" x14ac:dyDescent="0.2">
      <c r="A49" s="158"/>
    </row>
    <row r="52" spans="1:1" x14ac:dyDescent="0.2">
      <c r="A52" s="158"/>
    </row>
    <row r="54" spans="1:1" x14ac:dyDescent="0.2">
      <c r="A54" s="158"/>
    </row>
    <row r="57" spans="1:1" x14ac:dyDescent="0.2">
      <c r="A57" s="158"/>
    </row>
    <row r="136" spans="2:2" x14ac:dyDescent="0.2">
      <c r="B136" s="154" t="s">
        <v>1</v>
      </c>
    </row>
    <row r="137" spans="2:2" x14ac:dyDescent="0.2">
      <c r="B137" s="154" t="s">
        <v>0</v>
      </c>
    </row>
  </sheetData>
  <mergeCells count="9">
    <mergeCell ref="A40:B40"/>
    <mergeCell ref="A41:D41"/>
    <mergeCell ref="N7:S7"/>
    <mergeCell ref="T7:U7"/>
    <mergeCell ref="A5:V5"/>
    <mergeCell ref="T9:U9"/>
    <mergeCell ref="D7:D8"/>
    <mergeCell ref="H7:H8"/>
    <mergeCell ref="L7:L8"/>
  </mergeCells>
  <dataValidations count="4">
    <dataValidation type="list" allowBlank="1" showInputMessage="1" showErrorMessage="1" sqref="T10:V39 JP10:JR39 TL10:TN39 ADH10:ADJ39 AND10:ANF39 AWZ10:AXB39 BGV10:BGX39 BQR10:BQT39 CAN10:CAP39 CKJ10:CKL39 CUF10:CUH39 DEB10:DED39 DNX10:DNZ39 DXT10:DXV39 EHP10:EHR39 ERL10:ERN39 FBH10:FBJ39 FLD10:FLF39 FUZ10:FVB39 GEV10:GEX39 GOR10:GOT39 GYN10:GYP39 HIJ10:HIL39 HSF10:HSH39 ICB10:ICD39 ILX10:ILZ39 IVT10:IVV39 JFP10:JFR39 JPL10:JPN39 JZH10:JZJ39 KJD10:KJF39 KSZ10:KTB39 LCV10:LCX39 LMR10:LMT39 LWN10:LWP39 MGJ10:MGL39 MQF10:MQH39 NAB10:NAD39 NJX10:NJZ39 NTT10:NTV39 ODP10:ODR39 ONL10:ONN39 OXH10:OXJ39 PHD10:PHF39 PQZ10:PRB39 QAV10:QAX39 QKR10:QKT39 QUN10:QUP39 REJ10:REL39 ROF10:ROH39 RYB10:RYD39 SHX10:SHZ39 SRT10:SRV39 TBP10:TBR39 TLL10:TLN39 TVH10:TVJ39 UFD10:UFF39 UOZ10:UPB39 UYV10:UYX39 VIR10:VIT39 VSN10:VSP39 WCJ10:WCL39 WMF10:WMH39 WWB10:WWD39 T65546:V65575 JP65546:JR65575 TL65546:TN65575 ADH65546:ADJ65575 AND65546:ANF65575 AWZ65546:AXB65575 BGV65546:BGX65575 BQR65546:BQT65575 CAN65546:CAP65575 CKJ65546:CKL65575 CUF65546:CUH65575 DEB65546:DED65575 DNX65546:DNZ65575 DXT65546:DXV65575 EHP65546:EHR65575 ERL65546:ERN65575 FBH65546:FBJ65575 FLD65546:FLF65575 FUZ65546:FVB65575 GEV65546:GEX65575 GOR65546:GOT65575 GYN65546:GYP65575 HIJ65546:HIL65575 HSF65546:HSH65575 ICB65546:ICD65575 ILX65546:ILZ65575 IVT65546:IVV65575 JFP65546:JFR65575 JPL65546:JPN65575 JZH65546:JZJ65575 KJD65546:KJF65575 KSZ65546:KTB65575 LCV65546:LCX65575 LMR65546:LMT65575 LWN65546:LWP65575 MGJ65546:MGL65575 MQF65546:MQH65575 NAB65546:NAD65575 NJX65546:NJZ65575 NTT65546:NTV65575 ODP65546:ODR65575 ONL65546:ONN65575 OXH65546:OXJ65575 PHD65546:PHF65575 PQZ65546:PRB65575 QAV65546:QAX65575 QKR65546:QKT65575 QUN65546:QUP65575 REJ65546:REL65575 ROF65546:ROH65575 RYB65546:RYD65575 SHX65546:SHZ65575 SRT65546:SRV65575 TBP65546:TBR65575 TLL65546:TLN65575 TVH65546:TVJ65575 UFD65546:UFF65575 UOZ65546:UPB65575 UYV65546:UYX65575 VIR65546:VIT65575 VSN65546:VSP65575 WCJ65546:WCL65575 WMF65546:WMH65575 WWB65546:WWD65575 T131082:V131111 JP131082:JR131111 TL131082:TN131111 ADH131082:ADJ131111 AND131082:ANF131111 AWZ131082:AXB131111 BGV131082:BGX131111 BQR131082:BQT131111 CAN131082:CAP131111 CKJ131082:CKL131111 CUF131082:CUH131111 DEB131082:DED131111 DNX131082:DNZ131111 DXT131082:DXV131111 EHP131082:EHR131111 ERL131082:ERN131111 FBH131082:FBJ131111 FLD131082:FLF131111 FUZ131082:FVB131111 GEV131082:GEX131111 GOR131082:GOT131111 GYN131082:GYP131111 HIJ131082:HIL131111 HSF131082:HSH131111 ICB131082:ICD131111 ILX131082:ILZ131111 IVT131082:IVV131111 JFP131082:JFR131111 JPL131082:JPN131111 JZH131082:JZJ131111 KJD131082:KJF131111 KSZ131082:KTB131111 LCV131082:LCX131111 LMR131082:LMT131111 LWN131082:LWP131111 MGJ131082:MGL131111 MQF131082:MQH131111 NAB131082:NAD131111 NJX131082:NJZ131111 NTT131082:NTV131111 ODP131082:ODR131111 ONL131082:ONN131111 OXH131082:OXJ131111 PHD131082:PHF131111 PQZ131082:PRB131111 QAV131082:QAX131111 QKR131082:QKT131111 QUN131082:QUP131111 REJ131082:REL131111 ROF131082:ROH131111 RYB131082:RYD131111 SHX131082:SHZ131111 SRT131082:SRV131111 TBP131082:TBR131111 TLL131082:TLN131111 TVH131082:TVJ131111 UFD131082:UFF131111 UOZ131082:UPB131111 UYV131082:UYX131111 VIR131082:VIT131111 VSN131082:VSP131111 WCJ131082:WCL131111 WMF131082:WMH131111 WWB131082:WWD131111 T196618:V196647 JP196618:JR196647 TL196618:TN196647 ADH196618:ADJ196647 AND196618:ANF196647 AWZ196618:AXB196647 BGV196618:BGX196647 BQR196618:BQT196647 CAN196618:CAP196647 CKJ196618:CKL196647 CUF196618:CUH196647 DEB196618:DED196647 DNX196618:DNZ196647 DXT196618:DXV196647 EHP196618:EHR196647 ERL196618:ERN196647 FBH196618:FBJ196647 FLD196618:FLF196647 FUZ196618:FVB196647 GEV196618:GEX196647 GOR196618:GOT196647 GYN196618:GYP196647 HIJ196618:HIL196647 HSF196618:HSH196647 ICB196618:ICD196647 ILX196618:ILZ196647 IVT196618:IVV196647 JFP196618:JFR196647 JPL196618:JPN196647 JZH196618:JZJ196647 KJD196618:KJF196647 KSZ196618:KTB196647 LCV196618:LCX196647 LMR196618:LMT196647 LWN196618:LWP196647 MGJ196618:MGL196647 MQF196618:MQH196647 NAB196618:NAD196647 NJX196618:NJZ196647 NTT196618:NTV196647 ODP196618:ODR196647 ONL196618:ONN196647 OXH196618:OXJ196647 PHD196618:PHF196647 PQZ196618:PRB196647 QAV196618:QAX196647 QKR196618:QKT196647 QUN196618:QUP196647 REJ196618:REL196647 ROF196618:ROH196647 RYB196618:RYD196647 SHX196618:SHZ196647 SRT196618:SRV196647 TBP196618:TBR196647 TLL196618:TLN196647 TVH196618:TVJ196647 UFD196618:UFF196647 UOZ196618:UPB196647 UYV196618:UYX196647 VIR196618:VIT196647 VSN196618:VSP196647 WCJ196618:WCL196647 WMF196618:WMH196647 WWB196618:WWD196647 T262154:V262183 JP262154:JR262183 TL262154:TN262183 ADH262154:ADJ262183 AND262154:ANF262183 AWZ262154:AXB262183 BGV262154:BGX262183 BQR262154:BQT262183 CAN262154:CAP262183 CKJ262154:CKL262183 CUF262154:CUH262183 DEB262154:DED262183 DNX262154:DNZ262183 DXT262154:DXV262183 EHP262154:EHR262183 ERL262154:ERN262183 FBH262154:FBJ262183 FLD262154:FLF262183 FUZ262154:FVB262183 GEV262154:GEX262183 GOR262154:GOT262183 GYN262154:GYP262183 HIJ262154:HIL262183 HSF262154:HSH262183 ICB262154:ICD262183 ILX262154:ILZ262183 IVT262154:IVV262183 JFP262154:JFR262183 JPL262154:JPN262183 JZH262154:JZJ262183 KJD262154:KJF262183 KSZ262154:KTB262183 LCV262154:LCX262183 LMR262154:LMT262183 LWN262154:LWP262183 MGJ262154:MGL262183 MQF262154:MQH262183 NAB262154:NAD262183 NJX262154:NJZ262183 NTT262154:NTV262183 ODP262154:ODR262183 ONL262154:ONN262183 OXH262154:OXJ262183 PHD262154:PHF262183 PQZ262154:PRB262183 QAV262154:QAX262183 QKR262154:QKT262183 QUN262154:QUP262183 REJ262154:REL262183 ROF262154:ROH262183 RYB262154:RYD262183 SHX262154:SHZ262183 SRT262154:SRV262183 TBP262154:TBR262183 TLL262154:TLN262183 TVH262154:TVJ262183 UFD262154:UFF262183 UOZ262154:UPB262183 UYV262154:UYX262183 VIR262154:VIT262183 VSN262154:VSP262183 WCJ262154:WCL262183 WMF262154:WMH262183 WWB262154:WWD262183 T327690:V327719 JP327690:JR327719 TL327690:TN327719 ADH327690:ADJ327719 AND327690:ANF327719 AWZ327690:AXB327719 BGV327690:BGX327719 BQR327690:BQT327719 CAN327690:CAP327719 CKJ327690:CKL327719 CUF327690:CUH327719 DEB327690:DED327719 DNX327690:DNZ327719 DXT327690:DXV327719 EHP327690:EHR327719 ERL327690:ERN327719 FBH327690:FBJ327719 FLD327690:FLF327719 FUZ327690:FVB327719 GEV327690:GEX327719 GOR327690:GOT327719 GYN327690:GYP327719 HIJ327690:HIL327719 HSF327690:HSH327719 ICB327690:ICD327719 ILX327690:ILZ327719 IVT327690:IVV327719 JFP327690:JFR327719 JPL327690:JPN327719 JZH327690:JZJ327719 KJD327690:KJF327719 KSZ327690:KTB327719 LCV327690:LCX327719 LMR327690:LMT327719 LWN327690:LWP327719 MGJ327690:MGL327719 MQF327690:MQH327719 NAB327690:NAD327719 NJX327690:NJZ327719 NTT327690:NTV327719 ODP327690:ODR327719 ONL327690:ONN327719 OXH327690:OXJ327719 PHD327690:PHF327719 PQZ327690:PRB327719 QAV327690:QAX327719 QKR327690:QKT327719 QUN327690:QUP327719 REJ327690:REL327719 ROF327690:ROH327719 RYB327690:RYD327719 SHX327690:SHZ327719 SRT327690:SRV327719 TBP327690:TBR327719 TLL327690:TLN327719 TVH327690:TVJ327719 UFD327690:UFF327719 UOZ327690:UPB327719 UYV327690:UYX327719 VIR327690:VIT327719 VSN327690:VSP327719 WCJ327690:WCL327719 WMF327690:WMH327719 WWB327690:WWD327719 T393226:V393255 JP393226:JR393255 TL393226:TN393255 ADH393226:ADJ393255 AND393226:ANF393255 AWZ393226:AXB393255 BGV393226:BGX393255 BQR393226:BQT393255 CAN393226:CAP393255 CKJ393226:CKL393255 CUF393226:CUH393255 DEB393226:DED393255 DNX393226:DNZ393255 DXT393226:DXV393255 EHP393226:EHR393255 ERL393226:ERN393255 FBH393226:FBJ393255 FLD393226:FLF393255 FUZ393226:FVB393255 GEV393226:GEX393255 GOR393226:GOT393255 GYN393226:GYP393255 HIJ393226:HIL393255 HSF393226:HSH393255 ICB393226:ICD393255 ILX393226:ILZ393255 IVT393226:IVV393255 JFP393226:JFR393255 JPL393226:JPN393255 JZH393226:JZJ393255 KJD393226:KJF393255 KSZ393226:KTB393255 LCV393226:LCX393255 LMR393226:LMT393255 LWN393226:LWP393255 MGJ393226:MGL393255 MQF393226:MQH393255 NAB393226:NAD393255 NJX393226:NJZ393255 NTT393226:NTV393255 ODP393226:ODR393255 ONL393226:ONN393255 OXH393226:OXJ393255 PHD393226:PHF393255 PQZ393226:PRB393255 QAV393226:QAX393255 QKR393226:QKT393255 QUN393226:QUP393255 REJ393226:REL393255 ROF393226:ROH393255 RYB393226:RYD393255 SHX393226:SHZ393255 SRT393226:SRV393255 TBP393226:TBR393255 TLL393226:TLN393255 TVH393226:TVJ393255 UFD393226:UFF393255 UOZ393226:UPB393255 UYV393226:UYX393255 VIR393226:VIT393255 VSN393226:VSP393255 WCJ393226:WCL393255 WMF393226:WMH393255 WWB393226:WWD393255 T458762:V458791 JP458762:JR458791 TL458762:TN458791 ADH458762:ADJ458791 AND458762:ANF458791 AWZ458762:AXB458791 BGV458762:BGX458791 BQR458762:BQT458791 CAN458762:CAP458791 CKJ458762:CKL458791 CUF458762:CUH458791 DEB458762:DED458791 DNX458762:DNZ458791 DXT458762:DXV458791 EHP458762:EHR458791 ERL458762:ERN458791 FBH458762:FBJ458791 FLD458762:FLF458791 FUZ458762:FVB458791 GEV458762:GEX458791 GOR458762:GOT458791 GYN458762:GYP458791 HIJ458762:HIL458791 HSF458762:HSH458791 ICB458762:ICD458791 ILX458762:ILZ458791 IVT458762:IVV458791 JFP458762:JFR458791 JPL458762:JPN458791 JZH458762:JZJ458791 KJD458762:KJF458791 KSZ458762:KTB458791 LCV458762:LCX458791 LMR458762:LMT458791 LWN458762:LWP458791 MGJ458762:MGL458791 MQF458762:MQH458791 NAB458762:NAD458791 NJX458762:NJZ458791 NTT458762:NTV458791 ODP458762:ODR458791 ONL458762:ONN458791 OXH458762:OXJ458791 PHD458762:PHF458791 PQZ458762:PRB458791 QAV458762:QAX458791 QKR458762:QKT458791 QUN458762:QUP458791 REJ458762:REL458791 ROF458762:ROH458791 RYB458762:RYD458791 SHX458762:SHZ458791 SRT458762:SRV458791 TBP458762:TBR458791 TLL458762:TLN458791 TVH458762:TVJ458791 UFD458762:UFF458791 UOZ458762:UPB458791 UYV458762:UYX458791 VIR458762:VIT458791 VSN458762:VSP458791 WCJ458762:WCL458791 WMF458762:WMH458791 WWB458762:WWD458791 T524298:V524327 JP524298:JR524327 TL524298:TN524327 ADH524298:ADJ524327 AND524298:ANF524327 AWZ524298:AXB524327 BGV524298:BGX524327 BQR524298:BQT524327 CAN524298:CAP524327 CKJ524298:CKL524327 CUF524298:CUH524327 DEB524298:DED524327 DNX524298:DNZ524327 DXT524298:DXV524327 EHP524298:EHR524327 ERL524298:ERN524327 FBH524298:FBJ524327 FLD524298:FLF524327 FUZ524298:FVB524327 GEV524298:GEX524327 GOR524298:GOT524327 GYN524298:GYP524327 HIJ524298:HIL524327 HSF524298:HSH524327 ICB524298:ICD524327 ILX524298:ILZ524327 IVT524298:IVV524327 JFP524298:JFR524327 JPL524298:JPN524327 JZH524298:JZJ524327 KJD524298:KJF524327 KSZ524298:KTB524327 LCV524298:LCX524327 LMR524298:LMT524327 LWN524298:LWP524327 MGJ524298:MGL524327 MQF524298:MQH524327 NAB524298:NAD524327 NJX524298:NJZ524327 NTT524298:NTV524327 ODP524298:ODR524327 ONL524298:ONN524327 OXH524298:OXJ524327 PHD524298:PHF524327 PQZ524298:PRB524327 QAV524298:QAX524327 QKR524298:QKT524327 QUN524298:QUP524327 REJ524298:REL524327 ROF524298:ROH524327 RYB524298:RYD524327 SHX524298:SHZ524327 SRT524298:SRV524327 TBP524298:TBR524327 TLL524298:TLN524327 TVH524298:TVJ524327 UFD524298:UFF524327 UOZ524298:UPB524327 UYV524298:UYX524327 VIR524298:VIT524327 VSN524298:VSP524327 WCJ524298:WCL524327 WMF524298:WMH524327 WWB524298:WWD524327 T589834:V589863 JP589834:JR589863 TL589834:TN589863 ADH589834:ADJ589863 AND589834:ANF589863 AWZ589834:AXB589863 BGV589834:BGX589863 BQR589834:BQT589863 CAN589834:CAP589863 CKJ589834:CKL589863 CUF589834:CUH589863 DEB589834:DED589863 DNX589834:DNZ589863 DXT589834:DXV589863 EHP589834:EHR589863 ERL589834:ERN589863 FBH589834:FBJ589863 FLD589834:FLF589863 FUZ589834:FVB589863 GEV589834:GEX589863 GOR589834:GOT589863 GYN589834:GYP589863 HIJ589834:HIL589863 HSF589834:HSH589863 ICB589834:ICD589863 ILX589834:ILZ589863 IVT589834:IVV589863 JFP589834:JFR589863 JPL589834:JPN589863 JZH589834:JZJ589863 KJD589834:KJF589863 KSZ589834:KTB589863 LCV589834:LCX589863 LMR589834:LMT589863 LWN589834:LWP589863 MGJ589834:MGL589863 MQF589834:MQH589863 NAB589834:NAD589863 NJX589834:NJZ589863 NTT589834:NTV589863 ODP589834:ODR589863 ONL589834:ONN589863 OXH589834:OXJ589863 PHD589834:PHF589863 PQZ589834:PRB589863 QAV589834:QAX589863 QKR589834:QKT589863 QUN589834:QUP589863 REJ589834:REL589863 ROF589834:ROH589863 RYB589834:RYD589863 SHX589834:SHZ589863 SRT589834:SRV589863 TBP589834:TBR589863 TLL589834:TLN589863 TVH589834:TVJ589863 UFD589834:UFF589863 UOZ589834:UPB589863 UYV589834:UYX589863 VIR589834:VIT589863 VSN589834:VSP589863 WCJ589834:WCL589863 WMF589834:WMH589863 WWB589834:WWD589863 T655370:V655399 JP655370:JR655399 TL655370:TN655399 ADH655370:ADJ655399 AND655370:ANF655399 AWZ655370:AXB655399 BGV655370:BGX655399 BQR655370:BQT655399 CAN655370:CAP655399 CKJ655370:CKL655399 CUF655370:CUH655399 DEB655370:DED655399 DNX655370:DNZ655399 DXT655370:DXV655399 EHP655370:EHR655399 ERL655370:ERN655399 FBH655370:FBJ655399 FLD655370:FLF655399 FUZ655370:FVB655399 GEV655370:GEX655399 GOR655370:GOT655399 GYN655370:GYP655399 HIJ655370:HIL655399 HSF655370:HSH655399 ICB655370:ICD655399 ILX655370:ILZ655399 IVT655370:IVV655399 JFP655370:JFR655399 JPL655370:JPN655399 JZH655370:JZJ655399 KJD655370:KJF655399 KSZ655370:KTB655399 LCV655370:LCX655399 LMR655370:LMT655399 LWN655370:LWP655399 MGJ655370:MGL655399 MQF655370:MQH655399 NAB655370:NAD655399 NJX655370:NJZ655399 NTT655370:NTV655399 ODP655370:ODR655399 ONL655370:ONN655399 OXH655370:OXJ655399 PHD655370:PHF655399 PQZ655370:PRB655399 QAV655370:QAX655399 QKR655370:QKT655399 QUN655370:QUP655399 REJ655370:REL655399 ROF655370:ROH655399 RYB655370:RYD655399 SHX655370:SHZ655399 SRT655370:SRV655399 TBP655370:TBR655399 TLL655370:TLN655399 TVH655370:TVJ655399 UFD655370:UFF655399 UOZ655370:UPB655399 UYV655370:UYX655399 VIR655370:VIT655399 VSN655370:VSP655399 WCJ655370:WCL655399 WMF655370:WMH655399 WWB655370:WWD655399 T720906:V720935 JP720906:JR720935 TL720906:TN720935 ADH720906:ADJ720935 AND720906:ANF720935 AWZ720906:AXB720935 BGV720906:BGX720935 BQR720906:BQT720935 CAN720906:CAP720935 CKJ720906:CKL720935 CUF720906:CUH720935 DEB720906:DED720935 DNX720906:DNZ720935 DXT720906:DXV720935 EHP720906:EHR720935 ERL720906:ERN720935 FBH720906:FBJ720935 FLD720906:FLF720935 FUZ720906:FVB720935 GEV720906:GEX720935 GOR720906:GOT720935 GYN720906:GYP720935 HIJ720906:HIL720935 HSF720906:HSH720935 ICB720906:ICD720935 ILX720906:ILZ720935 IVT720906:IVV720935 JFP720906:JFR720935 JPL720906:JPN720935 JZH720906:JZJ720935 KJD720906:KJF720935 KSZ720906:KTB720935 LCV720906:LCX720935 LMR720906:LMT720935 LWN720906:LWP720935 MGJ720906:MGL720935 MQF720906:MQH720935 NAB720906:NAD720935 NJX720906:NJZ720935 NTT720906:NTV720935 ODP720906:ODR720935 ONL720906:ONN720935 OXH720906:OXJ720935 PHD720906:PHF720935 PQZ720906:PRB720935 QAV720906:QAX720935 QKR720906:QKT720935 QUN720906:QUP720935 REJ720906:REL720935 ROF720906:ROH720935 RYB720906:RYD720935 SHX720906:SHZ720935 SRT720906:SRV720935 TBP720906:TBR720935 TLL720906:TLN720935 TVH720906:TVJ720935 UFD720906:UFF720935 UOZ720906:UPB720935 UYV720906:UYX720935 VIR720906:VIT720935 VSN720906:VSP720935 WCJ720906:WCL720935 WMF720906:WMH720935 WWB720906:WWD720935 T786442:V786471 JP786442:JR786471 TL786442:TN786471 ADH786442:ADJ786471 AND786442:ANF786471 AWZ786442:AXB786471 BGV786442:BGX786471 BQR786442:BQT786471 CAN786442:CAP786471 CKJ786442:CKL786471 CUF786442:CUH786471 DEB786442:DED786471 DNX786442:DNZ786471 DXT786442:DXV786471 EHP786442:EHR786471 ERL786442:ERN786471 FBH786442:FBJ786471 FLD786442:FLF786471 FUZ786442:FVB786471 GEV786442:GEX786471 GOR786442:GOT786471 GYN786442:GYP786471 HIJ786442:HIL786471 HSF786442:HSH786471 ICB786442:ICD786471 ILX786442:ILZ786471 IVT786442:IVV786471 JFP786442:JFR786471 JPL786442:JPN786471 JZH786442:JZJ786471 KJD786442:KJF786471 KSZ786442:KTB786471 LCV786442:LCX786471 LMR786442:LMT786471 LWN786442:LWP786471 MGJ786442:MGL786471 MQF786442:MQH786471 NAB786442:NAD786471 NJX786442:NJZ786471 NTT786442:NTV786471 ODP786442:ODR786471 ONL786442:ONN786471 OXH786442:OXJ786471 PHD786442:PHF786471 PQZ786442:PRB786471 QAV786442:QAX786471 QKR786442:QKT786471 QUN786442:QUP786471 REJ786442:REL786471 ROF786442:ROH786471 RYB786442:RYD786471 SHX786442:SHZ786471 SRT786442:SRV786471 TBP786442:TBR786471 TLL786442:TLN786471 TVH786442:TVJ786471 UFD786442:UFF786471 UOZ786442:UPB786471 UYV786442:UYX786471 VIR786442:VIT786471 VSN786442:VSP786471 WCJ786442:WCL786471 WMF786442:WMH786471 WWB786442:WWD786471 T851978:V852007 JP851978:JR852007 TL851978:TN852007 ADH851978:ADJ852007 AND851978:ANF852007 AWZ851978:AXB852007 BGV851978:BGX852007 BQR851978:BQT852007 CAN851978:CAP852007 CKJ851978:CKL852007 CUF851978:CUH852007 DEB851978:DED852007 DNX851978:DNZ852007 DXT851978:DXV852007 EHP851978:EHR852007 ERL851978:ERN852007 FBH851978:FBJ852007 FLD851978:FLF852007 FUZ851978:FVB852007 GEV851978:GEX852007 GOR851978:GOT852007 GYN851978:GYP852007 HIJ851978:HIL852007 HSF851978:HSH852007 ICB851978:ICD852007 ILX851978:ILZ852007 IVT851978:IVV852007 JFP851978:JFR852007 JPL851978:JPN852007 JZH851978:JZJ852007 KJD851978:KJF852007 KSZ851978:KTB852007 LCV851978:LCX852007 LMR851978:LMT852007 LWN851978:LWP852007 MGJ851978:MGL852007 MQF851978:MQH852007 NAB851978:NAD852007 NJX851978:NJZ852007 NTT851978:NTV852007 ODP851978:ODR852007 ONL851978:ONN852007 OXH851978:OXJ852007 PHD851978:PHF852007 PQZ851978:PRB852007 QAV851978:QAX852007 QKR851978:QKT852007 QUN851978:QUP852007 REJ851978:REL852007 ROF851978:ROH852007 RYB851978:RYD852007 SHX851978:SHZ852007 SRT851978:SRV852007 TBP851978:TBR852007 TLL851978:TLN852007 TVH851978:TVJ852007 UFD851978:UFF852007 UOZ851978:UPB852007 UYV851978:UYX852007 VIR851978:VIT852007 VSN851978:VSP852007 WCJ851978:WCL852007 WMF851978:WMH852007 WWB851978:WWD852007 T917514:V917543 JP917514:JR917543 TL917514:TN917543 ADH917514:ADJ917543 AND917514:ANF917543 AWZ917514:AXB917543 BGV917514:BGX917543 BQR917514:BQT917543 CAN917514:CAP917543 CKJ917514:CKL917543 CUF917514:CUH917543 DEB917514:DED917543 DNX917514:DNZ917543 DXT917514:DXV917543 EHP917514:EHR917543 ERL917514:ERN917543 FBH917514:FBJ917543 FLD917514:FLF917543 FUZ917514:FVB917543 GEV917514:GEX917543 GOR917514:GOT917543 GYN917514:GYP917543 HIJ917514:HIL917543 HSF917514:HSH917543 ICB917514:ICD917543 ILX917514:ILZ917543 IVT917514:IVV917543 JFP917514:JFR917543 JPL917514:JPN917543 JZH917514:JZJ917543 KJD917514:KJF917543 KSZ917514:KTB917543 LCV917514:LCX917543 LMR917514:LMT917543 LWN917514:LWP917543 MGJ917514:MGL917543 MQF917514:MQH917543 NAB917514:NAD917543 NJX917514:NJZ917543 NTT917514:NTV917543 ODP917514:ODR917543 ONL917514:ONN917543 OXH917514:OXJ917543 PHD917514:PHF917543 PQZ917514:PRB917543 QAV917514:QAX917543 QKR917514:QKT917543 QUN917514:QUP917543 REJ917514:REL917543 ROF917514:ROH917543 RYB917514:RYD917543 SHX917514:SHZ917543 SRT917514:SRV917543 TBP917514:TBR917543 TLL917514:TLN917543 TVH917514:TVJ917543 UFD917514:UFF917543 UOZ917514:UPB917543 UYV917514:UYX917543 VIR917514:VIT917543 VSN917514:VSP917543 WCJ917514:WCL917543 WMF917514:WMH917543 WWB917514:WWD917543 T983050:V983079 JP983050:JR983079 TL983050:TN983079 ADH983050:ADJ983079 AND983050:ANF983079 AWZ983050:AXB983079 BGV983050:BGX983079 BQR983050:BQT983079 CAN983050:CAP983079 CKJ983050:CKL983079 CUF983050:CUH983079 DEB983050:DED983079 DNX983050:DNZ983079 DXT983050:DXV983079 EHP983050:EHR983079 ERL983050:ERN983079 FBH983050:FBJ983079 FLD983050:FLF983079 FUZ983050:FVB983079 GEV983050:GEX983079 GOR983050:GOT983079 GYN983050:GYP983079 HIJ983050:HIL983079 HSF983050:HSH983079 ICB983050:ICD983079 ILX983050:ILZ983079 IVT983050:IVV983079 JFP983050:JFR983079 JPL983050:JPN983079 JZH983050:JZJ983079 KJD983050:KJF983079 KSZ983050:KTB983079 LCV983050:LCX983079 LMR983050:LMT983079 LWN983050:LWP983079 MGJ983050:MGL983079 MQF983050:MQH983079 NAB983050:NAD983079 NJX983050:NJZ983079 NTT983050:NTV983079 ODP983050:ODR983079 ONL983050:ONN983079 OXH983050:OXJ983079 PHD983050:PHF983079 PQZ983050:PRB983079 QAV983050:QAX983079 QKR983050:QKT983079 QUN983050:QUP983079 REJ983050:REL983079 ROF983050:ROH983079 RYB983050:RYD983079 SHX983050:SHZ983079 SRT983050:SRV983079 TBP983050:TBR983079 TLL983050:TLN983079 TVH983050:TVJ983079 UFD983050:UFF983079 UOZ983050:UPB983079 UYV983050:UYX983079 VIR983050:VIT983079 VSN983050:VSP983079 WCJ983050:WCL983079 WMF983050:WMH983079 WWB983050:WWD983079" xr:uid="{D7C80926-B83C-4ABC-8661-553465CBEB51}">
      <formula1>$R$3:$S$3</formula1>
    </dataValidation>
    <dataValidation type="list" allowBlank="1" showInputMessage="1" showErrorMessage="1" sqref="E10:F39 JA10:JB39 SW10:SX39 ACS10:ACT39 AMO10:AMP39 AWK10:AWL39 BGG10:BGH39 BQC10:BQD39 BZY10:BZZ39 CJU10:CJV39 CTQ10:CTR39 DDM10:DDN39 DNI10:DNJ39 DXE10:DXF39 EHA10:EHB39 EQW10:EQX39 FAS10:FAT39 FKO10:FKP39 FUK10:FUL39 GEG10:GEH39 GOC10:GOD39 GXY10:GXZ39 HHU10:HHV39 HRQ10:HRR39 IBM10:IBN39 ILI10:ILJ39 IVE10:IVF39 JFA10:JFB39 JOW10:JOX39 JYS10:JYT39 KIO10:KIP39 KSK10:KSL39 LCG10:LCH39 LMC10:LMD39 LVY10:LVZ39 MFU10:MFV39 MPQ10:MPR39 MZM10:MZN39 NJI10:NJJ39 NTE10:NTF39 ODA10:ODB39 OMW10:OMX39 OWS10:OWT39 PGO10:PGP39 PQK10:PQL39 QAG10:QAH39 QKC10:QKD39 QTY10:QTZ39 RDU10:RDV39 RNQ10:RNR39 RXM10:RXN39 SHI10:SHJ39 SRE10:SRF39 TBA10:TBB39 TKW10:TKX39 TUS10:TUT39 UEO10:UEP39 UOK10:UOL39 UYG10:UYH39 VIC10:VID39 VRY10:VRZ39 WBU10:WBV39 WLQ10:WLR39 WVM10:WVN39 E65546:F65575 JA65546:JB65575 SW65546:SX65575 ACS65546:ACT65575 AMO65546:AMP65575 AWK65546:AWL65575 BGG65546:BGH65575 BQC65546:BQD65575 BZY65546:BZZ65575 CJU65546:CJV65575 CTQ65546:CTR65575 DDM65546:DDN65575 DNI65546:DNJ65575 DXE65546:DXF65575 EHA65546:EHB65575 EQW65546:EQX65575 FAS65546:FAT65575 FKO65546:FKP65575 FUK65546:FUL65575 GEG65546:GEH65575 GOC65546:GOD65575 GXY65546:GXZ65575 HHU65546:HHV65575 HRQ65546:HRR65575 IBM65546:IBN65575 ILI65546:ILJ65575 IVE65546:IVF65575 JFA65546:JFB65575 JOW65546:JOX65575 JYS65546:JYT65575 KIO65546:KIP65575 KSK65546:KSL65575 LCG65546:LCH65575 LMC65546:LMD65575 LVY65546:LVZ65575 MFU65546:MFV65575 MPQ65546:MPR65575 MZM65546:MZN65575 NJI65546:NJJ65575 NTE65546:NTF65575 ODA65546:ODB65575 OMW65546:OMX65575 OWS65546:OWT65575 PGO65546:PGP65575 PQK65546:PQL65575 QAG65546:QAH65575 QKC65546:QKD65575 QTY65546:QTZ65575 RDU65546:RDV65575 RNQ65546:RNR65575 RXM65546:RXN65575 SHI65546:SHJ65575 SRE65546:SRF65575 TBA65546:TBB65575 TKW65546:TKX65575 TUS65546:TUT65575 UEO65546:UEP65575 UOK65546:UOL65575 UYG65546:UYH65575 VIC65546:VID65575 VRY65546:VRZ65575 WBU65546:WBV65575 WLQ65546:WLR65575 WVM65546:WVN65575 E131082:F131111 JA131082:JB131111 SW131082:SX131111 ACS131082:ACT131111 AMO131082:AMP131111 AWK131082:AWL131111 BGG131082:BGH131111 BQC131082:BQD131111 BZY131082:BZZ131111 CJU131082:CJV131111 CTQ131082:CTR131111 DDM131082:DDN131111 DNI131082:DNJ131111 DXE131082:DXF131111 EHA131082:EHB131111 EQW131082:EQX131111 FAS131082:FAT131111 FKO131082:FKP131111 FUK131082:FUL131111 GEG131082:GEH131111 GOC131082:GOD131111 GXY131082:GXZ131111 HHU131082:HHV131111 HRQ131082:HRR131111 IBM131082:IBN131111 ILI131082:ILJ131111 IVE131082:IVF131111 JFA131082:JFB131111 JOW131082:JOX131111 JYS131082:JYT131111 KIO131082:KIP131111 KSK131082:KSL131111 LCG131082:LCH131111 LMC131082:LMD131111 LVY131082:LVZ131111 MFU131082:MFV131111 MPQ131082:MPR131111 MZM131082:MZN131111 NJI131082:NJJ131111 NTE131082:NTF131111 ODA131082:ODB131111 OMW131082:OMX131111 OWS131082:OWT131111 PGO131082:PGP131111 PQK131082:PQL131111 QAG131082:QAH131111 QKC131082:QKD131111 QTY131082:QTZ131111 RDU131082:RDV131111 RNQ131082:RNR131111 RXM131082:RXN131111 SHI131082:SHJ131111 SRE131082:SRF131111 TBA131082:TBB131111 TKW131082:TKX131111 TUS131082:TUT131111 UEO131082:UEP131111 UOK131082:UOL131111 UYG131082:UYH131111 VIC131082:VID131111 VRY131082:VRZ131111 WBU131082:WBV131111 WLQ131082:WLR131111 WVM131082:WVN131111 E196618:F196647 JA196618:JB196647 SW196618:SX196647 ACS196618:ACT196647 AMO196618:AMP196647 AWK196618:AWL196647 BGG196618:BGH196647 BQC196618:BQD196647 BZY196618:BZZ196647 CJU196618:CJV196647 CTQ196618:CTR196647 DDM196618:DDN196647 DNI196618:DNJ196647 DXE196618:DXF196647 EHA196618:EHB196647 EQW196618:EQX196647 FAS196618:FAT196647 FKO196618:FKP196647 FUK196618:FUL196647 GEG196618:GEH196647 GOC196618:GOD196647 GXY196618:GXZ196647 HHU196618:HHV196647 HRQ196618:HRR196647 IBM196618:IBN196647 ILI196618:ILJ196647 IVE196618:IVF196647 JFA196618:JFB196647 JOW196618:JOX196647 JYS196618:JYT196647 KIO196618:KIP196647 KSK196618:KSL196647 LCG196618:LCH196647 LMC196618:LMD196647 LVY196618:LVZ196647 MFU196618:MFV196647 MPQ196618:MPR196647 MZM196618:MZN196647 NJI196618:NJJ196647 NTE196618:NTF196647 ODA196618:ODB196647 OMW196618:OMX196647 OWS196618:OWT196647 PGO196618:PGP196647 PQK196618:PQL196647 QAG196618:QAH196647 QKC196618:QKD196647 QTY196618:QTZ196647 RDU196618:RDV196647 RNQ196618:RNR196647 RXM196618:RXN196647 SHI196618:SHJ196647 SRE196618:SRF196647 TBA196618:TBB196647 TKW196618:TKX196647 TUS196618:TUT196647 UEO196618:UEP196647 UOK196618:UOL196647 UYG196618:UYH196647 VIC196618:VID196647 VRY196618:VRZ196647 WBU196618:WBV196647 WLQ196618:WLR196647 WVM196618:WVN196647 E262154:F262183 JA262154:JB262183 SW262154:SX262183 ACS262154:ACT262183 AMO262154:AMP262183 AWK262154:AWL262183 BGG262154:BGH262183 BQC262154:BQD262183 BZY262154:BZZ262183 CJU262154:CJV262183 CTQ262154:CTR262183 DDM262154:DDN262183 DNI262154:DNJ262183 DXE262154:DXF262183 EHA262154:EHB262183 EQW262154:EQX262183 FAS262154:FAT262183 FKO262154:FKP262183 FUK262154:FUL262183 GEG262154:GEH262183 GOC262154:GOD262183 GXY262154:GXZ262183 HHU262154:HHV262183 HRQ262154:HRR262183 IBM262154:IBN262183 ILI262154:ILJ262183 IVE262154:IVF262183 JFA262154:JFB262183 JOW262154:JOX262183 JYS262154:JYT262183 KIO262154:KIP262183 KSK262154:KSL262183 LCG262154:LCH262183 LMC262154:LMD262183 LVY262154:LVZ262183 MFU262154:MFV262183 MPQ262154:MPR262183 MZM262154:MZN262183 NJI262154:NJJ262183 NTE262154:NTF262183 ODA262154:ODB262183 OMW262154:OMX262183 OWS262154:OWT262183 PGO262154:PGP262183 PQK262154:PQL262183 QAG262154:QAH262183 QKC262154:QKD262183 QTY262154:QTZ262183 RDU262154:RDV262183 RNQ262154:RNR262183 RXM262154:RXN262183 SHI262154:SHJ262183 SRE262154:SRF262183 TBA262154:TBB262183 TKW262154:TKX262183 TUS262154:TUT262183 UEO262154:UEP262183 UOK262154:UOL262183 UYG262154:UYH262183 VIC262154:VID262183 VRY262154:VRZ262183 WBU262154:WBV262183 WLQ262154:WLR262183 WVM262154:WVN262183 E327690:F327719 JA327690:JB327719 SW327690:SX327719 ACS327690:ACT327719 AMO327690:AMP327719 AWK327690:AWL327719 BGG327690:BGH327719 BQC327690:BQD327719 BZY327690:BZZ327719 CJU327690:CJV327719 CTQ327690:CTR327719 DDM327690:DDN327719 DNI327690:DNJ327719 DXE327690:DXF327719 EHA327690:EHB327719 EQW327690:EQX327719 FAS327690:FAT327719 FKO327690:FKP327719 FUK327690:FUL327719 GEG327690:GEH327719 GOC327690:GOD327719 GXY327690:GXZ327719 HHU327690:HHV327719 HRQ327690:HRR327719 IBM327690:IBN327719 ILI327690:ILJ327719 IVE327690:IVF327719 JFA327690:JFB327719 JOW327690:JOX327719 JYS327690:JYT327719 KIO327690:KIP327719 KSK327690:KSL327719 LCG327690:LCH327719 LMC327690:LMD327719 LVY327690:LVZ327719 MFU327690:MFV327719 MPQ327690:MPR327719 MZM327690:MZN327719 NJI327690:NJJ327719 NTE327690:NTF327719 ODA327690:ODB327719 OMW327690:OMX327719 OWS327690:OWT327719 PGO327690:PGP327719 PQK327690:PQL327719 QAG327690:QAH327719 QKC327690:QKD327719 QTY327690:QTZ327719 RDU327690:RDV327719 RNQ327690:RNR327719 RXM327690:RXN327719 SHI327690:SHJ327719 SRE327690:SRF327719 TBA327690:TBB327719 TKW327690:TKX327719 TUS327690:TUT327719 UEO327690:UEP327719 UOK327690:UOL327719 UYG327690:UYH327719 VIC327690:VID327719 VRY327690:VRZ327719 WBU327690:WBV327719 WLQ327690:WLR327719 WVM327690:WVN327719 E393226:F393255 JA393226:JB393255 SW393226:SX393255 ACS393226:ACT393255 AMO393226:AMP393255 AWK393226:AWL393255 BGG393226:BGH393255 BQC393226:BQD393255 BZY393226:BZZ393255 CJU393226:CJV393255 CTQ393226:CTR393255 DDM393226:DDN393255 DNI393226:DNJ393255 DXE393226:DXF393255 EHA393226:EHB393255 EQW393226:EQX393255 FAS393226:FAT393255 FKO393226:FKP393255 FUK393226:FUL393255 GEG393226:GEH393255 GOC393226:GOD393255 GXY393226:GXZ393255 HHU393226:HHV393255 HRQ393226:HRR393255 IBM393226:IBN393255 ILI393226:ILJ393255 IVE393226:IVF393255 JFA393226:JFB393255 JOW393226:JOX393255 JYS393226:JYT393255 KIO393226:KIP393255 KSK393226:KSL393255 LCG393226:LCH393255 LMC393226:LMD393255 LVY393226:LVZ393255 MFU393226:MFV393255 MPQ393226:MPR393255 MZM393226:MZN393255 NJI393226:NJJ393255 NTE393226:NTF393255 ODA393226:ODB393255 OMW393226:OMX393255 OWS393226:OWT393255 PGO393226:PGP393255 PQK393226:PQL393255 QAG393226:QAH393255 QKC393226:QKD393255 QTY393226:QTZ393255 RDU393226:RDV393255 RNQ393226:RNR393255 RXM393226:RXN393255 SHI393226:SHJ393255 SRE393226:SRF393255 TBA393226:TBB393255 TKW393226:TKX393255 TUS393226:TUT393255 UEO393226:UEP393255 UOK393226:UOL393255 UYG393226:UYH393255 VIC393226:VID393255 VRY393226:VRZ393255 WBU393226:WBV393255 WLQ393226:WLR393255 WVM393226:WVN393255 E458762:F458791 JA458762:JB458791 SW458762:SX458791 ACS458762:ACT458791 AMO458762:AMP458791 AWK458762:AWL458791 BGG458762:BGH458791 BQC458762:BQD458791 BZY458762:BZZ458791 CJU458762:CJV458791 CTQ458762:CTR458791 DDM458762:DDN458791 DNI458762:DNJ458791 DXE458762:DXF458791 EHA458762:EHB458791 EQW458762:EQX458791 FAS458762:FAT458791 FKO458762:FKP458791 FUK458762:FUL458791 GEG458762:GEH458791 GOC458762:GOD458791 GXY458762:GXZ458791 HHU458762:HHV458791 HRQ458762:HRR458791 IBM458762:IBN458791 ILI458762:ILJ458791 IVE458762:IVF458791 JFA458762:JFB458791 JOW458762:JOX458791 JYS458762:JYT458791 KIO458762:KIP458791 KSK458762:KSL458791 LCG458762:LCH458791 LMC458762:LMD458791 LVY458762:LVZ458791 MFU458762:MFV458791 MPQ458762:MPR458791 MZM458762:MZN458791 NJI458762:NJJ458791 NTE458762:NTF458791 ODA458762:ODB458791 OMW458762:OMX458791 OWS458762:OWT458791 PGO458762:PGP458791 PQK458762:PQL458791 QAG458762:QAH458791 QKC458762:QKD458791 QTY458762:QTZ458791 RDU458762:RDV458791 RNQ458762:RNR458791 RXM458762:RXN458791 SHI458762:SHJ458791 SRE458762:SRF458791 TBA458762:TBB458791 TKW458762:TKX458791 TUS458762:TUT458791 UEO458762:UEP458791 UOK458762:UOL458791 UYG458762:UYH458791 VIC458762:VID458791 VRY458762:VRZ458791 WBU458762:WBV458791 WLQ458762:WLR458791 WVM458762:WVN458791 E524298:F524327 JA524298:JB524327 SW524298:SX524327 ACS524298:ACT524327 AMO524298:AMP524327 AWK524298:AWL524327 BGG524298:BGH524327 BQC524298:BQD524327 BZY524298:BZZ524327 CJU524298:CJV524327 CTQ524298:CTR524327 DDM524298:DDN524327 DNI524298:DNJ524327 DXE524298:DXF524327 EHA524298:EHB524327 EQW524298:EQX524327 FAS524298:FAT524327 FKO524298:FKP524327 FUK524298:FUL524327 GEG524298:GEH524327 GOC524298:GOD524327 GXY524298:GXZ524327 HHU524298:HHV524327 HRQ524298:HRR524327 IBM524298:IBN524327 ILI524298:ILJ524327 IVE524298:IVF524327 JFA524298:JFB524327 JOW524298:JOX524327 JYS524298:JYT524327 KIO524298:KIP524327 KSK524298:KSL524327 LCG524298:LCH524327 LMC524298:LMD524327 LVY524298:LVZ524327 MFU524298:MFV524327 MPQ524298:MPR524327 MZM524298:MZN524327 NJI524298:NJJ524327 NTE524298:NTF524327 ODA524298:ODB524327 OMW524298:OMX524327 OWS524298:OWT524327 PGO524298:PGP524327 PQK524298:PQL524327 QAG524298:QAH524327 QKC524298:QKD524327 QTY524298:QTZ524327 RDU524298:RDV524327 RNQ524298:RNR524327 RXM524298:RXN524327 SHI524298:SHJ524327 SRE524298:SRF524327 TBA524298:TBB524327 TKW524298:TKX524327 TUS524298:TUT524327 UEO524298:UEP524327 UOK524298:UOL524327 UYG524298:UYH524327 VIC524298:VID524327 VRY524298:VRZ524327 WBU524298:WBV524327 WLQ524298:WLR524327 WVM524298:WVN524327 E589834:F589863 JA589834:JB589863 SW589834:SX589863 ACS589834:ACT589863 AMO589834:AMP589863 AWK589834:AWL589863 BGG589834:BGH589863 BQC589834:BQD589863 BZY589834:BZZ589863 CJU589834:CJV589863 CTQ589834:CTR589863 DDM589834:DDN589863 DNI589834:DNJ589863 DXE589834:DXF589863 EHA589834:EHB589863 EQW589834:EQX589863 FAS589834:FAT589863 FKO589834:FKP589863 FUK589834:FUL589863 GEG589834:GEH589863 GOC589834:GOD589863 GXY589834:GXZ589863 HHU589834:HHV589863 HRQ589834:HRR589863 IBM589834:IBN589863 ILI589834:ILJ589863 IVE589834:IVF589863 JFA589834:JFB589863 JOW589834:JOX589863 JYS589834:JYT589863 KIO589834:KIP589863 KSK589834:KSL589863 LCG589834:LCH589863 LMC589834:LMD589863 LVY589834:LVZ589863 MFU589834:MFV589863 MPQ589834:MPR589863 MZM589834:MZN589863 NJI589834:NJJ589863 NTE589834:NTF589863 ODA589834:ODB589863 OMW589834:OMX589863 OWS589834:OWT589863 PGO589834:PGP589863 PQK589834:PQL589863 QAG589834:QAH589863 QKC589834:QKD589863 QTY589834:QTZ589863 RDU589834:RDV589863 RNQ589834:RNR589863 RXM589834:RXN589863 SHI589834:SHJ589863 SRE589834:SRF589863 TBA589834:TBB589863 TKW589834:TKX589863 TUS589834:TUT589863 UEO589834:UEP589863 UOK589834:UOL589863 UYG589834:UYH589863 VIC589834:VID589863 VRY589834:VRZ589863 WBU589834:WBV589863 WLQ589834:WLR589863 WVM589834:WVN589863 E655370:F655399 JA655370:JB655399 SW655370:SX655399 ACS655370:ACT655399 AMO655370:AMP655399 AWK655370:AWL655399 BGG655370:BGH655399 BQC655370:BQD655399 BZY655370:BZZ655399 CJU655370:CJV655399 CTQ655370:CTR655399 DDM655370:DDN655399 DNI655370:DNJ655399 DXE655370:DXF655399 EHA655370:EHB655399 EQW655370:EQX655399 FAS655370:FAT655399 FKO655370:FKP655399 FUK655370:FUL655399 GEG655370:GEH655399 GOC655370:GOD655399 GXY655370:GXZ655399 HHU655370:HHV655399 HRQ655370:HRR655399 IBM655370:IBN655399 ILI655370:ILJ655399 IVE655370:IVF655399 JFA655370:JFB655399 JOW655370:JOX655399 JYS655370:JYT655399 KIO655370:KIP655399 KSK655370:KSL655399 LCG655370:LCH655399 LMC655370:LMD655399 LVY655370:LVZ655399 MFU655370:MFV655399 MPQ655370:MPR655399 MZM655370:MZN655399 NJI655370:NJJ655399 NTE655370:NTF655399 ODA655370:ODB655399 OMW655370:OMX655399 OWS655370:OWT655399 PGO655370:PGP655399 PQK655370:PQL655399 QAG655370:QAH655399 QKC655370:QKD655399 QTY655370:QTZ655399 RDU655370:RDV655399 RNQ655370:RNR655399 RXM655370:RXN655399 SHI655370:SHJ655399 SRE655370:SRF655399 TBA655370:TBB655399 TKW655370:TKX655399 TUS655370:TUT655399 UEO655370:UEP655399 UOK655370:UOL655399 UYG655370:UYH655399 VIC655370:VID655399 VRY655370:VRZ655399 WBU655370:WBV655399 WLQ655370:WLR655399 WVM655370:WVN655399 E720906:F720935 JA720906:JB720935 SW720906:SX720935 ACS720906:ACT720935 AMO720906:AMP720935 AWK720906:AWL720935 BGG720906:BGH720935 BQC720906:BQD720935 BZY720906:BZZ720935 CJU720906:CJV720935 CTQ720906:CTR720935 DDM720906:DDN720935 DNI720906:DNJ720935 DXE720906:DXF720935 EHA720906:EHB720935 EQW720906:EQX720935 FAS720906:FAT720935 FKO720906:FKP720935 FUK720906:FUL720935 GEG720906:GEH720935 GOC720906:GOD720935 GXY720906:GXZ720935 HHU720906:HHV720935 HRQ720906:HRR720935 IBM720906:IBN720935 ILI720906:ILJ720935 IVE720906:IVF720935 JFA720906:JFB720935 JOW720906:JOX720935 JYS720906:JYT720935 KIO720906:KIP720935 KSK720906:KSL720935 LCG720906:LCH720935 LMC720906:LMD720935 LVY720906:LVZ720935 MFU720906:MFV720935 MPQ720906:MPR720935 MZM720906:MZN720935 NJI720906:NJJ720935 NTE720906:NTF720935 ODA720906:ODB720935 OMW720906:OMX720935 OWS720906:OWT720935 PGO720906:PGP720935 PQK720906:PQL720935 QAG720906:QAH720935 QKC720906:QKD720935 QTY720906:QTZ720935 RDU720906:RDV720935 RNQ720906:RNR720935 RXM720906:RXN720935 SHI720906:SHJ720935 SRE720906:SRF720935 TBA720906:TBB720935 TKW720906:TKX720935 TUS720906:TUT720935 UEO720906:UEP720935 UOK720906:UOL720935 UYG720906:UYH720935 VIC720906:VID720935 VRY720906:VRZ720935 WBU720906:WBV720935 WLQ720906:WLR720935 WVM720906:WVN720935 E786442:F786471 JA786442:JB786471 SW786442:SX786471 ACS786442:ACT786471 AMO786442:AMP786471 AWK786442:AWL786471 BGG786442:BGH786471 BQC786442:BQD786471 BZY786442:BZZ786471 CJU786442:CJV786471 CTQ786442:CTR786471 DDM786442:DDN786471 DNI786442:DNJ786471 DXE786442:DXF786471 EHA786442:EHB786471 EQW786442:EQX786471 FAS786442:FAT786471 FKO786442:FKP786471 FUK786442:FUL786471 GEG786442:GEH786471 GOC786442:GOD786471 GXY786442:GXZ786471 HHU786442:HHV786471 HRQ786442:HRR786471 IBM786442:IBN786471 ILI786442:ILJ786471 IVE786442:IVF786471 JFA786442:JFB786471 JOW786442:JOX786471 JYS786442:JYT786471 KIO786442:KIP786471 KSK786442:KSL786471 LCG786442:LCH786471 LMC786442:LMD786471 LVY786442:LVZ786471 MFU786442:MFV786471 MPQ786442:MPR786471 MZM786442:MZN786471 NJI786442:NJJ786471 NTE786442:NTF786471 ODA786442:ODB786471 OMW786442:OMX786471 OWS786442:OWT786471 PGO786442:PGP786471 PQK786442:PQL786471 QAG786442:QAH786471 QKC786442:QKD786471 QTY786442:QTZ786471 RDU786442:RDV786471 RNQ786442:RNR786471 RXM786442:RXN786471 SHI786442:SHJ786471 SRE786442:SRF786471 TBA786442:TBB786471 TKW786442:TKX786471 TUS786442:TUT786471 UEO786442:UEP786471 UOK786442:UOL786471 UYG786442:UYH786471 VIC786442:VID786471 VRY786442:VRZ786471 WBU786442:WBV786471 WLQ786442:WLR786471 WVM786442:WVN786471 E851978:F852007 JA851978:JB852007 SW851978:SX852007 ACS851978:ACT852007 AMO851978:AMP852007 AWK851978:AWL852007 BGG851978:BGH852007 BQC851978:BQD852007 BZY851978:BZZ852007 CJU851978:CJV852007 CTQ851978:CTR852007 DDM851978:DDN852007 DNI851978:DNJ852007 DXE851978:DXF852007 EHA851978:EHB852007 EQW851978:EQX852007 FAS851978:FAT852007 FKO851978:FKP852007 FUK851978:FUL852007 GEG851978:GEH852007 GOC851978:GOD852007 GXY851978:GXZ852007 HHU851978:HHV852007 HRQ851978:HRR852007 IBM851978:IBN852007 ILI851978:ILJ852007 IVE851978:IVF852007 JFA851978:JFB852007 JOW851978:JOX852007 JYS851978:JYT852007 KIO851978:KIP852007 KSK851978:KSL852007 LCG851978:LCH852007 LMC851978:LMD852007 LVY851978:LVZ852007 MFU851978:MFV852007 MPQ851978:MPR852007 MZM851978:MZN852007 NJI851978:NJJ852007 NTE851978:NTF852007 ODA851978:ODB852007 OMW851978:OMX852007 OWS851978:OWT852007 PGO851978:PGP852007 PQK851978:PQL852007 QAG851978:QAH852007 QKC851978:QKD852007 QTY851978:QTZ852007 RDU851978:RDV852007 RNQ851978:RNR852007 RXM851978:RXN852007 SHI851978:SHJ852007 SRE851978:SRF852007 TBA851978:TBB852007 TKW851978:TKX852007 TUS851978:TUT852007 UEO851978:UEP852007 UOK851978:UOL852007 UYG851978:UYH852007 VIC851978:VID852007 VRY851978:VRZ852007 WBU851978:WBV852007 WLQ851978:WLR852007 WVM851978:WVN852007 E917514:F917543 JA917514:JB917543 SW917514:SX917543 ACS917514:ACT917543 AMO917514:AMP917543 AWK917514:AWL917543 BGG917514:BGH917543 BQC917514:BQD917543 BZY917514:BZZ917543 CJU917514:CJV917543 CTQ917514:CTR917543 DDM917514:DDN917543 DNI917514:DNJ917543 DXE917514:DXF917543 EHA917514:EHB917543 EQW917514:EQX917543 FAS917514:FAT917543 FKO917514:FKP917543 FUK917514:FUL917543 GEG917514:GEH917543 GOC917514:GOD917543 GXY917514:GXZ917543 HHU917514:HHV917543 HRQ917514:HRR917543 IBM917514:IBN917543 ILI917514:ILJ917543 IVE917514:IVF917543 JFA917514:JFB917543 JOW917514:JOX917543 JYS917514:JYT917543 KIO917514:KIP917543 KSK917514:KSL917543 LCG917514:LCH917543 LMC917514:LMD917543 LVY917514:LVZ917543 MFU917514:MFV917543 MPQ917514:MPR917543 MZM917514:MZN917543 NJI917514:NJJ917543 NTE917514:NTF917543 ODA917514:ODB917543 OMW917514:OMX917543 OWS917514:OWT917543 PGO917514:PGP917543 PQK917514:PQL917543 QAG917514:QAH917543 QKC917514:QKD917543 QTY917514:QTZ917543 RDU917514:RDV917543 RNQ917514:RNR917543 RXM917514:RXN917543 SHI917514:SHJ917543 SRE917514:SRF917543 TBA917514:TBB917543 TKW917514:TKX917543 TUS917514:TUT917543 UEO917514:UEP917543 UOK917514:UOL917543 UYG917514:UYH917543 VIC917514:VID917543 VRY917514:VRZ917543 WBU917514:WBV917543 WLQ917514:WLR917543 WVM917514:WVN917543 E983050:F983079 JA983050:JB983079 SW983050:SX983079 ACS983050:ACT983079 AMO983050:AMP983079 AWK983050:AWL983079 BGG983050:BGH983079 BQC983050:BQD983079 BZY983050:BZZ983079 CJU983050:CJV983079 CTQ983050:CTR983079 DDM983050:DDN983079 DNI983050:DNJ983079 DXE983050:DXF983079 EHA983050:EHB983079 EQW983050:EQX983079 FAS983050:FAT983079 FKO983050:FKP983079 FUK983050:FUL983079 GEG983050:GEH983079 GOC983050:GOD983079 GXY983050:GXZ983079 HHU983050:HHV983079 HRQ983050:HRR983079 IBM983050:IBN983079 ILI983050:ILJ983079 IVE983050:IVF983079 JFA983050:JFB983079 JOW983050:JOX983079 JYS983050:JYT983079 KIO983050:KIP983079 KSK983050:KSL983079 LCG983050:LCH983079 LMC983050:LMD983079 LVY983050:LVZ983079 MFU983050:MFV983079 MPQ983050:MPR983079 MZM983050:MZN983079 NJI983050:NJJ983079 NTE983050:NTF983079 ODA983050:ODB983079 OMW983050:OMX983079 OWS983050:OWT983079 PGO983050:PGP983079 PQK983050:PQL983079 QAG983050:QAH983079 QKC983050:QKD983079 QTY983050:QTZ983079 RDU983050:RDV983079 RNQ983050:RNR983079 RXM983050:RXN983079 SHI983050:SHJ983079 SRE983050:SRF983079 TBA983050:TBB983079 TKW983050:TKX983079 TUS983050:TUT983079 UEO983050:UEP983079 UOK983050:UOL983079 UYG983050:UYH983079 VIC983050:VID983079 VRY983050:VRZ983079 WBU983050:WBV983079 WLQ983050:WLR983079 WVM983050:WVN983079 I10:J39 JE10:JF39 TA10:TB39 ACW10:ACX39 AMS10:AMT39 AWO10:AWP39 BGK10:BGL39 BQG10:BQH39 CAC10:CAD39 CJY10:CJZ39 CTU10:CTV39 DDQ10:DDR39 DNM10:DNN39 DXI10:DXJ39 EHE10:EHF39 ERA10:ERB39 FAW10:FAX39 FKS10:FKT39 FUO10:FUP39 GEK10:GEL39 GOG10:GOH39 GYC10:GYD39 HHY10:HHZ39 HRU10:HRV39 IBQ10:IBR39 ILM10:ILN39 IVI10:IVJ39 JFE10:JFF39 JPA10:JPB39 JYW10:JYX39 KIS10:KIT39 KSO10:KSP39 LCK10:LCL39 LMG10:LMH39 LWC10:LWD39 MFY10:MFZ39 MPU10:MPV39 MZQ10:MZR39 NJM10:NJN39 NTI10:NTJ39 ODE10:ODF39 ONA10:ONB39 OWW10:OWX39 PGS10:PGT39 PQO10:PQP39 QAK10:QAL39 QKG10:QKH39 QUC10:QUD39 RDY10:RDZ39 RNU10:RNV39 RXQ10:RXR39 SHM10:SHN39 SRI10:SRJ39 TBE10:TBF39 TLA10:TLB39 TUW10:TUX39 UES10:UET39 UOO10:UOP39 UYK10:UYL39 VIG10:VIH39 VSC10:VSD39 WBY10:WBZ39 WLU10:WLV39 WVQ10:WVR39 I65546:J65575 JE65546:JF65575 TA65546:TB65575 ACW65546:ACX65575 AMS65546:AMT65575 AWO65546:AWP65575 BGK65546:BGL65575 BQG65546:BQH65575 CAC65546:CAD65575 CJY65546:CJZ65575 CTU65546:CTV65575 DDQ65546:DDR65575 DNM65546:DNN65575 DXI65546:DXJ65575 EHE65546:EHF65575 ERA65546:ERB65575 FAW65546:FAX65575 FKS65546:FKT65575 FUO65546:FUP65575 GEK65546:GEL65575 GOG65546:GOH65575 GYC65546:GYD65575 HHY65546:HHZ65575 HRU65546:HRV65575 IBQ65546:IBR65575 ILM65546:ILN65575 IVI65546:IVJ65575 JFE65546:JFF65575 JPA65546:JPB65575 JYW65546:JYX65575 KIS65546:KIT65575 KSO65546:KSP65575 LCK65546:LCL65575 LMG65546:LMH65575 LWC65546:LWD65575 MFY65546:MFZ65575 MPU65546:MPV65575 MZQ65546:MZR65575 NJM65546:NJN65575 NTI65546:NTJ65575 ODE65546:ODF65575 ONA65546:ONB65575 OWW65546:OWX65575 PGS65546:PGT65575 PQO65546:PQP65575 QAK65546:QAL65575 QKG65546:QKH65575 QUC65546:QUD65575 RDY65546:RDZ65575 RNU65546:RNV65575 RXQ65546:RXR65575 SHM65546:SHN65575 SRI65546:SRJ65575 TBE65546:TBF65575 TLA65546:TLB65575 TUW65546:TUX65575 UES65546:UET65575 UOO65546:UOP65575 UYK65546:UYL65575 VIG65546:VIH65575 VSC65546:VSD65575 WBY65546:WBZ65575 WLU65546:WLV65575 WVQ65546:WVR65575 I131082:J131111 JE131082:JF131111 TA131082:TB131111 ACW131082:ACX131111 AMS131082:AMT131111 AWO131082:AWP131111 BGK131082:BGL131111 BQG131082:BQH131111 CAC131082:CAD131111 CJY131082:CJZ131111 CTU131082:CTV131111 DDQ131082:DDR131111 DNM131082:DNN131111 DXI131082:DXJ131111 EHE131082:EHF131111 ERA131082:ERB131111 FAW131082:FAX131111 FKS131082:FKT131111 FUO131082:FUP131111 GEK131082:GEL131111 GOG131082:GOH131111 GYC131082:GYD131111 HHY131082:HHZ131111 HRU131082:HRV131111 IBQ131082:IBR131111 ILM131082:ILN131111 IVI131082:IVJ131111 JFE131082:JFF131111 JPA131082:JPB131111 JYW131082:JYX131111 KIS131082:KIT131111 KSO131082:KSP131111 LCK131082:LCL131111 LMG131082:LMH131111 LWC131082:LWD131111 MFY131082:MFZ131111 MPU131082:MPV131111 MZQ131082:MZR131111 NJM131082:NJN131111 NTI131082:NTJ131111 ODE131082:ODF131111 ONA131082:ONB131111 OWW131082:OWX131111 PGS131082:PGT131111 PQO131082:PQP131111 QAK131082:QAL131111 QKG131082:QKH131111 QUC131082:QUD131111 RDY131082:RDZ131111 RNU131082:RNV131111 RXQ131082:RXR131111 SHM131082:SHN131111 SRI131082:SRJ131111 TBE131082:TBF131111 TLA131082:TLB131111 TUW131082:TUX131111 UES131082:UET131111 UOO131082:UOP131111 UYK131082:UYL131111 VIG131082:VIH131111 VSC131082:VSD131111 WBY131082:WBZ131111 WLU131082:WLV131111 WVQ131082:WVR131111 I196618:J196647 JE196618:JF196647 TA196618:TB196647 ACW196618:ACX196647 AMS196618:AMT196647 AWO196618:AWP196647 BGK196618:BGL196647 BQG196618:BQH196647 CAC196618:CAD196647 CJY196618:CJZ196647 CTU196618:CTV196647 DDQ196618:DDR196647 DNM196618:DNN196647 DXI196618:DXJ196647 EHE196618:EHF196647 ERA196618:ERB196647 FAW196618:FAX196647 FKS196618:FKT196647 FUO196618:FUP196647 GEK196618:GEL196647 GOG196618:GOH196647 GYC196618:GYD196647 HHY196618:HHZ196647 HRU196618:HRV196647 IBQ196618:IBR196647 ILM196618:ILN196647 IVI196618:IVJ196647 JFE196618:JFF196647 JPA196618:JPB196647 JYW196618:JYX196647 KIS196618:KIT196647 KSO196618:KSP196647 LCK196618:LCL196647 LMG196618:LMH196647 LWC196618:LWD196647 MFY196618:MFZ196647 MPU196618:MPV196647 MZQ196618:MZR196647 NJM196618:NJN196647 NTI196618:NTJ196647 ODE196618:ODF196647 ONA196618:ONB196647 OWW196618:OWX196647 PGS196618:PGT196647 PQO196618:PQP196647 QAK196618:QAL196647 QKG196618:QKH196647 QUC196618:QUD196647 RDY196618:RDZ196647 RNU196618:RNV196647 RXQ196618:RXR196647 SHM196618:SHN196647 SRI196618:SRJ196647 TBE196618:TBF196647 TLA196618:TLB196647 TUW196618:TUX196647 UES196618:UET196647 UOO196618:UOP196647 UYK196618:UYL196647 VIG196618:VIH196647 VSC196618:VSD196647 WBY196618:WBZ196647 WLU196618:WLV196647 WVQ196618:WVR196647 I262154:J262183 JE262154:JF262183 TA262154:TB262183 ACW262154:ACX262183 AMS262154:AMT262183 AWO262154:AWP262183 BGK262154:BGL262183 BQG262154:BQH262183 CAC262154:CAD262183 CJY262154:CJZ262183 CTU262154:CTV262183 DDQ262154:DDR262183 DNM262154:DNN262183 DXI262154:DXJ262183 EHE262154:EHF262183 ERA262154:ERB262183 FAW262154:FAX262183 FKS262154:FKT262183 FUO262154:FUP262183 GEK262154:GEL262183 GOG262154:GOH262183 GYC262154:GYD262183 HHY262154:HHZ262183 HRU262154:HRV262183 IBQ262154:IBR262183 ILM262154:ILN262183 IVI262154:IVJ262183 JFE262154:JFF262183 JPA262154:JPB262183 JYW262154:JYX262183 KIS262154:KIT262183 KSO262154:KSP262183 LCK262154:LCL262183 LMG262154:LMH262183 LWC262154:LWD262183 MFY262154:MFZ262183 MPU262154:MPV262183 MZQ262154:MZR262183 NJM262154:NJN262183 NTI262154:NTJ262183 ODE262154:ODF262183 ONA262154:ONB262183 OWW262154:OWX262183 PGS262154:PGT262183 PQO262154:PQP262183 QAK262154:QAL262183 QKG262154:QKH262183 QUC262154:QUD262183 RDY262154:RDZ262183 RNU262154:RNV262183 RXQ262154:RXR262183 SHM262154:SHN262183 SRI262154:SRJ262183 TBE262154:TBF262183 TLA262154:TLB262183 TUW262154:TUX262183 UES262154:UET262183 UOO262154:UOP262183 UYK262154:UYL262183 VIG262154:VIH262183 VSC262154:VSD262183 WBY262154:WBZ262183 WLU262154:WLV262183 WVQ262154:WVR262183 I327690:J327719 JE327690:JF327719 TA327690:TB327719 ACW327690:ACX327719 AMS327690:AMT327719 AWO327690:AWP327719 BGK327690:BGL327719 BQG327690:BQH327719 CAC327690:CAD327719 CJY327690:CJZ327719 CTU327690:CTV327719 DDQ327690:DDR327719 DNM327690:DNN327719 DXI327690:DXJ327719 EHE327690:EHF327719 ERA327690:ERB327719 FAW327690:FAX327719 FKS327690:FKT327719 FUO327690:FUP327719 GEK327690:GEL327719 GOG327690:GOH327719 GYC327690:GYD327719 HHY327690:HHZ327719 HRU327690:HRV327719 IBQ327690:IBR327719 ILM327690:ILN327719 IVI327690:IVJ327719 JFE327690:JFF327719 JPA327690:JPB327719 JYW327690:JYX327719 KIS327690:KIT327719 KSO327690:KSP327719 LCK327690:LCL327719 LMG327690:LMH327719 LWC327690:LWD327719 MFY327690:MFZ327719 MPU327690:MPV327719 MZQ327690:MZR327719 NJM327690:NJN327719 NTI327690:NTJ327719 ODE327690:ODF327719 ONA327690:ONB327719 OWW327690:OWX327719 PGS327690:PGT327719 PQO327690:PQP327719 QAK327690:QAL327719 QKG327690:QKH327719 QUC327690:QUD327719 RDY327690:RDZ327719 RNU327690:RNV327719 RXQ327690:RXR327719 SHM327690:SHN327719 SRI327690:SRJ327719 TBE327690:TBF327719 TLA327690:TLB327719 TUW327690:TUX327719 UES327690:UET327719 UOO327690:UOP327719 UYK327690:UYL327719 VIG327690:VIH327719 VSC327690:VSD327719 WBY327690:WBZ327719 WLU327690:WLV327719 WVQ327690:WVR327719 I393226:J393255 JE393226:JF393255 TA393226:TB393255 ACW393226:ACX393255 AMS393226:AMT393255 AWO393226:AWP393255 BGK393226:BGL393255 BQG393226:BQH393255 CAC393226:CAD393255 CJY393226:CJZ393255 CTU393226:CTV393255 DDQ393226:DDR393255 DNM393226:DNN393255 DXI393226:DXJ393255 EHE393226:EHF393255 ERA393226:ERB393255 FAW393226:FAX393255 FKS393226:FKT393255 FUO393226:FUP393255 GEK393226:GEL393255 GOG393226:GOH393255 GYC393226:GYD393255 HHY393226:HHZ393255 HRU393226:HRV393255 IBQ393226:IBR393255 ILM393226:ILN393255 IVI393226:IVJ393255 JFE393226:JFF393255 JPA393226:JPB393255 JYW393226:JYX393255 KIS393226:KIT393255 KSO393226:KSP393255 LCK393226:LCL393255 LMG393226:LMH393255 LWC393226:LWD393255 MFY393226:MFZ393255 MPU393226:MPV393255 MZQ393226:MZR393255 NJM393226:NJN393255 NTI393226:NTJ393255 ODE393226:ODF393255 ONA393226:ONB393255 OWW393226:OWX393255 PGS393226:PGT393255 PQO393226:PQP393255 QAK393226:QAL393255 QKG393226:QKH393255 QUC393226:QUD393255 RDY393226:RDZ393255 RNU393226:RNV393255 RXQ393226:RXR393255 SHM393226:SHN393255 SRI393226:SRJ393255 TBE393226:TBF393255 TLA393226:TLB393255 TUW393226:TUX393255 UES393226:UET393255 UOO393226:UOP393255 UYK393226:UYL393255 VIG393226:VIH393255 VSC393226:VSD393255 WBY393226:WBZ393255 WLU393226:WLV393255 WVQ393226:WVR393255 I458762:J458791 JE458762:JF458791 TA458762:TB458791 ACW458762:ACX458791 AMS458762:AMT458791 AWO458762:AWP458791 BGK458762:BGL458791 BQG458762:BQH458791 CAC458762:CAD458791 CJY458762:CJZ458791 CTU458762:CTV458791 DDQ458762:DDR458791 DNM458762:DNN458791 DXI458762:DXJ458791 EHE458762:EHF458791 ERA458762:ERB458791 FAW458762:FAX458791 FKS458762:FKT458791 FUO458762:FUP458791 GEK458762:GEL458791 GOG458762:GOH458791 GYC458762:GYD458791 HHY458762:HHZ458791 HRU458762:HRV458791 IBQ458762:IBR458791 ILM458762:ILN458791 IVI458762:IVJ458791 JFE458762:JFF458791 JPA458762:JPB458791 JYW458762:JYX458791 KIS458762:KIT458791 KSO458762:KSP458791 LCK458762:LCL458791 LMG458762:LMH458791 LWC458762:LWD458791 MFY458762:MFZ458791 MPU458762:MPV458791 MZQ458762:MZR458791 NJM458762:NJN458791 NTI458762:NTJ458791 ODE458762:ODF458791 ONA458762:ONB458791 OWW458762:OWX458791 PGS458762:PGT458791 PQO458762:PQP458791 QAK458762:QAL458791 QKG458762:QKH458791 QUC458762:QUD458791 RDY458762:RDZ458791 RNU458762:RNV458791 RXQ458762:RXR458791 SHM458762:SHN458791 SRI458762:SRJ458791 TBE458762:TBF458791 TLA458762:TLB458791 TUW458762:TUX458791 UES458762:UET458791 UOO458762:UOP458791 UYK458762:UYL458791 VIG458762:VIH458791 VSC458762:VSD458791 WBY458762:WBZ458791 WLU458762:WLV458791 WVQ458762:WVR458791 I524298:J524327 JE524298:JF524327 TA524298:TB524327 ACW524298:ACX524327 AMS524298:AMT524327 AWO524298:AWP524327 BGK524298:BGL524327 BQG524298:BQH524327 CAC524298:CAD524327 CJY524298:CJZ524327 CTU524298:CTV524327 DDQ524298:DDR524327 DNM524298:DNN524327 DXI524298:DXJ524327 EHE524298:EHF524327 ERA524298:ERB524327 FAW524298:FAX524327 FKS524298:FKT524327 FUO524298:FUP524327 GEK524298:GEL524327 GOG524298:GOH524327 GYC524298:GYD524327 HHY524298:HHZ524327 HRU524298:HRV524327 IBQ524298:IBR524327 ILM524298:ILN524327 IVI524298:IVJ524327 JFE524298:JFF524327 JPA524298:JPB524327 JYW524298:JYX524327 KIS524298:KIT524327 KSO524298:KSP524327 LCK524298:LCL524327 LMG524298:LMH524327 LWC524298:LWD524327 MFY524298:MFZ524327 MPU524298:MPV524327 MZQ524298:MZR524327 NJM524298:NJN524327 NTI524298:NTJ524327 ODE524298:ODF524327 ONA524298:ONB524327 OWW524298:OWX524327 PGS524298:PGT524327 PQO524298:PQP524327 QAK524298:QAL524327 QKG524298:QKH524327 QUC524298:QUD524327 RDY524298:RDZ524327 RNU524298:RNV524327 RXQ524298:RXR524327 SHM524298:SHN524327 SRI524298:SRJ524327 TBE524298:TBF524327 TLA524298:TLB524327 TUW524298:TUX524327 UES524298:UET524327 UOO524298:UOP524327 UYK524298:UYL524327 VIG524298:VIH524327 VSC524298:VSD524327 WBY524298:WBZ524327 WLU524298:WLV524327 WVQ524298:WVR524327 I589834:J589863 JE589834:JF589863 TA589834:TB589863 ACW589834:ACX589863 AMS589834:AMT589863 AWO589834:AWP589863 BGK589834:BGL589863 BQG589834:BQH589863 CAC589834:CAD589863 CJY589834:CJZ589863 CTU589834:CTV589863 DDQ589834:DDR589863 DNM589834:DNN589863 DXI589834:DXJ589863 EHE589834:EHF589863 ERA589834:ERB589863 FAW589834:FAX589863 FKS589834:FKT589863 FUO589834:FUP589863 GEK589834:GEL589863 GOG589834:GOH589863 GYC589834:GYD589863 HHY589834:HHZ589863 HRU589834:HRV589863 IBQ589834:IBR589863 ILM589834:ILN589863 IVI589834:IVJ589863 JFE589834:JFF589863 JPA589834:JPB589863 JYW589834:JYX589863 KIS589834:KIT589863 KSO589834:KSP589863 LCK589834:LCL589863 LMG589834:LMH589863 LWC589834:LWD589863 MFY589834:MFZ589863 MPU589834:MPV589863 MZQ589834:MZR589863 NJM589834:NJN589863 NTI589834:NTJ589863 ODE589834:ODF589863 ONA589834:ONB589863 OWW589834:OWX589863 PGS589834:PGT589863 PQO589834:PQP589863 QAK589834:QAL589863 QKG589834:QKH589863 QUC589834:QUD589863 RDY589834:RDZ589863 RNU589834:RNV589863 RXQ589834:RXR589863 SHM589834:SHN589863 SRI589834:SRJ589863 TBE589834:TBF589863 TLA589834:TLB589863 TUW589834:TUX589863 UES589834:UET589863 UOO589834:UOP589863 UYK589834:UYL589863 VIG589834:VIH589863 VSC589834:VSD589863 WBY589834:WBZ589863 WLU589834:WLV589863 WVQ589834:WVR589863 I655370:J655399 JE655370:JF655399 TA655370:TB655399 ACW655370:ACX655399 AMS655370:AMT655399 AWO655370:AWP655399 BGK655370:BGL655399 BQG655370:BQH655399 CAC655370:CAD655399 CJY655370:CJZ655399 CTU655370:CTV655399 DDQ655370:DDR655399 DNM655370:DNN655399 DXI655370:DXJ655399 EHE655370:EHF655399 ERA655370:ERB655399 FAW655370:FAX655399 FKS655370:FKT655399 FUO655370:FUP655399 GEK655370:GEL655399 GOG655370:GOH655399 GYC655370:GYD655399 HHY655370:HHZ655399 HRU655370:HRV655399 IBQ655370:IBR655399 ILM655370:ILN655399 IVI655370:IVJ655399 JFE655370:JFF655399 JPA655370:JPB655399 JYW655370:JYX655399 KIS655370:KIT655399 KSO655370:KSP655399 LCK655370:LCL655399 LMG655370:LMH655399 LWC655370:LWD655399 MFY655370:MFZ655399 MPU655370:MPV655399 MZQ655370:MZR655399 NJM655370:NJN655399 NTI655370:NTJ655399 ODE655370:ODF655399 ONA655370:ONB655399 OWW655370:OWX655399 PGS655370:PGT655399 PQO655370:PQP655399 QAK655370:QAL655399 QKG655370:QKH655399 QUC655370:QUD655399 RDY655370:RDZ655399 RNU655370:RNV655399 RXQ655370:RXR655399 SHM655370:SHN655399 SRI655370:SRJ655399 TBE655370:TBF655399 TLA655370:TLB655399 TUW655370:TUX655399 UES655370:UET655399 UOO655370:UOP655399 UYK655370:UYL655399 VIG655370:VIH655399 VSC655370:VSD655399 WBY655370:WBZ655399 WLU655370:WLV655399 WVQ655370:WVR655399 I720906:J720935 JE720906:JF720935 TA720906:TB720935 ACW720906:ACX720935 AMS720906:AMT720935 AWO720906:AWP720935 BGK720906:BGL720935 BQG720906:BQH720935 CAC720906:CAD720935 CJY720906:CJZ720935 CTU720906:CTV720935 DDQ720906:DDR720935 DNM720906:DNN720935 DXI720906:DXJ720935 EHE720906:EHF720935 ERA720906:ERB720935 FAW720906:FAX720935 FKS720906:FKT720935 FUO720906:FUP720935 GEK720906:GEL720935 GOG720906:GOH720935 GYC720906:GYD720935 HHY720906:HHZ720935 HRU720906:HRV720935 IBQ720906:IBR720935 ILM720906:ILN720935 IVI720906:IVJ720935 JFE720906:JFF720935 JPA720906:JPB720935 JYW720906:JYX720935 KIS720906:KIT720935 KSO720906:KSP720935 LCK720906:LCL720935 LMG720906:LMH720935 LWC720906:LWD720935 MFY720906:MFZ720935 MPU720906:MPV720935 MZQ720906:MZR720935 NJM720906:NJN720935 NTI720906:NTJ720935 ODE720906:ODF720935 ONA720906:ONB720935 OWW720906:OWX720935 PGS720906:PGT720935 PQO720906:PQP720935 QAK720906:QAL720935 QKG720906:QKH720935 QUC720906:QUD720935 RDY720906:RDZ720935 RNU720906:RNV720935 RXQ720906:RXR720935 SHM720906:SHN720935 SRI720906:SRJ720935 TBE720906:TBF720935 TLA720906:TLB720935 TUW720906:TUX720935 UES720906:UET720935 UOO720906:UOP720935 UYK720906:UYL720935 VIG720906:VIH720935 VSC720906:VSD720935 WBY720906:WBZ720935 WLU720906:WLV720935 WVQ720906:WVR720935 I786442:J786471 JE786442:JF786471 TA786442:TB786471 ACW786442:ACX786471 AMS786442:AMT786471 AWO786442:AWP786471 BGK786442:BGL786471 BQG786442:BQH786471 CAC786442:CAD786471 CJY786442:CJZ786471 CTU786442:CTV786471 DDQ786442:DDR786471 DNM786442:DNN786471 DXI786442:DXJ786471 EHE786442:EHF786471 ERA786442:ERB786471 FAW786442:FAX786471 FKS786442:FKT786471 FUO786442:FUP786471 GEK786442:GEL786471 GOG786442:GOH786471 GYC786442:GYD786471 HHY786442:HHZ786471 HRU786442:HRV786471 IBQ786442:IBR786471 ILM786442:ILN786471 IVI786442:IVJ786471 JFE786442:JFF786471 JPA786442:JPB786471 JYW786442:JYX786471 KIS786442:KIT786471 KSO786442:KSP786471 LCK786442:LCL786471 LMG786442:LMH786471 LWC786442:LWD786471 MFY786442:MFZ786471 MPU786442:MPV786471 MZQ786442:MZR786471 NJM786442:NJN786471 NTI786442:NTJ786471 ODE786442:ODF786471 ONA786442:ONB786471 OWW786442:OWX786471 PGS786442:PGT786471 PQO786442:PQP786471 QAK786442:QAL786471 QKG786442:QKH786471 QUC786442:QUD786471 RDY786442:RDZ786471 RNU786442:RNV786471 RXQ786442:RXR786471 SHM786442:SHN786471 SRI786442:SRJ786471 TBE786442:TBF786471 TLA786442:TLB786471 TUW786442:TUX786471 UES786442:UET786471 UOO786442:UOP786471 UYK786442:UYL786471 VIG786442:VIH786471 VSC786442:VSD786471 WBY786442:WBZ786471 WLU786442:WLV786471 WVQ786442:WVR786471 I851978:J852007 JE851978:JF852007 TA851978:TB852007 ACW851978:ACX852007 AMS851978:AMT852007 AWO851978:AWP852007 BGK851978:BGL852007 BQG851978:BQH852007 CAC851978:CAD852007 CJY851978:CJZ852007 CTU851978:CTV852007 DDQ851978:DDR852007 DNM851978:DNN852007 DXI851978:DXJ852007 EHE851978:EHF852007 ERA851978:ERB852007 FAW851978:FAX852007 FKS851978:FKT852007 FUO851978:FUP852007 GEK851978:GEL852007 GOG851978:GOH852007 GYC851978:GYD852007 HHY851978:HHZ852007 HRU851978:HRV852007 IBQ851978:IBR852007 ILM851978:ILN852007 IVI851978:IVJ852007 JFE851978:JFF852007 JPA851978:JPB852007 JYW851978:JYX852007 KIS851978:KIT852007 KSO851978:KSP852007 LCK851978:LCL852007 LMG851978:LMH852007 LWC851978:LWD852007 MFY851978:MFZ852007 MPU851978:MPV852007 MZQ851978:MZR852007 NJM851978:NJN852007 NTI851978:NTJ852007 ODE851978:ODF852007 ONA851978:ONB852007 OWW851978:OWX852007 PGS851978:PGT852007 PQO851978:PQP852007 QAK851978:QAL852007 QKG851978:QKH852007 QUC851978:QUD852007 RDY851978:RDZ852007 RNU851978:RNV852007 RXQ851978:RXR852007 SHM851978:SHN852007 SRI851978:SRJ852007 TBE851978:TBF852007 TLA851978:TLB852007 TUW851978:TUX852007 UES851978:UET852007 UOO851978:UOP852007 UYK851978:UYL852007 VIG851978:VIH852007 VSC851978:VSD852007 WBY851978:WBZ852007 WLU851978:WLV852007 WVQ851978:WVR852007 I917514:J917543 JE917514:JF917543 TA917514:TB917543 ACW917514:ACX917543 AMS917514:AMT917543 AWO917514:AWP917543 BGK917514:BGL917543 BQG917514:BQH917543 CAC917514:CAD917543 CJY917514:CJZ917543 CTU917514:CTV917543 DDQ917514:DDR917543 DNM917514:DNN917543 DXI917514:DXJ917543 EHE917514:EHF917543 ERA917514:ERB917543 FAW917514:FAX917543 FKS917514:FKT917543 FUO917514:FUP917543 GEK917514:GEL917543 GOG917514:GOH917543 GYC917514:GYD917543 HHY917514:HHZ917543 HRU917514:HRV917543 IBQ917514:IBR917543 ILM917514:ILN917543 IVI917514:IVJ917543 JFE917514:JFF917543 JPA917514:JPB917543 JYW917514:JYX917543 KIS917514:KIT917543 KSO917514:KSP917543 LCK917514:LCL917543 LMG917514:LMH917543 LWC917514:LWD917543 MFY917514:MFZ917543 MPU917514:MPV917543 MZQ917514:MZR917543 NJM917514:NJN917543 NTI917514:NTJ917543 ODE917514:ODF917543 ONA917514:ONB917543 OWW917514:OWX917543 PGS917514:PGT917543 PQO917514:PQP917543 QAK917514:QAL917543 QKG917514:QKH917543 QUC917514:QUD917543 RDY917514:RDZ917543 RNU917514:RNV917543 RXQ917514:RXR917543 SHM917514:SHN917543 SRI917514:SRJ917543 TBE917514:TBF917543 TLA917514:TLB917543 TUW917514:TUX917543 UES917514:UET917543 UOO917514:UOP917543 UYK917514:UYL917543 VIG917514:VIH917543 VSC917514:VSD917543 WBY917514:WBZ917543 WLU917514:WLV917543 WVQ917514:WVR917543 I983050:J983079 JE983050:JF983079 TA983050:TB983079 ACW983050:ACX983079 AMS983050:AMT983079 AWO983050:AWP983079 BGK983050:BGL983079 BQG983050:BQH983079 CAC983050:CAD983079 CJY983050:CJZ983079 CTU983050:CTV983079 DDQ983050:DDR983079 DNM983050:DNN983079 DXI983050:DXJ983079 EHE983050:EHF983079 ERA983050:ERB983079 FAW983050:FAX983079 FKS983050:FKT983079 FUO983050:FUP983079 GEK983050:GEL983079 GOG983050:GOH983079 GYC983050:GYD983079 HHY983050:HHZ983079 HRU983050:HRV983079 IBQ983050:IBR983079 ILM983050:ILN983079 IVI983050:IVJ983079 JFE983050:JFF983079 JPA983050:JPB983079 JYW983050:JYX983079 KIS983050:KIT983079 KSO983050:KSP983079 LCK983050:LCL983079 LMG983050:LMH983079 LWC983050:LWD983079 MFY983050:MFZ983079 MPU983050:MPV983079 MZQ983050:MZR983079 NJM983050:NJN983079 NTI983050:NTJ983079 ODE983050:ODF983079 ONA983050:ONB983079 OWW983050:OWX983079 PGS983050:PGT983079 PQO983050:PQP983079 QAK983050:QAL983079 QKG983050:QKH983079 QUC983050:QUD983079 RDY983050:RDZ983079 RNU983050:RNV983079 RXQ983050:RXR983079 SHM983050:SHN983079 SRI983050:SRJ983079 TBE983050:TBF983079 TLA983050:TLB983079 TUW983050:TUX983079 UES983050:UET983079 UOO983050:UOP983079 UYK983050:UYL983079 VIG983050:VIH983079 VSC983050:VSD983079 WBY983050:WBZ983079 WLU983050:WLV983079 WVQ983050:WVR983079" xr:uid="{DE5FBCB4-8888-46F4-9EC0-B2A851A27987}">
      <formula1>$W$3:$Y$3</formula1>
    </dataValidation>
    <dataValidation type="list" allowBlank="1" showInputMessage="1" showErrorMessage="1" sqref="M10:M39 JI10:JI39 TE10:TE39 ADA10:ADA39 AMW10:AMW39 AWS10:AWS39 BGO10:BGO39 BQK10:BQK39 CAG10:CAG39 CKC10:CKC39 CTY10:CTY39 DDU10:DDU39 DNQ10:DNQ39 DXM10:DXM39 EHI10:EHI39 ERE10:ERE39 FBA10:FBA39 FKW10:FKW39 FUS10:FUS39 GEO10:GEO39 GOK10:GOK39 GYG10:GYG39 HIC10:HIC39 HRY10:HRY39 IBU10:IBU39 ILQ10:ILQ39 IVM10:IVM39 JFI10:JFI39 JPE10:JPE39 JZA10:JZA39 KIW10:KIW39 KSS10:KSS39 LCO10:LCO39 LMK10:LMK39 LWG10:LWG39 MGC10:MGC39 MPY10:MPY39 MZU10:MZU39 NJQ10:NJQ39 NTM10:NTM39 ODI10:ODI39 ONE10:ONE39 OXA10:OXA39 PGW10:PGW39 PQS10:PQS39 QAO10:QAO39 QKK10:QKK39 QUG10:QUG39 REC10:REC39 RNY10:RNY39 RXU10:RXU39 SHQ10:SHQ39 SRM10:SRM39 TBI10:TBI39 TLE10:TLE39 TVA10:TVA39 UEW10:UEW39 UOS10:UOS39 UYO10:UYO39 VIK10:VIK39 VSG10:VSG39 WCC10:WCC39 WLY10:WLY39 WVU10:WVU39 M65546:M65575 JI65546:JI65575 TE65546:TE65575 ADA65546:ADA65575 AMW65546:AMW65575 AWS65546:AWS65575 BGO65546:BGO65575 BQK65546:BQK65575 CAG65546:CAG65575 CKC65546:CKC65575 CTY65546:CTY65575 DDU65546:DDU65575 DNQ65546:DNQ65575 DXM65546:DXM65575 EHI65546:EHI65575 ERE65546:ERE65575 FBA65546:FBA65575 FKW65546:FKW65575 FUS65546:FUS65575 GEO65546:GEO65575 GOK65546:GOK65575 GYG65546:GYG65575 HIC65546:HIC65575 HRY65546:HRY65575 IBU65546:IBU65575 ILQ65546:ILQ65575 IVM65546:IVM65575 JFI65546:JFI65575 JPE65546:JPE65575 JZA65546:JZA65575 KIW65546:KIW65575 KSS65546:KSS65575 LCO65546:LCO65575 LMK65546:LMK65575 LWG65546:LWG65575 MGC65546:MGC65575 MPY65546:MPY65575 MZU65546:MZU65575 NJQ65546:NJQ65575 NTM65546:NTM65575 ODI65546:ODI65575 ONE65546:ONE65575 OXA65546:OXA65575 PGW65546:PGW65575 PQS65546:PQS65575 QAO65546:QAO65575 QKK65546:QKK65575 QUG65546:QUG65575 REC65546:REC65575 RNY65546:RNY65575 RXU65546:RXU65575 SHQ65546:SHQ65575 SRM65546:SRM65575 TBI65546:TBI65575 TLE65546:TLE65575 TVA65546:TVA65575 UEW65546:UEW65575 UOS65546:UOS65575 UYO65546:UYO65575 VIK65546:VIK65575 VSG65546:VSG65575 WCC65546:WCC65575 WLY65546:WLY65575 WVU65546:WVU65575 M131082:M131111 JI131082:JI131111 TE131082:TE131111 ADA131082:ADA131111 AMW131082:AMW131111 AWS131082:AWS131111 BGO131082:BGO131111 BQK131082:BQK131111 CAG131082:CAG131111 CKC131082:CKC131111 CTY131082:CTY131111 DDU131082:DDU131111 DNQ131082:DNQ131111 DXM131082:DXM131111 EHI131082:EHI131111 ERE131082:ERE131111 FBA131082:FBA131111 FKW131082:FKW131111 FUS131082:FUS131111 GEO131082:GEO131111 GOK131082:GOK131111 GYG131082:GYG131111 HIC131082:HIC131111 HRY131082:HRY131111 IBU131082:IBU131111 ILQ131082:ILQ131111 IVM131082:IVM131111 JFI131082:JFI131111 JPE131082:JPE131111 JZA131082:JZA131111 KIW131082:KIW131111 KSS131082:KSS131111 LCO131082:LCO131111 LMK131082:LMK131111 LWG131082:LWG131111 MGC131082:MGC131111 MPY131082:MPY131111 MZU131082:MZU131111 NJQ131082:NJQ131111 NTM131082:NTM131111 ODI131082:ODI131111 ONE131082:ONE131111 OXA131082:OXA131111 PGW131082:PGW131111 PQS131082:PQS131111 QAO131082:QAO131111 QKK131082:QKK131111 QUG131082:QUG131111 REC131082:REC131111 RNY131082:RNY131111 RXU131082:RXU131111 SHQ131082:SHQ131111 SRM131082:SRM131111 TBI131082:TBI131111 TLE131082:TLE131111 TVA131082:TVA131111 UEW131082:UEW131111 UOS131082:UOS131111 UYO131082:UYO131111 VIK131082:VIK131111 VSG131082:VSG131111 WCC131082:WCC131111 WLY131082:WLY131111 WVU131082:WVU131111 M196618:M196647 JI196618:JI196647 TE196618:TE196647 ADA196618:ADA196647 AMW196618:AMW196647 AWS196618:AWS196647 BGO196618:BGO196647 BQK196618:BQK196647 CAG196618:CAG196647 CKC196618:CKC196647 CTY196618:CTY196647 DDU196618:DDU196647 DNQ196618:DNQ196647 DXM196618:DXM196647 EHI196618:EHI196647 ERE196618:ERE196647 FBA196618:FBA196647 FKW196618:FKW196647 FUS196618:FUS196647 GEO196618:GEO196647 GOK196618:GOK196647 GYG196618:GYG196647 HIC196618:HIC196647 HRY196618:HRY196647 IBU196618:IBU196647 ILQ196618:ILQ196647 IVM196618:IVM196647 JFI196618:JFI196647 JPE196618:JPE196647 JZA196618:JZA196647 KIW196618:KIW196647 KSS196618:KSS196647 LCO196618:LCO196647 LMK196618:LMK196647 LWG196618:LWG196647 MGC196618:MGC196647 MPY196618:MPY196647 MZU196618:MZU196647 NJQ196618:NJQ196647 NTM196618:NTM196647 ODI196618:ODI196647 ONE196618:ONE196647 OXA196618:OXA196647 PGW196618:PGW196647 PQS196618:PQS196647 QAO196618:QAO196647 QKK196618:QKK196647 QUG196618:QUG196647 REC196618:REC196647 RNY196618:RNY196647 RXU196618:RXU196647 SHQ196618:SHQ196647 SRM196618:SRM196647 TBI196618:TBI196647 TLE196618:TLE196647 TVA196618:TVA196647 UEW196618:UEW196647 UOS196618:UOS196647 UYO196618:UYO196647 VIK196618:VIK196647 VSG196618:VSG196647 WCC196618:WCC196647 WLY196618:WLY196647 WVU196618:WVU196647 M262154:M262183 JI262154:JI262183 TE262154:TE262183 ADA262154:ADA262183 AMW262154:AMW262183 AWS262154:AWS262183 BGO262154:BGO262183 BQK262154:BQK262183 CAG262154:CAG262183 CKC262154:CKC262183 CTY262154:CTY262183 DDU262154:DDU262183 DNQ262154:DNQ262183 DXM262154:DXM262183 EHI262154:EHI262183 ERE262154:ERE262183 FBA262154:FBA262183 FKW262154:FKW262183 FUS262154:FUS262183 GEO262154:GEO262183 GOK262154:GOK262183 GYG262154:GYG262183 HIC262154:HIC262183 HRY262154:HRY262183 IBU262154:IBU262183 ILQ262154:ILQ262183 IVM262154:IVM262183 JFI262154:JFI262183 JPE262154:JPE262183 JZA262154:JZA262183 KIW262154:KIW262183 KSS262154:KSS262183 LCO262154:LCO262183 LMK262154:LMK262183 LWG262154:LWG262183 MGC262154:MGC262183 MPY262154:MPY262183 MZU262154:MZU262183 NJQ262154:NJQ262183 NTM262154:NTM262183 ODI262154:ODI262183 ONE262154:ONE262183 OXA262154:OXA262183 PGW262154:PGW262183 PQS262154:PQS262183 QAO262154:QAO262183 QKK262154:QKK262183 QUG262154:QUG262183 REC262154:REC262183 RNY262154:RNY262183 RXU262154:RXU262183 SHQ262154:SHQ262183 SRM262154:SRM262183 TBI262154:TBI262183 TLE262154:TLE262183 TVA262154:TVA262183 UEW262154:UEW262183 UOS262154:UOS262183 UYO262154:UYO262183 VIK262154:VIK262183 VSG262154:VSG262183 WCC262154:WCC262183 WLY262154:WLY262183 WVU262154:WVU262183 M327690:M327719 JI327690:JI327719 TE327690:TE327719 ADA327690:ADA327719 AMW327690:AMW327719 AWS327690:AWS327719 BGO327690:BGO327719 BQK327690:BQK327719 CAG327690:CAG327719 CKC327690:CKC327719 CTY327690:CTY327719 DDU327690:DDU327719 DNQ327690:DNQ327719 DXM327690:DXM327719 EHI327690:EHI327719 ERE327690:ERE327719 FBA327690:FBA327719 FKW327690:FKW327719 FUS327690:FUS327719 GEO327690:GEO327719 GOK327690:GOK327719 GYG327690:GYG327719 HIC327690:HIC327719 HRY327690:HRY327719 IBU327690:IBU327719 ILQ327690:ILQ327719 IVM327690:IVM327719 JFI327690:JFI327719 JPE327690:JPE327719 JZA327690:JZA327719 KIW327690:KIW327719 KSS327690:KSS327719 LCO327690:LCO327719 LMK327690:LMK327719 LWG327690:LWG327719 MGC327690:MGC327719 MPY327690:MPY327719 MZU327690:MZU327719 NJQ327690:NJQ327719 NTM327690:NTM327719 ODI327690:ODI327719 ONE327690:ONE327719 OXA327690:OXA327719 PGW327690:PGW327719 PQS327690:PQS327719 QAO327690:QAO327719 QKK327690:QKK327719 QUG327690:QUG327719 REC327690:REC327719 RNY327690:RNY327719 RXU327690:RXU327719 SHQ327690:SHQ327719 SRM327690:SRM327719 TBI327690:TBI327719 TLE327690:TLE327719 TVA327690:TVA327719 UEW327690:UEW327719 UOS327690:UOS327719 UYO327690:UYO327719 VIK327690:VIK327719 VSG327690:VSG327719 WCC327690:WCC327719 WLY327690:WLY327719 WVU327690:WVU327719 M393226:M393255 JI393226:JI393255 TE393226:TE393255 ADA393226:ADA393255 AMW393226:AMW393255 AWS393226:AWS393255 BGO393226:BGO393255 BQK393226:BQK393255 CAG393226:CAG393255 CKC393226:CKC393255 CTY393226:CTY393255 DDU393226:DDU393255 DNQ393226:DNQ393255 DXM393226:DXM393255 EHI393226:EHI393255 ERE393226:ERE393255 FBA393226:FBA393255 FKW393226:FKW393255 FUS393226:FUS393255 GEO393226:GEO393255 GOK393226:GOK393255 GYG393226:GYG393255 HIC393226:HIC393255 HRY393226:HRY393255 IBU393226:IBU393255 ILQ393226:ILQ393255 IVM393226:IVM393255 JFI393226:JFI393255 JPE393226:JPE393255 JZA393226:JZA393255 KIW393226:KIW393255 KSS393226:KSS393255 LCO393226:LCO393255 LMK393226:LMK393255 LWG393226:LWG393255 MGC393226:MGC393255 MPY393226:MPY393255 MZU393226:MZU393255 NJQ393226:NJQ393255 NTM393226:NTM393255 ODI393226:ODI393255 ONE393226:ONE393255 OXA393226:OXA393255 PGW393226:PGW393255 PQS393226:PQS393255 QAO393226:QAO393255 QKK393226:QKK393255 QUG393226:QUG393255 REC393226:REC393255 RNY393226:RNY393255 RXU393226:RXU393255 SHQ393226:SHQ393255 SRM393226:SRM393255 TBI393226:TBI393255 TLE393226:TLE393255 TVA393226:TVA393255 UEW393226:UEW393255 UOS393226:UOS393255 UYO393226:UYO393255 VIK393226:VIK393255 VSG393226:VSG393255 WCC393226:WCC393255 WLY393226:WLY393255 WVU393226:WVU393255 M458762:M458791 JI458762:JI458791 TE458762:TE458791 ADA458762:ADA458791 AMW458762:AMW458791 AWS458762:AWS458791 BGO458762:BGO458791 BQK458762:BQK458791 CAG458762:CAG458791 CKC458762:CKC458791 CTY458762:CTY458791 DDU458762:DDU458791 DNQ458762:DNQ458791 DXM458762:DXM458791 EHI458762:EHI458791 ERE458762:ERE458791 FBA458762:FBA458791 FKW458762:FKW458791 FUS458762:FUS458791 GEO458762:GEO458791 GOK458762:GOK458791 GYG458762:GYG458791 HIC458762:HIC458791 HRY458762:HRY458791 IBU458762:IBU458791 ILQ458762:ILQ458791 IVM458762:IVM458791 JFI458762:JFI458791 JPE458762:JPE458791 JZA458762:JZA458791 KIW458762:KIW458791 KSS458762:KSS458791 LCO458762:LCO458791 LMK458762:LMK458791 LWG458762:LWG458791 MGC458762:MGC458791 MPY458762:MPY458791 MZU458762:MZU458791 NJQ458762:NJQ458791 NTM458762:NTM458791 ODI458762:ODI458791 ONE458762:ONE458791 OXA458762:OXA458791 PGW458762:PGW458791 PQS458762:PQS458791 QAO458762:QAO458791 QKK458762:QKK458791 QUG458762:QUG458791 REC458762:REC458791 RNY458762:RNY458791 RXU458762:RXU458791 SHQ458762:SHQ458791 SRM458762:SRM458791 TBI458762:TBI458791 TLE458762:TLE458791 TVA458762:TVA458791 UEW458762:UEW458791 UOS458762:UOS458791 UYO458762:UYO458791 VIK458762:VIK458791 VSG458762:VSG458791 WCC458762:WCC458791 WLY458762:WLY458791 WVU458762:WVU458791 M524298:M524327 JI524298:JI524327 TE524298:TE524327 ADA524298:ADA524327 AMW524298:AMW524327 AWS524298:AWS524327 BGO524298:BGO524327 BQK524298:BQK524327 CAG524298:CAG524327 CKC524298:CKC524327 CTY524298:CTY524327 DDU524298:DDU524327 DNQ524298:DNQ524327 DXM524298:DXM524327 EHI524298:EHI524327 ERE524298:ERE524327 FBA524298:FBA524327 FKW524298:FKW524327 FUS524298:FUS524327 GEO524298:GEO524327 GOK524298:GOK524327 GYG524298:GYG524327 HIC524298:HIC524327 HRY524298:HRY524327 IBU524298:IBU524327 ILQ524298:ILQ524327 IVM524298:IVM524327 JFI524298:JFI524327 JPE524298:JPE524327 JZA524298:JZA524327 KIW524298:KIW524327 KSS524298:KSS524327 LCO524298:LCO524327 LMK524298:LMK524327 LWG524298:LWG524327 MGC524298:MGC524327 MPY524298:MPY524327 MZU524298:MZU524327 NJQ524298:NJQ524327 NTM524298:NTM524327 ODI524298:ODI524327 ONE524298:ONE524327 OXA524298:OXA524327 PGW524298:PGW524327 PQS524298:PQS524327 QAO524298:QAO524327 QKK524298:QKK524327 QUG524298:QUG524327 REC524298:REC524327 RNY524298:RNY524327 RXU524298:RXU524327 SHQ524298:SHQ524327 SRM524298:SRM524327 TBI524298:TBI524327 TLE524298:TLE524327 TVA524298:TVA524327 UEW524298:UEW524327 UOS524298:UOS524327 UYO524298:UYO524327 VIK524298:VIK524327 VSG524298:VSG524327 WCC524298:WCC524327 WLY524298:WLY524327 WVU524298:WVU524327 M589834:M589863 JI589834:JI589863 TE589834:TE589863 ADA589834:ADA589863 AMW589834:AMW589863 AWS589834:AWS589863 BGO589834:BGO589863 BQK589834:BQK589863 CAG589834:CAG589863 CKC589834:CKC589863 CTY589834:CTY589863 DDU589834:DDU589863 DNQ589834:DNQ589863 DXM589834:DXM589863 EHI589834:EHI589863 ERE589834:ERE589863 FBA589834:FBA589863 FKW589834:FKW589863 FUS589834:FUS589863 GEO589834:GEO589863 GOK589834:GOK589863 GYG589834:GYG589863 HIC589834:HIC589863 HRY589834:HRY589863 IBU589834:IBU589863 ILQ589834:ILQ589863 IVM589834:IVM589863 JFI589834:JFI589863 JPE589834:JPE589863 JZA589834:JZA589863 KIW589834:KIW589863 KSS589834:KSS589863 LCO589834:LCO589863 LMK589834:LMK589863 LWG589834:LWG589863 MGC589834:MGC589863 MPY589834:MPY589863 MZU589834:MZU589863 NJQ589834:NJQ589863 NTM589834:NTM589863 ODI589834:ODI589863 ONE589834:ONE589863 OXA589834:OXA589863 PGW589834:PGW589863 PQS589834:PQS589863 QAO589834:QAO589863 QKK589834:QKK589863 QUG589834:QUG589863 REC589834:REC589863 RNY589834:RNY589863 RXU589834:RXU589863 SHQ589834:SHQ589863 SRM589834:SRM589863 TBI589834:TBI589863 TLE589834:TLE589863 TVA589834:TVA589863 UEW589834:UEW589863 UOS589834:UOS589863 UYO589834:UYO589863 VIK589834:VIK589863 VSG589834:VSG589863 WCC589834:WCC589863 WLY589834:WLY589863 WVU589834:WVU589863 M655370:M655399 JI655370:JI655399 TE655370:TE655399 ADA655370:ADA655399 AMW655370:AMW655399 AWS655370:AWS655399 BGO655370:BGO655399 BQK655370:BQK655399 CAG655370:CAG655399 CKC655370:CKC655399 CTY655370:CTY655399 DDU655370:DDU655399 DNQ655370:DNQ655399 DXM655370:DXM655399 EHI655370:EHI655399 ERE655370:ERE655399 FBA655370:FBA655399 FKW655370:FKW655399 FUS655370:FUS655399 GEO655370:GEO655399 GOK655370:GOK655399 GYG655370:GYG655399 HIC655370:HIC655399 HRY655370:HRY655399 IBU655370:IBU655399 ILQ655370:ILQ655399 IVM655370:IVM655399 JFI655370:JFI655399 JPE655370:JPE655399 JZA655370:JZA655399 KIW655370:KIW655399 KSS655370:KSS655399 LCO655370:LCO655399 LMK655370:LMK655399 LWG655370:LWG655399 MGC655370:MGC655399 MPY655370:MPY655399 MZU655370:MZU655399 NJQ655370:NJQ655399 NTM655370:NTM655399 ODI655370:ODI655399 ONE655370:ONE655399 OXA655370:OXA655399 PGW655370:PGW655399 PQS655370:PQS655399 QAO655370:QAO655399 QKK655370:QKK655399 QUG655370:QUG655399 REC655370:REC655399 RNY655370:RNY655399 RXU655370:RXU655399 SHQ655370:SHQ655399 SRM655370:SRM655399 TBI655370:TBI655399 TLE655370:TLE655399 TVA655370:TVA655399 UEW655370:UEW655399 UOS655370:UOS655399 UYO655370:UYO655399 VIK655370:VIK655399 VSG655370:VSG655399 WCC655370:WCC655399 WLY655370:WLY655399 WVU655370:WVU655399 M720906:M720935 JI720906:JI720935 TE720906:TE720935 ADA720906:ADA720935 AMW720906:AMW720935 AWS720906:AWS720935 BGO720906:BGO720935 BQK720906:BQK720935 CAG720906:CAG720935 CKC720906:CKC720935 CTY720906:CTY720935 DDU720906:DDU720935 DNQ720906:DNQ720935 DXM720906:DXM720935 EHI720906:EHI720935 ERE720906:ERE720935 FBA720906:FBA720935 FKW720906:FKW720935 FUS720906:FUS720935 GEO720906:GEO720935 GOK720906:GOK720935 GYG720906:GYG720935 HIC720906:HIC720935 HRY720906:HRY720935 IBU720906:IBU720935 ILQ720906:ILQ720935 IVM720906:IVM720935 JFI720906:JFI720935 JPE720906:JPE720935 JZA720906:JZA720935 KIW720906:KIW720935 KSS720906:KSS720935 LCO720906:LCO720935 LMK720906:LMK720935 LWG720906:LWG720935 MGC720906:MGC720935 MPY720906:MPY720935 MZU720906:MZU720935 NJQ720906:NJQ720935 NTM720906:NTM720935 ODI720906:ODI720935 ONE720906:ONE720935 OXA720906:OXA720935 PGW720906:PGW720935 PQS720906:PQS720935 QAO720906:QAO720935 QKK720906:QKK720935 QUG720906:QUG720935 REC720906:REC720935 RNY720906:RNY720935 RXU720906:RXU720935 SHQ720906:SHQ720935 SRM720906:SRM720935 TBI720906:TBI720935 TLE720906:TLE720935 TVA720906:TVA720935 UEW720906:UEW720935 UOS720906:UOS720935 UYO720906:UYO720935 VIK720906:VIK720935 VSG720906:VSG720935 WCC720906:WCC720935 WLY720906:WLY720935 WVU720906:WVU720935 M786442:M786471 JI786442:JI786471 TE786442:TE786471 ADA786442:ADA786471 AMW786442:AMW786471 AWS786442:AWS786471 BGO786442:BGO786471 BQK786442:BQK786471 CAG786442:CAG786471 CKC786442:CKC786471 CTY786442:CTY786471 DDU786442:DDU786471 DNQ786442:DNQ786471 DXM786442:DXM786471 EHI786442:EHI786471 ERE786442:ERE786471 FBA786442:FBA786471 FKW786442:FKW786471 FUS786442:FUS786471 GEO786442:GEO786471 GOK786442:GOK786471 GYG786442:GYG786471 HIC786442:HIC786471 HRY786442:HRY786471 IBU786442:IBU786471 ILQ786442:ILQ786471 IVM786442:IVM786471 JFI786442:JFI786471 JPE786442:JPE786471 JZA786442:JZA786471 KIW786442:KIW786471 KSS786442:KSS786471 LCO786442:LCO786471 LMK786442:LMK786471 LWG786442:LWG786471 MGC786442:MGC786471 MPY786442:MPY786471 MZU786442:MZU786471 NJQ786442:NJQ786471 NTM786442:NTM786471 ODI786442:ODI786471 ONE786442:ONE786471 OXA786442:OXA786471 PGW786442:PGW786471 PQS786442:PQS786471 QAO786442:QAO786471 QKK786442:QKK786471 QUG786442:QUG786471 REC786442:REC786471 RNY786442:RNY786471 RXU786442:RXU786471 SHQ786442:SHQ786471 SRM786442:SRM786471 TBI786442:TBI786471 TLE786442:TLE786471 TVA786442:TVA786471 UEW786442:UEW786471 UOS786442:UOS786471 UYO786442:UYO786471 VIK786442:VIK786471 VSG786442:VSG786471 WCC786442:WCC786471 WLY786442:WLY786471 WVU786442:WVU786471 M851978:M852007 JI851978:JI852007 TE851978:TE852007 ADA851978:ADA852007 AMW851978:AMW852007 AWS851978:AWS852007 BGO851978:BGO852007 BQK851978:BQK852007 CAG851978:CAG852007 CKC851978:CKC852007 CTY851978:CTY852007 DDU851978:DDU852007 DNQ851978:DNQ852007 DXM851978:DXM852007 EHI851978:EHI852007 ERE851978:ERE852007 FBA851978:FBA852007 FKW851978:FKW852007 FUS851978:FUS852007 GEO851978:GEO852007 GOK851978:GOK852007 GYG851978:GYG852007 HIC851978:HIC852007 HRY851978:HRY852007 IBU851978:IBU852007 ILQ851978:ILQ852007 IVM851978:IVM852007 JFI851978:JFI852007 JPE851978:JPE852007 JZA851978:JZA852007 KIW851978:KIW852007 KSS851978:KSS852007 LCO851978:LCO852007 LMK851978:LMK852007 LWG851978:LWG852007 MGC851978:MGC852007 MPY851978:MPY852007 MZU851978:MZU852007 NJQ851978:NJQ852007 NTM851978:NTM852007 ODI851978:ODI852007 ONE851978:ONE852007 OXA851978:OXA852007 PGW851978:PGW852007 PQS851978:PQS852007 QAO851978:QAO852007 QKK851978:QKK852007 QUG851978:QUG852007 REC851978:REC852007 RNY851978:RNY852007 RXU851978:RXU852007 SHQ851978:SHQ852007 SRM851978:SRM852007 TBI851978:TBI852007 TLE851978:TLE852007 TVA851978:TVA852007 UEW851978:UEW852007 UOS851978:UOS852007 UYO851978:UYO852007 VIK851978:VIK852007 VSG851978:VSG852007 WCC851978:WCC852007 WLY851978:WLY852007 WVU851978:WVU852007 M917514:M917543 JI917514:JI917543 TE917514:TE917543 ADA917514:ADA917543 AMW917514:AMW917543 AWS917514:AWS917543 BGO917514:BGO917543 BQK917514:BQK917543 CAG917514:CAG917543 CKC917514:CKC917543 CTY917514:CTY917543 DDU917514:DDU917543 DNQ917514:DNQ917543 DXM917514:DXM917543 EHI917514:EHI917543 ERE917514:ERE917543 FBA917514:FBA917543 FKW917514:FKW917543 FUS917514:FUS917543 GEO917514:GEO917543 GOK917514:GOK917543 GYG917514:GYG917543 HIC917514:HIC917543 HRY917514:HRY917543 IBU917514:IBU917543 ILQ917514:ILQ917543 IVM917514:IVM917543 JFI917514:JFI917543 JPE917514:JPE917543 JZA917514:JZA917543 KIW917514:KIW917543 KSS917514:KSS917543 LCO917514:LCO917543 LMK917514:LMK917543 LWG917514:LWG917543 MGC917514:MGC917543 MPY917514:MPY917543 MZU917514:MZU917543 NJQ917514:NJQ917543 NTM917514:NTM917543 ODI917514:ODI917543 ONE917514:ONE917543 OXA917514:OXA917543 PGW917514:PGW917543 PQS917514:PQS917543 QAO917514:QAO917543 QKK917514:QKK917543 QUG917514:QUG917543 REC917514:REC917543 RNY917514:RNY917543 RXU917514:RXU917543 SHQ917514:SHQ917543 SRM917514:SRM917543 TBI917514:TBI917543 TLE917514:TLE917543 TVA917514:TVA917543 UEW917514:UEW917543 UOS917514:UOS917543 UYO917514:UYO917543 VIK917514:VIK917543 VSG917514:VSG917543 WCC917514:WCC917543 WLY917514:WLY917543 WVU917514:WVU917543 M983050:M983079 JI983050:JI983079 TE983050:TE983079 ADA983050:ADA983079 AMW983050:AMW983079 AWS983050:AWS983079 BGO983050:BGO983079 BQK983050:BQK983079 CAG983050:CAG983079 CKC983050:CKC983079 CTY983050:CTY983079 DDU983050:DDU983079 DNQ983050:DNQ983079 DXM983050:DXM983079 EHI983050:EHI983079 ERE983050:ERE983079 FBA983050:FBA983079 FKW983050:FKW983079 FUS983050:FUS983079 GEO983050:GEO983079 GOK983050:GOK983079 GYG983050:GYG983079 HIC983050:HIC983079 HRY983050:HRY983079 IBU983050:IBU983079 ILQ983050:ILQ983079 IVM983050:IVM983079 JFI983050:JFI983079 JPE983050:JPE983079 JZA983050:JZA983079 KIW983050:KIW983079 KSS983050:KSS983079 LCO983050:LCO983079 LMK983050:LMK983079 LWG983050:LWG983079 MGC983050:MGC983079 MPY983050:MPY983079 MZU983050:MZU983079 NJQ983050:NJQ983079 NTM983050:NTM983079 ODI983050:ODI983079 ONE983050:ONE983079 OXA983050:OXA983079 PGW983050:PGW983079 PQS983050:PQS983079 QAO983050:QAO983079 QKK983050:QKK983079 QUG983050:QUG983079 REC983050:REC983079 RNY983050:RNY983079 RXU983050:RXU983079 SHQ983050:SHQ983079 SRM983050:SRM983079 TBI983050:TBI983079 TLE983050:TLE983079 TVA983050:TVA983079 UEW983050:UEW983079 UOS983050:UOS983079 UYO983050:UYO983079 VIK983050:VIK983079 VSG983050:VSG983079 WCC983050:WCC983079 WLY983050:WLY983079 WVU983050:WVU983079" xr:uid="{C8186EF2-4740-4D32-A6FF-E7E99AB6E481}">
      <formula1>$Z$3:$AG$3</formula1>
    </dataValidation>
    <dataValidation type="list" allowBlank="1" showInputMessage="1" showErrorMessage="1" sqref="K10:K39 JG10:JG39 TC10:TC39 ACY10:ACY39 AMU10:AMU39 AWQ10:AWQ39 BGM10:BGM39 BQI10:BQI39 CAE10:CAE39 CKA10:CKA39 CTW10:CTW39 DDS10:DDS39 DNO10:DNO39 DXK10:DXK39 EHG10:EHG39 ERC10:ERC39 FAY10:FAY39 FKU10:FKU39 FUQ10:FUQ39 GEM10:GEM39 GOI10:GOI39 GYE10:GYE39 HIA10:HIA39 HRW10:HRW39 IBS10:IBS39 ILO10:ILO39 IVK10:IVK39 JFG10:JFG39 JPC10:JPC39 JYY10:JYY39 KIU10:KIU39 KSQ10:KSQ39 LCM10:LCM39 LMI10:LMI39 LWE10:LWE39 MGA10:MGA39 MPW10:MPW39 MZS10:MZS39 NJO10:NJO39 NTK10:NTK39 ODG10:ODG39 ONC10:ONC39 OWY10:OWY39 PGU10:PGU39 PQQ10:PQQ39 QAM10:QAM39 QKI10:QKI39 QUE10:QUE39 REA10:REA39 RNW10:RNW39 RXS10:RXS39 SHO10:SHO39 SRK10:SRK39 TBG10:TBG39 TLC10:TLC39 TUY10:TUY39 UEU10:UEU39 UOQ10:UOQ39 UYM10:UYM39 VII10:VII39 VSE10:VSE39 WCA10:WCA39 WLW10:WLW39 WVS10:WVS39 K65546:K65575 JG65546:JG65575 TC65546:TC65575 ACY65546:ACY65575 AMU65546:AMU65575 AWQ65546:AWQ65575 BGM65546:BGM65575 BQI65546:BQI65575 CAE65546:CAE65575 CKA65546:CKA65575 CTW65546:CTW65575 DDS65546:DDS65575 DNO65546:DNO65575 DXK65546:DXK65575 EHG65546:EHG65575 ERC65546:ERC65575 FAY65546:FAY65575 FKU65546:FKU65575 FUQ65546:FUQ65575 GEM65546:GEM65575 GOI65546:GOI65575 GYE65546:GYE65575 HIA65546:HIA65575 HRW65546:HRW65575 IBS65546:IBS65575 ILO65546:ILO65575 IVK65546:IVK65575 JFG65546:JFG65575 JPC65546:JPC65575 JYY65546:JYY65575 KIU65546:KIU65575 KSQ65546:KSQ65575 LCM65546:LCM65575 LMI65546:LMI65575 LWE65546:LWE65575 MGA65546:MGA65575 MPW65546:MPW65575 MZS65546:MZS65575 NJO65546:NJO65575 NTK65546:NTK65575 ODG65546:ODG65575 ONC65546:ONC65575 OWY65546:OWY65575 PGU65546:PGU65575 PQQ65546:PQQ65575 QAM65546:QAM65575 QKI65546:QKI65575 QUE65546:QUE65575 REA65546:REA65575 RNW65546:RNW65575 RXS65546:RXS65575 SHO65546:SHO65575 SRK65546:SRK65575 TBG65546:TBG65575 TLC65546:TLC65575 TUY65546:TUY65575 UEU65546:UEU65575 UOQ65546:UOQ65575 UYM65546:UYM65575 VII65546:VII65575 VSE65546:VSE65575 WCA65546:WCA65575 WLW65546:WLW65575 WVS65546:WVS65575 K131082:K131111 JG131082:JG131111 TC131082:TC131111 ACY131082:ACY131111 AMU131082:AMU131111 AWQ131082:AWQ131111 BGM131082:BGM131111 BQI131082:BQI131111 CAE131082:CAE131111 CKA131082:CKA131111 CTW131082:CTW131111 DDS131082:DDS131111 DNO131082:DNO131111 DXK131082:DXK131111 EHG131082:EHG131111 ERC131082:ERC131111 FAY131082:FAY131111 FKU131082:FKU131111 FUQ131082:FUQ131111 GEM131082:GEM131111 GOI131082:GOI131111 GYE131082:GYE131111 HIA131082:HIA131111 HRW131082:HRW131111 IBS131082:IBS131111 ILO131082:ILO131111 IVK131082:IVK131111 JFG131082:JFG131111 JPC131082:JPC131111 JYY131082:JYY131111 KIU131082:KIU131111 KSQ131082:KSQ131111 LCM131082:LCM131111 LMI131082:LMI131111 LWE131082:LWE131111 MGA131082:MGA131111 MPW131082:MPW131111 MZS131082:MZS131111 NJO131082:NJO131111 NTK131082:NTK131111 ODG131082:ODG131111 ONC131082:ONC131111 OWY131082:OWY131111 PGU131082:PGU131111 PQQ131082:PQQ131111 QAM131082:QAM131111 QKI131082:QKI131111 QUE131082:QUE131111 REA131082:REA131111 RNW131082:RNW131111 RXS131082:RXS131111 SHO131082:SHO131111 SRK131082:SRK131111 TBG131082:TBG131111 TLC131082:TLC131111 TUY131082:TUY131111 UEU131082:UEU131111 UOQ131082:UOQ131111 UYM131082:UYM131111 VII131082:VII131111 VSE131082:VSE131111 WCA131082:WCA131111 WLW131082:WLW131111 WVS131082:WVS131111 K196618:K196647 JG196618:JG196647 TC196618:TC196647 ACY196618:ACY196647 AMU196618:AMU196647 AWQ196618:AWQ196647 BGM196618:BGM196647 BQI196618:BQI196647 CAE196618:CAE196647 CKA196618:CKA196647 CTW196618:CTW196647 DDS196618:DDS196647 DNO196618:DNO196647 DXK196618:DXK196647 EHG196618:EHG196647 ERC196618:ERC196647 FAY196618:FAY196647 FKU196618:FKU196647 FUQ196618:FUQ196647 GEM196618:GEM196647 GOI196618:GOI196647 GYE196618:GYE196647 HIA196618:HIA196647 HRW196618:HRW196647 IBS196618:IBS196647 ILO196618:ILO196647 IVK196618:IVK196647 JFG196618:JFG196647 JPC196618:JPC196647 JYY196618:JYY196647 KIU196618:KIU196647 KSQ196618:KSQ196647 LCM196618:LCM196647 LMI196618:LMI196647 LWE196618:LWE196647 MGA196618:MGA196647 MPW196618:MPW196647 MZS196618:MZS196647 NJO196618:NJO196647 NTK196618:NTK196647 ODG196618:ODG196647 ONC196618:ONC196647 OWY196618:OWY196647 PGU196618:PGU196647 PQQ196618:PQQ196647 QAM196618:QAM196647 QKI196618:QKI196647 QUE196618:QUE196647 REA196618:REA196647 RNW196618:RNW196647 RXS196618:RXS196647 SHO196618:SHO196647 SRK196618:SRK196647 TBG196618:TBG196647 TLC196618:TLC196647 TUY196618:TUY196647 UEU196618:UEU196647 UOQ196618:UOQ196647 UYM196618:UYM196647 VII196618:VII196647 VSE196618:VSE196647 WCA196618:WCA196647 WLW196618:WLW196647 WVS196618:WVS196647 K262154:K262183 JG262154:JG262183 TC262154:TC262183 ACY262154:ACY262183 AMU262154:AMU262183 AWQ262154:AWQ262183 BGM262154:BGM262183 BQI262154:BQI262183 CAE262154:CAE262183 CKA262154:CKA262183 CTW262154:CTW262183 DDS262154:DDS262183 DNO262154:DNO262183 DXK262154:DXK262183 EHG262154:EHG262183 ERC262154:ERC262183 FAY262154:FAY262183 FKU262154:FKU262183 FUQ262154:FUQ262183 GEM262154:GEM262183 GOI262154:GOI262183 GYE262154:GYE262183 HIA262154:HIA262183 HRW262154:HRW262183 IBS262154:IBS262183 ILO262154:ILO262183 IVK262154:IVK262183 JFG262154:JFG262183 JPC262154:JPC262183 JYY262154:JYY262183 KIU262154:KIU262183 KSQ262154:KSQ262183 LCM262154:LCM262183 LMI262154:LMI262183 LWE262154:LWE262183 MGA262154:MGA262183 MPW262154:MPW262183 MZS262154:MZS262183 NJO262154:NJO262183 NTK262154:NTK262183 ODG262154:ODG262183 ONC262154:ONC262183 OWY262154:OWY262183 PGU262154:PGU262183 PQQ262154:PQQ262183 QAM262154:QAM262183 QKI262154:QKI262183 QUE262154:QUE262183 REA262154:REA262183 RNW262154:RNW262183 RXS262154:RXS262183 SHO262154:SHO262183 SRK262154:SRK262183 TBG262154:TBG262183 TLC262154:TLC262183 TUY262154:TUY262183 UEU262154:UEU262183 UOQ262154:UOQ262183 UYM262154:UYM262183 VII262154:VII262183 VSE262154:VSE262183 WCA262154:WCA262183 WLW262154:WLW262183 WVS262154:WVS262183 K327690:K327719 JG327690:JG327719 TC327690:TC327719 ACY327690:ACY327719 AMU327690:AMU327719 AWQ327690:AWQ327719 BGM327690:BGM327719 BQI327690:BQI327719 CAE327690:CAE327719 CKA327690:CKA327719 CTW327690:CTW327719 DDS327690:DDS327719 DNO327690:DNO327719 DXK327690:DXK327719 EHG327690:EHG327719 ERC327690:ERC327719 FAY327690:FAY327719 FKU327690:FKU327719 FUQ327690:FUQ327719 GEM327690:GEM327719 GOI327690:GOI327719 GYE327690:GYE327719 HIA327690:HIA327719 HRW327690:HRW327719 IBS327690:IBS327719 ILO327690:ILO327719 IVK327690:IVK327719 JFG327690:JFG327719 JPC327690:JPC327719 JYY327690:JYY327719 KIU327690:KIU327719 KSQ327690:KSQ327719 LCM327690:LCM327719 LMI327690:LMI327719 LWE327690:LWE327719 MGA327690:MGA327719 MPW327690:MPW327719 MZS327690:MZS327719 NJO327690:NJO327719 NTK327690:NTK327719 ODG327690:ODG327719 ONC327690:ONC327719 OWY327690:OWY327719 PGU327690:PGU327719 PQQ327690:PQQ327719 QAM327690:QAM327719 QKI327690:QKI327719 QUE327690:QUE327719 REA327690:REA327719 RNW327690:RNW327719 RXS327690:RXS327719 SHO327690:SHO327719 SRK327690:SRK327719 TBG327690:TBG327719 TLC327690:TLC327719 TUY327690:TUY327719 UEU327690:UEU327719 UOQ327690:UOQ327719 UYM327690:UYM327719 VII327690:VII327719 VSE327690:VSE327719 WCA327690:WCA327719 WLW327690:WLW327719 WVS327690:WVS327719 K393226:K393255 JG393226:JG393255 TC393226:TC393255 ACY393226:ACY393255 AMU393226:AMU393255 AWQ393226:AWQ393255 BGM393226:BGM393255 BQI393226:BQI393255 CAE393226:CAE393255 CKA393226:CKA393255 CTW393226:CTW393255 DDS393226:DDS393255 DNO393226:DNO393255 DXK393226:DXK393255 EHG393226:EHG393255 ERC393226:ERC393255 FAY393226:FAY393255 FKU393226:FKU393255 FUQ393226:FUQ393255 GEM393226:GEM393255 GOI393226:GOI393255 GYE393226:GYE393255 HIA393226:HIA393255 HRW393226:HRW393255 IBS393226:IBS393255 ILO393226:ILO393255 IVK393226:IVK393255 JFG393226:JFG393255 JPC393226:JPC393255 JYY393226:JYY393255 KIU393226:KIU393255 KSQ393226:KSQ393255 LCM393226:LCM393255 LMI393226:LMI393255 LWE393226:LWE393255 MGA393226:MGA393255 MPW393226:MPW393255 MZS393226:MZS393255 NJO393226:NJO393255 NTK393226:NTK393255 ODG393226:ODG393255 ONC393226:ONC393255 OWY393226:OWY393255 PGU393226:PGU393255 PQQ393226:PQQ393255 QAM393226:QAM393255 QKI393226:QKI393255 QUE393226:QUE393255 REA393226:REA393255 RNW393226:RNW393255 RXS393226:RXS393255 SHO393226:SHO393255 SRK393226:SRK393255 TBG393226:TBG393255 TLC393226:TLC393255 TUY393226:TUY393255 UEU393226:UEU393255 UOQ393226:UOQ393255 UYM393226:UYM393255 VII393226:VII393255 VSE393226:VSE393255 WCA393226:WCA393255 WLW393226:WLW393255 WVS393226:WVS393255 K458762:K458791 JG458762:JG458791 TC458762:TC458791 ACY458762:ACY458791 AMU458762:AMU458791 AWQ458762:AWQ458791 BGM458762:BGM458791 BQI458762:BQI458791 CAE458762:CAE458791 CKA458762:CKA458791 CTW458762:CTW458791 DDS458762:DDS458791 DNO458762:DNO458791 DXK458762:DXK458791 EHG458762:EHG458791 ERC458762:ERC458791 FAY458762:FAY458791 FKU458762:FKU458791 FUQ458762:FUQ458791 GEM458762:GEM458791 GOI458762:GOI458791 GYE458762:GYE458791 HIA458762:HIA458791 HRW458762:HRW458791 IBS458762:IBS458791 ILO458762:ILO458791 IVK458762:IVK458791 JFG458762:JFG458791 JPC458762:JPC458791 JYY458762:JYY458791 KIU458762:KIU458791 KSQ458762:KSQ458791 LCM458762:LCM458791 LMI458762:LMI458791 LWE458762:LWE458791 MGA458762:MGA458791 MPW458762:MPW458791 MZS458762:MZS458791 NJO458762:NJO458791 NTK458762:NTK458791 ODG458762:ODG458791 ONC458762:ONC458791 OWY458762:OWY458791 PGU458762:PGU458791 PQQ458762:PQQ458791 QAM458762:QAM458791 QKI458762:QKI458791 QUE458762:QUE458791 REA458762:REA458791 RNW458762:RNW458791 RXS458762:RXS458791 SHO458762:SHO458791 SRK458762:SRK458791 TBG458762:TBG458791 TLC458762:TLC458791 TUY458762:TUY458791 UEU458762:UEU458791 UOQ458762:UOQ458791 UYM458762:UYM458791 VII458762:VII458791 VSE458762:VSE458791 WCA458762:WCA458791 WLW458762:WLW458791 WVS458762:WVS458791 K524298:K524327 JG524298:JG524327 TC524298:TC524327 ACY524298:ACY524327 AMU524298:AMU524327 AWQ524298:AWQ524327 BGM524298:BGM524327 BQI524298:BQI524327 CAE524298:CAE524327 CKA524298:CKA524327 CTW524298:CTW524327 DDS524298:DDS524327 DNO524298:DNO524327 DXK524298:DXK524327 EHG524298:EHG524327 ERC524298:ERC524327 FAY524298:FAY524327 FKU524298:FKU524327 FUQ524298:FUQ524327 GEM524298:GEM524327 GOI524298:GOI524327 GYE524298:GYE524327 HIA524298:HIA524327 HRW524298:HRW524327 IBS524298:IBS524327 ILO524298:ILO524327 IVK524298:IVK524327 JFG524298:JFG524327 JPC524298:JPC524327 JYY524298:JYY524327 KIU524298:KIU524327 KSQ524298:KSQ524327 LCM524298:LCM524327 LMI524298:LMI524327 LWE524298:LWE524327 MGA524298:MGA524327 MPW524298:MPW524327 MZS524298:MZS524327 NJO524298:NJO524327 NTK524298:NTK524327 ODG524298:ODG524327 ONC524298:ONC524327 OWY524298:OWY524327 PGU524298:PGU524327 PQQ524298:PQQ524327 QAM524298:QAM524327 QKI524298:QKI524327 QUE524298:QUE524327 REA524298:REA524327 RNW524298:RNW524327 RXS524298:RXS524327 SHO524298:SHO524327 SRK524298:SRK524327 TBG524298:TBG524327 TLC524298:TLC524327 TUY524298:TUY524327 UEU524298:UEU524327 UOQ524298:UOQ524327 UYM524298:UYM524327 VII524298:VII524327 VSE524298:VSE524327 WCA524298:WCA524327 WLW524298:WLW524327 WVS524298:WVS524327 K589834:K589863 JG589834:JG589863 TC589834:TC589863 ACY589834:ACY589863 AMU589834:AMU589863 AWQ589834:AWQ589863 BGM589834:BGM589863 BQI589834:BQI589863 CAE589834:CAE589863 CKA589834:CKA589863 CTW589834:CTW589863 DDS589834:DDS589863 DNO589834:DNO589863 DXK589834:DXK589863 EHG589834:EHG589863 ERC589834:ERC589863 FAY589834:FAY589863 FKU589834:FKU589863 FUQ589834:FUQ589863 GEM589834:GEM589863 GOI589834:GOI589863 GYE589834:GYE589863 HIA589834:HIA589863 HRW589834:HRW589863 IBS589834:IBS589863 ILO589834:ILO589863 IVK589834:IVK589863 JFG589834:JFG589863 JPC589834:JPC589863 JYY589834:JYY589863 KIU589834:KIU589863 KSQ589834:KSQ589863 LCM589834:LCM589863 LMI589834:LMI589863 LWE589834:LWE589863 MGA589834:MGA589863 MPW589834:MPW589863 MZS589834:MZS589863 NJO589834:NJO589863 NTK589834:NTK589863 ODG589834:ODG589863 ONC589834:ONC589863 OWY589834:OWY589863 PGU589834:PGU589863 PQQ589834:PQQ589863 QAM589834:QAM589863 QKI589834:QKI589863 QUE589834:QUE589863 REA589834:REA589863 RNW589834:RNW589863 RXS589834:RXS589863 SHO589834:SHO589863 SRK589834:SRK589863 TBG589834:TBG589863 TLC589834:TLC589863 TUY589834:TUY589863 UEU589834:UEU589863 UOQ589834:UOQ589863 UYM589834:UYM589863 VII589834:VII589863 VSE589834:VSE589863 WCA589834:WCA589863 WLW589834:WLW589863 WVS589834:WVS589863 K655370:K655399 JG655370:JG655399 TC655370:TC655399 ACY655370:ACY655399 AMU655370:AMU655399 AWQ655370:AWQ655399 BGM655370:BGM655399 BQI655370:BQI655399 CAE655370:CAE655399 CKA655370:CKA655399 CTW655370:CTW655399 DDS655370:DDS655399 DNO655370:DNO655399 DXK655370:DXK655399 EHG655370:EHG655399 ERC655370:ERC655399 FAY655370:FAY655399 FKU655370:FKU655399 FUQ655370:FUQ655399 GEM655370:GEM655399 GOI655370:GOI655399 GYE655370:GYE655399 HIA655370:HIA655399 HRW655370:HRW655399 IBS655370:IBS655399 ILO655370:ILO655399 IVK655370:IVK655399 JFG655370:JFG655399 JPC655370:JPC655399 JYY655370:JYY655399 KIU655370:KIU655399 KSQ655370:KSQ655399 LCM655370:LCM655399 LMI655370:LMI655399 LWE655370:LWE655399 MGA655370:MGA655399 MPW655370:MPW655399 MZS655370:MZS655399 NJO655370:NJO655399 NTK655370:NTK655399 ODG655370:ODG655399 ONC655370:ONC655399 OWY655370:OWY655399 PGU655370:PGU655399 PQQ655370:PQQ655399 QAM655370:QAM655399 QKI655370:QKI655399 QUE655370:QUE655399 REA655370:REA655399 RNW655370:RNW655399 RXS655370:RXS655399 SHO655370:SHO655399 SRK655370:SRK655399 TBG655370:TBG655399 TLC655370:TLC655399 TUY655370:TUY655399 UEU655370:UEU655399 UOQ655370:UOQ655399 UYM655370:UYM655399 VII655370:VII655399 VSE655370:VSE655399 WCA655370:WCA655399 WLW655370:WLW655399 WVS655370:WVS655399 K720906:K720935 JG720906:JG720935 TC720906:TC720935 ACY720906:ACY720935 AMU720906:AMU720935 AWQ720906:AWQ720935 BGM720906:BGM720935 BQI720906:BQI720935 CAE720906:CAE720935 CKA720906:CKA720935 CTW720906:CTW720935 DDS720906:DDS720935 DNO720906:DNO720935 DXK720906:DXK720935 EHG720906:EHG720935 ERC720906:ERC720935 FAY720906:FAY720935 FKU720906:FKU720935 FUQ720906:FUQ720935 GEM720906:GEM720935 GOI720906:GOI720935 GYE720906:GYE720935 HIA720906:HIA720935 HRW720906:HRW720935 IBS720906:IBS720935 ILO720906:ILO720935 IVK720906:IVK720935 JFG720906:JFG720935 JPC720906:JPC720935 JYY720906:JYY720935 KIU720906:KIU720935 KSQ720906:KSQ720935 LCM720906:LCM720935 LMI720906:LMI720935 LWE720906:LWE720935 MGA720906:MGA720935 MPW720906:MPW720935 MZS720906:MZS720935 NJO720906:NJO720935 NTK720906:NTK720935 ODG720906:ODG720935 ONC720906:ONC720935 OWY720906:OWY720935 PGU720906:PGU720935 PQQ720906:PQQ720935 QAM720906:QAM720935 QKI720906:QKI720935 QUE720906:QUE720935 REA720906:REA720935 RNW720906:RNW720935 RXS720906:RXS720935 SHO720906:SHO720935 SRK720906:SRK720935 TBG720906:TBG720935 TLC720906:TLC720935 TUY720906:TUY720935 UEU720906:UEU720935 UOQ720906:UOQ720935 UYM720906:UYM720935 VII720906:VII720935 VSE720906:VSE720935 WCA720906:WCA720935 WLW720906:WLW720935 WVS720906:WVS720935 K786442:K786471 JG786442:JG786471 TC786442:TC786471 ACY786442:ACY786471 AMU786442:AMU786471 AWQ786442:AWQ786471 BGM786442:BGM786471 BQI786442:BQI786471 CAE786442:CAE786471 CKA786442:CKA786471 CTW786442:CTW786471 DDS786442:DDS786471 DNO786442:DNO786471 DXK786442:DXK786471 EHG786442:EHG786471 ERC786442:ERC786471 FAY786442:FAY786471 FKU786442:FKU786471 FUQ786442:FUQ786471 GEM786442:GEM786471 GOI786442:GOI786471 GYE786442:GYE786471 HIA786442:HIA786471 HRW786442:HRW786471 IBS786442:IBS786471 ILO786442:ILO786471 IVK786442:IVK786471 JFG786442:JFG786471 JPC786442:JPC786471 JYY786442:JYY786471 KIU786442:KIU786471 KSQ786442:KSQ786471 LCM786442:LCM786471 LMI786442:LMI786471 LWE786442:LWE786471 MGA786442:MGA786471 MPW786442:MPW786471 MZS786442:MZS786471 NJO786442:NJO786471 NTK786442:NTK786471 ODG786442:ODG786471 ONC786442:ONC786471 OWY786442:OWY786471 PGU786442:PGU786471 PQQ786442:PQQ786471 QAM786442:QAM786471 QKI786442:QKI786471 QUE786442:QUE786471 REA786442:REA786471 RNW786442:RNW786471 RXS786442:RXS786471 SHO786442:SHO786471 SRK786442:SRK786471 TBG786442:TBG786471 TLC786442:TLC786471 TUY786442:TUY786471 UEU786442:UEU786471 UOQ786442:UOQ786471 UYM786442:UYM786471 VII786442:VII786471 VSE786442:VSE786471 WCA786442:WCA786471 WLW786442:WLW786471 WVS786442:WVS786471 K851978:K852007 JG851978:JG852007 TC851978:TC852007 ACY851978:ACY852007 AMU851978:AMU852007 AWQ851978:AWQ852007 BGM851978:BGM852007 BQI851978:BQI852007 CAE851978:CAE852007 CKA851978:CKA852007 CTW851978:CTW852007 DDS851978:DDS852007 DNO851978:DNO852007 DXK851978:DXK852007 EHG851978:EHG852007 ERC851978:ERC852007 FAY851978:FAY852007 FKU851978:FKU852007 FUQ851978:FUQ852007 GEM851978:GEM852007 GOI851978:GOI852007 GYE851978:GYE852007 HIA851978:HIA852007 HRW851978:HRW852007 IBS851978:IBS852007 ILO851978:ILO852007 IVK851978:IVK852007 JFG851978:JFG852007 JPC851978:JPC852007 JYY851978:JYY852007 KIU851978:KIU852007 KSQ851978:KSQ852007 LCM851978:LCM852007 LMI851978:LMI852007 LWE851978:LWE852007 MGA851978:MGA852007 MPW851978:MPW852007 MZS851978:MZS852007 NJO851978:NJO852007 NTK851978:NTK852007 ODG851978:ODG852007 ONC851978:ONC852007 OWY851978:OWY852007 PGU851978:PGU852007 PQQ851978:PQQ852007 QAM851978:QAM852007 QKI851978:QKI852007 QUE851978:QUE852007 REA851978:REA852007 RNW851978:RNW852007 RXS851978:RXS852007 SHO851978:SHO852007 SRK851978:SRK852007 TBG851978:TBG852007 TLC851978:TLC852007 TUY851978:TUY852007 UEU851978:UEU852007 UOQ851978:UOQ852007 UYM851978:UYM852007 VII851978:VII852007 VSE851978:VSE852007 WCA851978:WCA852007 WLW851978:WLW852007 WVS851978:WVS852007 K917514:K917543 JG917514:JG917543 TC917514:TC917543 ACY917514:ACY917543 AMU917514:AMU917543 AWQ917514:AWQ917543 BGM917514:BGM917543 BQI917514:BQI917543 CAE917514:CAE917543 CKA917514:CKA917543 CTW917514:CTW917543 DDS917514:DDS917543 DNO917514:DNO917543 DXK917514:DXK917543 EHG917514:EHG917543 ERC917514:ERC917543 FAY917514:FAY917543 FKU917514:FKU917543 FUQ917514:FUQ917543 GEM917514:GEM917543 GOI917514:GOI917543 GYE917514:GYE917543 HIA917514:HIA917543 HRW917514:HRW917543 IBS917514:IBS917543 ILO917514:ILO917543 IVK917514:IVK917543 JFG917514:JFG917543 JPC917514:JPC917543 JYY917514:JYY917543 KIU917514:KIU917543 KSQ917514:KSQ917543 LCM917514:LCM917543 LMI917514:LMI917543 LWE917514:LWE917543 MGA917514:MGA917543 MPW917514:MPW917543 MZS917514:MZS917543 NJO917514:NJO917543 NTK917514:NTK917543 ODG917514:ODG917543 ONC917514:ONC917543 OWY917514:OWY917543 PGU917514:PGU917543 PQQ917514:PQQ917543 QAM917514:QAM917543 QKI917514:QKI917543 QUE917514:QUE917543 REA917514:REA917543 RNW917514:RNW917543 RXS917514:RXS917543 SHO917514:SHO917543 SRK917514:SRK917543 TBG917514:TBG917543 TLC917514:TLC917543 TUY917514:TUY917543 UEU917514:UEU917543 UOQ917514:UOQ917543 UYM917514:UYM917543 VII917514:VII917543 VSE917514:VSE917543 WCA917514:WCA917543 WLW917514:WLW917543 WVS917514:WVS917543 K983050:K983079 JG983050:JG983079 TC983050:TC983079 ACY983050:ACY983079 AMU983050:AMU983079 AWQ983050:AWQ983079 BGM983050:BGM983079 BQI983050:BQI983079 CAE983050:CAE983079 CKA983050:CKA983079 CTW983050:CTW983079 DDS983050:DDS983079 DNO983050:DNO983079 DXK983050:DXK983079 EHG983050:EHG983079 ERC983050:ERC983079 FAY983050:FAY983079 FKU983050:FKU983079 FUQ983050:FUQ983079 GEM983050:GEM983079 GOI983050:GOI983079 GYE983050:GYE983079 HIA983050:HIA983079 HRW983050:HRW983079 IBS983050:IBS983079 ILO983050:ILO983079 IVK983050:IVK983079 JFG983050:JFG983079 JPC983050:JPC983079 JYY983050:JYY983079 KIU983050:KIU983079 KSQ983050:KSQ983079 LCM983050:LCM983079 LMI983050:LMI983079 LWE983050:LWE983079 MGA983050:MGA983079 MPW983050:MPW983079 MZS983050:MZS983079 NJO983050:NJO983079 NTK983050:NTK983079 ODG983050:ODG983079 ONC983050:ONC983079 OWY983050:OWY983079 PGU983050:PGU983079 PQQ983050:PQQ983079 QAM983050:QAM983079 QKI983050:QKI983079 QUE983050:QUE983079 REA983050:REA983079 RNW983050:RNW983079 RXS983050:RXS983079 SHO983050:SHO983079 SRK983050:SRK983079 TBG983050:TBG983079 TLC983050:TLC983079 TUY983050:TUY983079 UEU983050:UEU983079 UOQ983050:UOQ983079 UYM983050:UYM983079 VII983050:VII983079 VSE983050:VSE983079 WCA983050:WCA983079 WLW983050:WLW983079 WVS983050:WVS983079" xr:uid="{4BA1B4F1-F205-47F6-9B6E-0937D389B640}">
      <formula1>$X$3:$Y$3</formula1>
    </dataValidation>
  </dataValidations>
  <pageMargins left="0.39370078740157483" right="0.19685039370078741" top="0.39370078740157483" bottom="0.19685039370078741" header="0.39370078740157483" footer="0.39370078740157483"/>
  <pageSetup paperSize="9" scale="30" fitToWidth="0" orientation="landscape" r:id="rId1"/>
  <headerFooter alignWithMargins="0">
    <oddHeader>&amp;R&amp;"Arial,Bold"&amp;12Annexure A - &amp;A</oddHeader>
  </headerFooter>
  <rowBreaks count="1" manualBreakCount="1">
    <brk id="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315D5594D0C8428CC165A793450781" ma:contentTypeVersion="10" ma:contentTypeDescription="Create a new document." ma:contentTypeScope="" ma:versionID="1abd8c7cf7de20f5382965d3e2228a83">
  <xsd:schema xmlns:xsd="http://www.w3.org/2001/XMLSchema" xmlns:xs="http://www.w3.org/2001/XMLSchema" xmlns:p="http://schemas.microsoft.com/office/2006/metadata/properties" xmlns:ns2="4a6efc74-3ca5-40d0-86bc-4e468c478a03" xmlns:ns3="90138662-c55e-4ac0-9ca9-54cb48d0f27b" targetNamespace="http://schemas.microsoft.com/office/2006/metadata/properties" ma:root="true" ma:fieldsID="949da9a768bcd1d21c9e85ef5da2d8ad" ns2:_="" ns3:_="">
    <xsd:import namespace="4a6efc74-3ca5-40d0-86bc-4e468c478a03"/>
    <xsd:import namespace="90138662-c55e-4ac0-9ca9-54cb48d0f2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efc74-3ca5-40d0-86bc-4e468c478a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138662-c55e-4ac0-9ca9-54cb48d0f27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981804-b705-431d-bffd-620f60b7c6e7}" ma:internalName="TaxCatchAll" ma:showField="CatchAllData" ma:web="90138662-c55e-4ac0-9ca9-54cb48d0f2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0138662-c55e-4ac0-9ca9-54cb48d0f27b" xsi:nil="true"/>
    <lcf76f155ced4ddcb4097134ff3c332f xmlns="4a6efc74-3ca5-40d0-86bc-4e468c478a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4837C0-0E7A-4981-A8E4-7B91631EE3AD}"/>
</file>

<file path=customXml/itemProps2.xml><?xml version="1.0" encoding="utf-8"?>
<ds:datastoreItem xmlns:ds="http://schemas.openxmlformats.org/officeDocument/2006/customXml" ds:itemID="{1842241C-AFCD-4098-9ED9-56D9DB979408}"/>
</file>

<file path=customXml/itemProps3.xml><?xml version="1.0" encoding="utf-8"?>
<ds:datastoreItem xmlns:ds="http://schemas.openxmlformats.org/officeDocument/2006/customXml" ds:itemID="{57492B68-E816-45AC-847C-E95447CD3F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WC- Tabling Dates - 2022 MTREF</vt:lpstr>
      <vt:lpstr>'WC- Tabling Dates - 2022 MTREF'!Print_Area</vt:lpstr>
      <vt:lpstr>'WC- Tabling Dates - 2022 MTREF'!Print_Titles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Sephiri Tlhomeli</dc:creator>
  <cp:lastModifiedBy>Sephiri Tlhomeli</cp:lastModifiedBy>
  <dcterms:created xsi:type="dcterms:W3CDTF">2024-02-27T09:34:58Z</dcterms:created>
  <dcterms:modified xsi:type="dcterms:W3CDTF">2024-02-27T09:51:19Z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0x01010045315D5594D0C8428CC165A793450781</vt:lpwstr>
  </property>
</Properties>
</file>