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1. Database\04. MTEF\2025\Final\"/>
    </mc:Choice>
  </mc:AlternateContent>
  <xr:revisionPtr revIDLastSave="0" documentId="8_{8CDF4C22-33A2-40C3-BC9A-76A0ABE0CB3E}" xr6:coauthVersionLast="47" xr6:coauthVersionMax="47" xr10:uidLastSave="{00000000-0000-0000-0000-000000000000}"/>
  <bookViews>
    <workbookView xWindow="-120" yWindow="-120" windowWidth="29040" windowHeight="16440" xr2:uid="{22FFE2BC-415B-4D96-A921-A9D0473D6EEC}"/>
  </bookViews>
  <sheets>
    <sheet name="KZ - Tabling Dates - 2025 MTREF" sheetId="1" r:id="rId1"/>
  </sheets>
  <definedNames>
    <definedName name="_xlnm.Print_Area" localSheetId="0">'KZ - Tabling Dates - 2025 MTREF'!$A$1:$T$64</definedName>
    <definedName name="_xlnm.Print_Titles" localSheetId="0">'KZ - Tabling Dates - 2025 MTREF'!$A:$B,'KZ - Tabling Dates - 2025 MTREF'!$3:$9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Z3" i="1"/>
  <c r="AA3" i="1"/>
  <c r="AB3" i="1" s="1"/>
  <c r="AC3" i="1" s="1"/>
  <c r="AD3" i="1" s="1"/>
  <c r="A64" i="1"/>
  <c r="C64" i="1"/>
  <c r="D64" i="1"/>
  <c r="E64" i="1"/>
  <c r="F64" i="1"/>
  <c r="G64" i="1"/>
  <c r="H64" i="1"/>
  <c r="I64" i="1"/>
  <c r="J64" i="1"/>
  <c r="R64" i="1"/>
  <c r="S64" i="1"/>
  <c r="T64" i="1"/>
</calcChain>
</file>

<file path=xl/sharedStrings.xml><?xml version="1.0" encoding="utf-8"?>
<sst xmlns="http://schemas.openxmlformats.org/spreadsheetml/2006/main" count="529" uniqueCount="144">
  <si>
    <t>No</t>
  </si>
  <si>
    <t>Yes</t>
  </si>
  <si>
    <t>N/A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</si>
  <si>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</si>
  <si>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</si>
  <si>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</si>
  <si>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</si>
  <si>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</si>
  <si>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</si>
  <si>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</si>
  <si>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Johannes Phumani Phungula</t>
  </si>
  <si>
    <t>KZN433</t>
  </si>
  <si>
    <t>Greater Kokstad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</si>
  <si>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</si>
  <si>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</si>
  <si>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</si>
  <si>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</si>
  <si>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</si>
  <si>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</si>
  <si>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</si>
  <si>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</si>
  <si>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</si>
  <si>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</si>
  <si>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</si>
  <si>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</si>
  <si>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</si>
  <si>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</si>
  <si>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</si>
  <si>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</si>
  <si>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</si>
  <si>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</si>
  <si>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</si>
  <si>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</si>
  <si>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</si>
  <si>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</si>
  <si>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DC27</t>
  </si>
  <si>
    <t>Umkhanyakude</t>
  </si>
  <si>
    <t>KZN276</t>
  </si>
  <si>
    <t>The New Big 5 False Bay</t>
  </si>
  <si>
    <t>KZN275</t>
  </si>
  <si>
    <t>Mtubatuba</t>
  </si>
  <si>
    <t>KZN272</t>
  </si>
  <si>
    <t>Jozini</t>
  </si>
  <si>
    <t>KZN271</t>
  </si>
  <si>
    <t>Umhlabuyalingana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</si>
  <si>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</si>
  <si>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</si>
  <si>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</si>
  <si>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</si>
  <si>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</si>
  <si>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</si>
  <si>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</si>
  <si>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</si>
  <si>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</si>
  <si>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</si>
  <si>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</si>
  <si>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</si>
  <si>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</si>
  <si>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</si>
  <si>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</si>
  <si>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</si>
  <si>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</si>
  <si>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</si>
  <si>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</si>
  <si>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</si>
  <si>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</si>
  <si>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</si>
  <si>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</si>
  <si>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</si>
  <si>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</si>
  <si>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</si>
  <si>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</si>
  <si>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</si>
  <si>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</si>
  <si>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</si>
  <si>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</si>
  <si>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</si>
  <si>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</si>
  <si>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</si>
  <si>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</si>
  <si>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</si>
  <si>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</si>
  <si>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</si>
  <si>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</si>
  <si>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</si>
  <si>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</si>
  <si>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</si>
  <si>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</si>
  <si>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</si>
  <si>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</si>
  <si>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</si>
  <si>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</si>
  <si>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</si>
  <si>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</si>
  <si>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</si>
  <si>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</si>
  <si>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</si>
  <si>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Special Adjustments Budget for additional MIG funding.</t>
  </si>
  <si>
    <t>KZN221</t>
  </si>
  <si>
    <t>uMshwathi</t>
  </si>
  <si>
    <t>DC21</t>
  </si>
  <si>
    <t>Ugu</t>
  </si>
  <si>
    <t>KZN216</t>
  </si>
  <si>
    <t>Ray Nkonyeni</t>
  </si>
  <si>
    <t>KZN214</t>
  </si>
  <si>
    <t>uMuziwabantu</t>
  </si>
  <si>
    <t>The municipality could not approve an Adjustments Budget during February 2024 due to political instability.</t>
  </si>
  <si>
    <t>The municipality convened several meetings between 31 March and 31 May in an attempt to table the 2024/25 Annual Budget, however there was no quorum for any of the planned Council meetings and as a result the municipality was only able to table and approve 2024/25 Annual Budget to Council on 28 June 2024.</t>
  </si>
  <si>
    <t>KZN213</t>
  </si>
  <si>
    <t>Umzumbe</t>
  </si>
  <si>
    <t>27/03/2024</t>
  </si>
  <si>
    <t>KZN212</t>
  </si>
  <si>
    <t>Umdoni</t>
  </si>
  <si>
    <t>ETH</t>
  </si>
  <si>
    <t>eThekwini</t>
  </si>
  <si>
    <t>Yes/No</t>
  </si>
  <si>
    <t>PT</t>
  </si>
  <si>
    <t>NT</t>
  </si>
  <si>
    <t>6th Adjustment</t>
  </si>
  <si>
    <t>5th Adjustment</t>
  </si>
  <si>
    <t>4th Adjustment</t>
  </si>
  <si>
    <t>3rd
Adjustment</t>
  </si>
  <si>
    <t>2nd Adjustment</t>
  </si>
  <si>
    <t>1st
Adjustment</t>
  </si>
  <si>
    <t>YYYY/MM/DD</t>
  </si>
  <si>
    <t>Will the municipality table another adjustments budget for 2023/24?
(Regulation 23(6) of MBRR)</t>
  </si>
  <si>
    <t>Has the municipality submitted all adjustments budgets i.t.o. MFMA Sections 22(b) and 24(3) to:</t>
  </si>
  <si>
    <t>Please provide the date on which each adjustments budget was approved</t>
  </si>
  <si>
    <t>Number of Adjustments to the Adopted Budget for 2023/24</t>
  </si>
  <si>
    <t>If No, please provide the name of service provider that prepared the budget for the municipality</t>
  </si>
  <si>
    <t>Was the 2024/25 budget prepared by municipal officials?</t>
  </si>
  <si>
    <t>Did the municipality prepared the approved budget in the mSCOA Financial System?</t>
  </si>
  <si>
    <t>If the 2024/25 budget was approved late i.e. After 30 June 2024, please provide reasons for the late approval</t>
  </si>
  <si>
    <t>On what date was the 2024/25 budget adopted?</t>
  </si>
  <si>
    <t>Did the municipality prepared the tabled budget in the mSCOA Financial System?</t>
  </si>
  <si>
    <t xml:space="preserve">If the 2024/25 budget was tabled late i.e. After 31 March 2024 , please provide reasons for the late tabling </t>
  </si>
  <si>
    <t xml:space="preserve">Please provide the date the 2024/25 budget was tabled
</t>
  </si>
  <si>
    <t>Code</t>
  </si>
  <si>
    <t>Municipality</t>
  </si>
  <si>
    <t>Kwazulu Natal Municipalities</t>
  </si>
  <si>
    <r>
      <t>Instructions</t>
    </r>
    <r>
      <rPr>
        <b/>
        <i/>
        <sz val="10"/>
        <color indexed="10"/>
        <rFont val="Arial"/>
        <family val="2"/>
      </rPr>
      <t>: 
- Select "Yes" or "No" from the appropriate column. DO NOT USE any other symbols, since the formulas will not recognise other symbols in the calculations. 
- Please note that the grey shaded rows reflect non-delegated municipalities - the National Treasury is responsible for collecting this information from non-delegated municipalities
- PLEASE COMPLETE ONLY INFORMATION FOR YOUR MUNICIPALITY, ON THE CORRECT ROW</t>
    </r>
  </si>
  <si>
    <t>&gt;6</t>
  </si>
  <si>
    <t>Tabling of Annual Budgets</t>
  </si>
  <si>
    <t>Annexure A: Municipalities in KwaZulu-Natal 2024/25 MTREF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</si>
</sst>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_ * #,##0_ ;_ * \-#,##0_ ;_ * &quot;-&quot;_ ;_ @_ "/>
    <numFmt numFmtId="166" formatCode="[$-1C09]dd\ mmmm\ yyyy;@"/>
    <numFmt numFmtId="167" formatCode="yyyy\-mm\-dd;@"/>
  </numFmts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b/>
      <i/>
      <u/>
      <sz val="10"/>
      <color indexed="10"/>
      <name val="Arial"/>
      <family val="2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0" fontId="2" fillId="0" borderId="0" xfId="1" applyFont="1"/>
    <xf numFmtId="0" fontId="1" fillId="0" borderId="0" xfId="1" applyAlignment="1">
      <alignment wrapText="1"/>
    </xf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left" wrapText="1"/>
    </xf>
    <xf numFmtId="0" fontId="2" fillId="2" borderId="0" xfId="1" applyFont="1" applyFill="1" applyAlignment="1">
      <alignment wrapText="1"/>
    </xf>
    <xf numFmtId="0" fontId="3" fillId="2" borderId="0" xfId="1" applyFont="1" applyFill="1"/>
    <xf numFmtId="0" fontId="4" fillId="3" borderId="1" xfId="1" applyFont="1" applyFill="1" applyBorder="1"/>
    <xf numFmtId="1" fontId="5" fillId="4" borderId="2" xfId="1" applyNumberFormat="1" applyFont="1" applyFill="1" applyBorder="1" applyAlignment="1">
      <alignment horizontal="right" vertical="center" wrapText="1"/>
    </xf>
    <xf numFmtId="1" fontId="5" fillId="4" borderId="3" xfId="1" applyNumberFormat="1" applyFont="1" applyFill="1" applyBorder="1" applyAlignment="1">
      <alignment vertical="center" wrapText="1"/>
    </xf>
    <xf numFmtId="1" fontId="5" fillId="4" borderId="4" xfId="1" applyNumberFormat="1" applyFont="1" applyFill="1" applyBorder="1" applyAlignment="1">
      <alignment vertical="center" wrapText="1"/>
    </xf>
    <xf numFmtId="1" fontId="5" fillId="4" borderId="5" xfId="1" applyNumberFormat="1" applyFont="1" applyFill="1" applyBorder="1" applyAlignment="1">
      <alignment vertical="center" wrapText="1"/>
    </xf>
    <xf numFmtId="1" fontId="5" fillId="4" borderId="6" xfId="1" applyNumberFormat="1" applyFont="1" applyFill="1" applyBorder="1" applyAlignment="1">
      <alignment vertical="center" wrapText="1"/>
    </xf>
    <xf numFmtId="1" fontId="5" fillId="4" borderId="5" xfId="1" applyNumberFormat="1" applyFont="1" applyFill="1" applyBorder="1" applyAlignment="1">
      <alignment horizontal="right" vertical="center" wrapText="1"/>
    </xf>
    <xf numFmtId="1" fontId="5" fillId="4" borderId="7" xfId="1" applyNumberFormat="1" applyFont="1" applyFill="1" applyBorder="1" applyAlignment="1">
      <alignment horizontal="right" vertical="center" wrapText="1"/>
    </xf>
    <xf numFmtId="1" fontId="5" fillId="4" borderId="8" xfId="1" applyNumberFormat="1" applyFont="1" applyFill="1" applyBorder="1" applyAlignment="1">
      <alignment horizontal="right" vertical="center" wrapText="1"/>
    </xf>
    <xf numFmtId="1" fontId="5" fillId="4" borderId="6" xfId="1" applyNumberFormat="1" applyFont="1" applyFill="1" applyBorder="1" applyAlignment="1">
      <alignment horizontal="right" vertical="center" wrapText="1"/>
    </xf>
    <xf numFmtId="1" fontId="5" fillId="4" borderId="9" xfId="1" applyNumberFormat="1" applyFont="1" applyFill="1" applyBorder="1" applyAlignment="1">
      <alignment horizontal="right" vertical="center" wrapText="1"/>
    </xf>
    <xf numFmtId="1" fontId="6" fillId="4" borderId="5" xfId="1" applyNumberFormat="1" applyFont="1" applyFill="1" applyBorder="1" applyAlignment="1">
      <alignment horizontal="right" vertical="center" wrapText="1"/>
    </xf>
    <xf numFmtId="1" fontId="6" fillId="4" borderId="10" xfId="1" applyNumberFormat="1" applyFont="1" applyFill="1" applyBorder="1" applyAlignment="1">
      <alignment horizontal="right" vertical="center" wrapText="1"/>
    </xf>
    <xf numFmtId="0" fontId="4" fillId="3" borderId="0" xfId="1" applyFont="1" applyFill="1"/>
    <xf numFmtId="164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49" fontId="7" fillId="3" borderId="13" xfId="1" applyNumberFormat="1" applyFont="1" applyFill="1" applyBorder="1" applyAlignment="1" applyProtection="1">
      <alignment horizontal="center" vertical="center"/>
      <protection locked="0"/>
    </xf>
    <xf numFmtId="164" fontId="7" fillId="3" borderId="14" xfId="1" applyNumberFormat="1" applyFont="1" applyFill="1" applyBorder="1" applyAlignment="1" applyProtection="1">
      <alignment horizontal="center" vertical="center"/>
      <protection locked="0"/>
    </xf>
    <xf numFmtId="164" fontId="7" fillId="3" borderId="15" xfId="1" applyNumberFormat="1" applyFont="1" applyFill="1" applyBorder="1" applyAlignment="1" applyProtection="1">
      <alignment horizontal="center" vertical="center"/>
      <protection locked="0"/>
    </xf>
    <xf numFmtId="165" fontId="7" fillId="3" borderId="16" xfId="1" applyNumberFormat="1" applyFont="1" applyFill="1" applyBorder="1" applyAlignment="1" applyProtection="1">
      <alignment horizontal="center" vertical="center"/>
      <protection locked="0"/>
    </xf>
    <xf numFmtId="166" fontId="7" fillId="3" borderId="12" xfId="1" applyNumberFormat="1" applyFont="1" applyFill="1" applyBorder="1" applyAlignment="1" applyProtection="1">
      <alignment horizontal="center" vertical="center"/>
      <protection locked="0"/>
    </xf>
    <xf numFmtId="164" fontId="7" fillId="3" borderId="17" xfId="1" applyNumberFormat="1" applyFont="1" applyFill="1" applyBorder="1" applyAlignment="1" applyProtection="1">
      <alignment horizontal="center" vertical="center"/>
      <protection locked="0"/>
    </xf>
    <xf numFmtId="49" fontId="7" fillId="5" borderId="14" xfId="1" applyNumberFormat="1" applyFont="1" applyFill="1" applyBorder="1" applyAlignment="1" applyProtection="1">
      <alignment horizontal="center" vertical="center"/>
      <protection locked="0"/>
    </xf>
    <xf numFmtId="0" fontId="7" fillId="3" borderId="17" xfId="1" applyFont="1" applyFill="1" applyBorder="1" applyAlignment="1" applyProtection="1">
      <alignment horizontal="center" vertical="center" wrapText="1"/>
      <protection locked="0"/>
    </xf>
    <xf numFmtId="166" fontId="7" fillId="3" borderId="18" xfId="1" applyNumberFormat="1" applyFont="1" applyFill="1" applyBorder="1" applyAlignment="1" applyProtection="1">
      <alignment horizontal="center" vertical="center"/>
      <protection locked="0"/>
    </xf>
    <xf numFmtId="49" fontId="7" fillId="5" borderId="17" xfId="1" applyNumberFormat="1" applyFont="1" applyFill="1" applyBorder="1" applyAlignment="1" applyProtection="1">
      <alignment horizontal="center" vertical="center"/>
      <protection locked="0"/>
    </xf>
    <xf numFmtId="0" fontId="7" fillId="3" borderId="18" xfId="1" applyFont="1" applyFill="1" applyBorder="1" applyAlignment="1" applyProtection="1">
      <alignment horizontal="center" vertical="center" wrapText="1"/>
      <protection locked="0"/>
    </xf>
    <xf numFmtId="167" fontId="7" fillId="3" borderId="19" xfId="1" applyNumberFormat="1" applyFont="1" applyFill="1" applyBorder="1" applyAlignment="1" applyProtection="1">
      <alignment horizontal="center" vertical="center"/>
      <protection locked="0"/>
    </xf>
    <xf numFmtId="0" fontId="8" fillId="3" borderId="20" xfId="1" applyFont="1" applyFill="1" applyBorder="1" applyAlignment="1">
      <alignment horizontal="left"/>
    </xf>
    <xf numFmtId="0" fontId="8" fillId="3" borderId="21" xfId="1" applyFont="1" applyFill="1" applyBorder="1" applyAlignment="1">
      <alignment horizontal="left"/>
    </xf>
    <xf numFmtId="164" fontId="7" fillId="3" borderId="22" xfId="1" applyNumberFormat="1" applyFont="1" applyFill="1" applyBorder="1" applyAlignment="1" applyProtection="1">
      <alignment horizontal="center" vertical="center"/>
      <protection locked="0"/>
    </xf>
    <xf numFmtId="49" fontId="7" fillId="3" borderId="23" xfId="1" applyNumberFormat="1" applyFont="1" applyFill="1" applyBorder="1" applyAlignment="1" applyProtection="1">
      <alignment horizontal="center" vertical="center"/>
      <protection locked="0"/>
    </xf>
    <xf numFmtId="49" fontId="7" fillId="3" borderId="24" xfId="1" applyNumberFormat="1" applyFont="1" applyFill="1" applyBorder="1" applyAlignment="1" applyProtection="1">
      <alignment horizontal="center" vertical="center"/>
      <protection locked="0"/>
    </xf>
    <xf numFmtId="164" fontId="7" fillId="3" borderId="25" xfId="1" applyNumberFormat="1" applyFont="1" applyFill="1" applyBorder="1" applyAlignment="1" applyProtection="1">
      <alignment horizontal="center" vertical="center"/>
      <protection locked="0"/>
    </xf>
    <xf numFmtId="164" fontId="7" fillId="3" borderId="26" xfId="1" applyNumberFormat="1" applyFont="1" applyFill="1" applyBorder="1" applyAlignment="1" applyProtection="1">
      <alignment horizontal="center" vertical="center"/>
      <protection locked="0"/>
    </xf>
    <xf numFmtId="165" fontId="7" fillId="3" borderId="27" xfId="1" applyNumberFormat="1" applyFont="1" applyFill="1" applyBorder="1" applyAlignment="1" applyProtection="1">
      <alignment horizontal="center" vertical="center"/>
      <protection locked="0"/>
    </xf>
    <xf numFmtId="166" fontId="7" fillId="3" borderId="23" xfId="1" applyNumberFormat="1" applyFont="1" applyFill="1" applyBorder="1" applyAlignment="1" applyProtection="1">
      <alignment horizontal="center" vertical="center"/>
      <protection locked="0"/>
    </xf>
    <xf numFmtId="164" fontId="7" fillId="3" borderId="19" xfId="1" applyNumberFormat="1" applyFont="1" applyFill="1" applyBorder="1" applyAlignment="1" applyProtection="1">
      <alignment horizontal="center" vertical="center"/>
      <protection locked="0"/>
    </xf>
    <xf numFmtId="49" fontId="7" fillId="5" borderId="25" xfId="1" applyNumberFormat="1" applyFont="1" applyFill="1" applyBorder="1" applyAlignment="1" applyProtection="1">
      <alignment horizontal="center" vertical="center"/>
      <protection locked="0"/>
    </xf>
    <xf numFmtId="166" fontId="7" fillId="3" borderId="28" xfId="1" applyNumberFormat="1" applyFont="1" applyFill="1" applyBorder="1" applyAlignment="1" applyProtection="1">
      <alignment horizontal="center" vertical="center"/>
      <protection locked="0"/>
    </xf>
    <xf numFmtId="49" fontId="7" fillId="5" borderId="19" xfId="1" applyNumberFormat="1" applyFont="1" applyFill="1" applyBorder="1" applyAlignment="1" applyProtection="1">
      <alignment horizontal="center" vertical="center"/>
      <protection locked="0"/>
    </xf>
    <xf numFmtId="0" fontId="7" fillId="3" borderId="28" xfId="1" applyFont="1" applyFill="1" applyBorder="1" applyAlignment="1" applyProtection="1">
      <alignment horizontal="center" vertical="center" wrapText="1"/>
      <protection locked="0"/>
    </xf>
    <xf numFmtId="0" fontId="8" fillId="3" borderId="29" xfId="1" applyFont="1" applyFill="1" applyBorder="1" applyAlignment="1">
      <alignment horizontal="left"/>
    </xf>
    <xf numFmtId="0" fontId="8" fillId="3" borderId="30" xfId="1" applyFont="1" applyFill="1" applyBorder="1" applyAlignment="1">
      <alignment horizontal="left"/>
    </xf>
    <xf numFmtId="49" fontId="7" fillId="3" borderId="27" xfId="1" applyNumberFormat="1" applyFont="1" applyFill="1" applyBorder="1" applyAlignment="1" applyProtection="1">
      <alignment horizontal="center" vertical="center"/>
      <protection locked="0"/>
    </xf>
    <xf numFmtId="164" fontId="7" fillId="3" borderId="23" xfId="1" applyNumberFormat="1" applyFont="1" applyFill="1" applyBorder="1" applyAlignment="1" applyProtection="1">
      <alignment horizontal="center" vertical="center"/>
      <protection locked="0"/>
    </xf>
    <xf numFmtId="165" fontId="7" fillId="3" borderId="31" xfId="1" applyNumberFormat="1" applyFont="1" applyFill="1" applyBorder="1" applyAlignment="1" applyProtection="1">
      <alignment horizontal="center" vertical="center"/>
      <protection locked="0"/>
    </xf>
    <xf numFmtId="164" fontId="7" fillId="3" borderId="28" xfId="1" applyNumberFormat="1" applyFont="1" applyFill="1" applyBorder="1" applyAlignment="1" applyProtection="1">
      <alignment horizontal="center" vertical="center"/>
      <protection locked="0"/>
    </xf>
    <xf numFmtId="49" fontId="7" fillId="6" borderId="23" xfId="1" applyNumberFormat="1" applyFont="1" applyFill="1" applyBorder="1" applyAlignment="1" applyProtection="1">
      <alignment horizontal="center" vertical="center"/>
      <protection locked="0"/>
    </xf>
    <xf numFmtId="49" fontId="7" fillId="6" borderId="24" xfId="1" applyNumberFormat="1" applyFont="1" applyFill="1" applyBorder="1" applyAlignment="1" applyProtection="1">
      <alignment horizontal="center" vertical="center"/>
      <protection locked="0"/>
    </xf>
    <xf numFmtId="164" fontId="7" fillId="6" borderId="25" xfId="1" applyNumberFormat="1" applyFont="1" applyFill="1" applyBorder="1" applyAlignment="1" applyProtection="1">
      <alignment horizontal="center" vertical="center"/>
      <protection locked="0"/>
    </xf>
    <xf numFmtId="165" fontId="7" fillId="6" borderId="31" xfId="1" applyNumberFormat="1" applyFont="1" applyFill="1" applyBorder="1" applyAlignment="1" applyProtection="1">
      <alignment horizontal="center" vertical="center"/>
      <protection locked="0"/>
    </xf>
    <xf numFmtId="0" fontId="7" fillId="6" borderId="19" xfId="1" applyFont="1" applyFill="1" applyBorder="1" applyAlignment="1" applyProtection="1">
      <alignment horizontal="center" vertical="center" wrapText="1"/>
      <protection locked="0"/>
    </xf>
    <xf numFmtId="164" fontId="7" fillId="6" borderId="19" xfId="1" applyNumberFormat="1" applyFont="1" applyFill="1" applyBorder="1" applyAlignment="1" applyProtection="1">
      <alignment horizontal="center" vertical="center"/>
      <protection locked="0"/>
    </xf>
    <xf numFmtId="49" fontId="7" fillId="6" borderId="19" xfId="1" applyNumberFormat="1" applyFont="1" applyFill="1" applyBorder="1" applyAlignment="1" applyProtection="1">
      <alignment horizontal="center" vertical="center"/>
      <protection locked="0"/>
    </xf>
    <xf numFmtId="0" fontId="7" fillId="6" borderId="28" xfId="1" applyFont="1" applyFill="1" applyBorder="1" applyAlignment="1" applyProtection="1">
      <alignment horizontal="center" vertical="center" wrapText="1"/>
      <protection locked="0"/>
    </xf>
    <xf numFmtId="0" fontId="8" fillId="6" borderId="29" xfId="1" applyFont="1" applyFill="1" applyBorder="1" applyAlignment="1">
      <alignment horizontal="left"/>
    </xf>
    <xf numFmtId="0" fontId="8" fillId="6" borderId="30" xfId="1" applyFont="1" applyFill="1" applyBorder="1" applyAlignment="1">
      <alignment horizontal="left"/>
    </xf>
    <xf numFmtId="0" fontId="7" fillId="3" borderId="19" xfId="1" applyFont="1" applyFill="1" applyBorder="1" applyAlignment="1" applyProtection="1">
      <alignment horizontal="center" vertical="center" wrapText="1"/>
      <protection locked="0"/>
    </xf>
    <xf numFmtId="165" fontId="7" fillId="3" borderId="29" xfId="1" applyNumberFormat="1" applyFont="1" applyFill="1" applyBorder="1" applyAlignment="1" applyProtection="1">
      <alignment horizontal="center" vertical="center"/>
      <protection locked="0"/>
    </xf>
    <xf numFmtId="164" fontId="7" fillId="0" borderId="26" xfId="1" applyNumberFormat="1" applyFont="1" applyBorder="1" applyAlignment="1" applyProtection="1">
      <alignment horizontal="center" vertical="center"/>
      <protection locked="0"/>
    </xf>
    <xf numFmtId="164" fontId="7" fillId="6" borderId="22" xfId="1" applyNumberFormat="1" applyFont="1" applyFill="1" applyBorder="1" applyAlignment="1" applyProtection="1">
      <alignment horizontal="center" vertical="center"/>
      <protection locked="0"/>
    </xf>
    <xf numFmtId="165" fontId="7" fillId="6" borderId="31" xfId="1" applyNumberFormat="1" applyFont="1" applyFill="1" applyBorder="1" applyAlignment="1" applyProtection="1">
      <alignment horizontal="center"/>
      <protection locked="0"/>
    </xf>
    <xf numFmtId="49" fontId="7" fillId="6" borderId="25" xfId="1" applyNumberFormat="1" applyFont="1" applyFill="1" applyBorder="1" applyAlignment="1" applyProtection="1">
      <alignment horizontal="center" vertical="center"/>
      <protection locked="0"/>
    </xf>
    <xf numFmtId="164" fontId="7" fillId="6" borderId="32" xfId="1" applyNumberFormat="1" applyFont="1" applyFill="1" applyBorder="1" applyAlignment="1" applyProtection="1">
      <alignment horizontal="center"/>
      <protection locked="0"/>
    </xf>
    <xf numFmtId="49" fontId="7" fillId="6" borderId="33" xfId="1" applyNumberFormat="1" applyFont="1" applyFill="1" applyBorder="1" applyAlignment="1" applyProtection="1">
      <alignment horizontal="center"/>
      <protection locked="0"/>
    </xf>
    <xf numFmtId="49" fontId="7" fillId="6" borderId="34" xfId="1" applyNumberFormat="1" applyFont="1" applyFill="1" applyBorder="1" applyAlignment="1" applyProtection="1">
      <alignment horizontal="center"/>
      <protection locked="0"/>
    </xf>
    <xf numFmtId="164" fontId="7" fillId="6" borderId="35" xfId="1" applyNumberFormat="1" applyFont="1" applyFill="1" applyBorder="1" applyAlignment="1" applyProtection="1">
      <alignment horizontal="center"/>
      <protection locked="0"/>
    </xf>
    <xf numFmtId="165" fontId="7" fillId="6" borderId="36" xfId="1" applyNumberFormat="1" applyFont="1" applyFill="1" applyBorder="1" applyAlignment="1" applyProtection="1">
      <alignment horizontal="center"/>
      <protection locked="0"/>
    </xf>
    <xf numFmtId="166" fontId="7" fillId="6" borderId="33" xfId="1" applyNumberFormat="1" applyFont="1" applyFill="1" applyBorder="1" applyAlignment="1" applyProtection="1">
      <alignment horizontal="center"/>
      <protection locked="0"/>
    </xf>
    <xf numFmtId="164" fontId="7" fillId="6" borderId="37" xfId="1" applyNumberFormat="1" applyFont="1" applyFill="1" applyBorder="1" applyAlignment="1" applyProtection="1">
      <alignment horizontal="center"/>
      <protection locked="0"/>
    </xf>
    <xf numFmtId="49" fontId="7" fillId="6" borderId="37" xfId="1" applyNumberFormat="1" applyFont="1" applyFill="1" applyBorder="1" applyAlignment="1" applyProtection="1">
      <alignment horizontal="center"/>
      <protection locked="0"/>
    </xf>
    <xf numFmtId="0" fontId="7" fillId="6" borderId="38" xfId="1" applyFont="1" applyFill="1" applyBorder="1" applyAlignment="1" applyProtection="1">
      <alignment horizontal="center" wrapText="1"/>
      <protection locked="0"/>
    </xf>
    <xf numFmtId="49" fontId="7" fillId="6" borderId="38" xfId="1" applyNumberFormat="1" applyFont="1" applyFill="1" applyBorder="1" applyAlignment="1" applyProtection="1">
      <alignment horizontal="center"/>
      <protection locked="0"/>
    </xf>
    <xf numFmtId="0" fontId="7" fillId="6" borderId="39" xfId="1" applyFont="1" applyFill="1" applyBorder="1" applyAlignment="1" applyProtection="1">
      <alignment horizontal="center" wrapText="1"/>
      <protection locked="0"/>
    </xf>
    <xf numFmtId="0" fontId="8" fillId="6" borderId="40" xfId="1" applyFont="1" applyFill="1" applyBorder="1" applyAlignment="1">
      <alignment horizontal="left"/>
    </xf>
    <xf numFmtId="0" fontId="8" fillId="6" borderId="41" xfId="1" applyFont="1" applyFill="1" applyBorder="1" applyAlignment="1">
      <alignment horizontal="left"/>
    </xf>
    <xf numFmtId="0" fontId="4" fillId="0" borderId="0" xfId="1" applyFont="1"/>
    <xf numFmtId="49" fontId="6" fillId="0" borderId="42" xfId="1" applyNumberFormat="1" applyFont="1" applyBorder="1" applyAlignment="1">
      <alignment horizontal="center" vertical="top" wrapText="1"/>
    </xf>
    <xf numFmtId="0" fontId="6" fillId="0" borderId="43" xfId="1" applyFont="1" applyBorder="1" applyAlignment="1">
      <alignment horizontal="center" vertical="top" wrapText="1"/>
    </xf>
    <xf numFmtId="0" fontId="6" fillId="0" borderId="44" xfId="1" applyFont="1" applyBorder="1" applyAlignment="1">
      <alignment horizontal="center" vertical="top" wrapText="1"/>
    </xf>
    <xf numFmtId="49" fontId="6" fillId="0" borderId="45" xfId="1" applyNumberFormat="1" applyFont="1" applyBorder="1" applyAlignment="1">
      <alignment horizontal="center" vertical="top" wrapText="1"/>
    </xf>
    <xf numFmtId="49" fontId="6" fillId="0" borderId="46" xfId="1" applyNumberFormat="1" applyFont="1" applyBorder="1" applyAlignment="1">
      <alignment horizontal="center" vertical="top" wrapText="1"/>
    </xf>
    <xf numFmtId="0" fontId="7" fillId="0" borderId="47" xfId="1" applyFont="1" applyBorder="1" applyAlignment="1">
      <alignment horizontal="center" vertical="top" wrapText="1"/>
    </xf>
    <xf numFmtId="49" fontId="7" fillId="0" borderId="45" xfId="1" applyNumberFormat="1" applyFont="1" applyBorder="1" applyAlignment="1">
      <alignment horizontal="center" vertical="center" wrapText="1"/>
    </xf>
    <xf numFmtId="164" fontId="6" fillId="0" borderId="48" xfId="1" applyNumberFormat="1" applyFont="1" applyBorder="1" applyAlignment="1">
      <alignment horizontal="center" vertical="top" wrapText="1"/>
    </xf>
    <xf numFmtId="49" fontId="6" fillId="5" borderId="48" xfId="1" applyNumberFormat="1" applyFont="1" applyFill="1" applyBorder="1" applyAlignment="1">
      <alignment horizontal="center" vertical="center" wrapText="1"/>
    </xf>
    <xf numFmtId="0" fontId="7" fillId="3" borderId="48" xfId="1" applyFont="1" applyFill="1" applyBorder="1" applyAlignment="1">
      <alignment horizontal="center" vertical="center" wrapText="1"/>
    </xf>
    <xf numFmtId="49" fontId="7" fillId="3" borderId="48" xfId="1" applyNumberFormat="1" applyFont="1" applyFill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top" wrapText="1"/>
    </xf>
    <xf numFmtId="0" fontId="7" fillId="0" borderId="49" xfId="1" applyFont="1" applyBorder="1" applyAlignment="1">
      <alignment horizontal="center" vertical="top" wrapText="1"/>
    </xf>
    <xf numFmtId="49" fontId="6" fillId="0" borderId="50" xfId="1" applyNumberFormat="1" applyFont="1" applyBorder="1" applyAlignment="1">
      <alignment horizontal="center" vertical="top" wrapText="1"/>
    </xf>
    <xf numFmtId="0" fontId="6" fillId="0" borderId="51" xfId="1" applyFont="1" applyBorder="1" applyAlignment="1">
      <alignment horizontal="center" vertical="top" wrapText="1"/>
    </xf>
    <xf numFmtId="49" fontId="6" fillId="0" borderId="52" xfId="1" applyNumberFormat="1" applyFont="1" applyBorder="1" applyAlignment="1">
      <alignment horizontal="center" vertical="top" wrapText="1"/>
    </xf>
    <xf numFmtId="49" fontId="6" fillId="0" borderId="53" xfId="1" applyNumberFormat="1" applyFont="1" applyBorder="1" applyAlignment="1">
      <alignment horizontal="center" vertical="top" wrapText="1"/>
    </xf>
    <xf numFmtId="49" fontId="6" fillId="0" borderId="54" xfId="1" applyNumberFormat="1" applyFont="1" applyBorder="1" applyAlignment="1">
      <alignment horizontal="center" vertical="top" wrapText="1"/>
    </xf>
    <xf numFmtId="49" fontId="6" fillId="0" borderId="55" xfId="1" applyNumberFormat="1" applyFont="1" applyBorder="1" applyAlignment="1">
      <alignment horizontal="center" vertical="center" wrapText="1"/>
    </xf>
    <xf numFmtId="164" fontId="6" fillId="0" borderId="56" xfId="1" applyNumberFormat="1" applyFont="1" applyBorder="1" applyAlignment="1">
      <alignment horizontal="center" vertical="top" wrapText="1"/>
    </xf>
    <xf numFmtId="49" fontId="6" fillId="5" borderId="57" xfId="1" applyNumberFormat="1" applyFont="1" applyFill="1" applyBorder="1" applyAlignment="1">
      <alignment horizontal="center" vertical="center" wrapText="1"/>
    </xf>
    <xf numFmtId="49" fontId="6" fillId="3" borderId="57" xfId="1" applyNumberFormat="1" applyFont="1" applyFill="1" applyBorder="1" applyAlignment="1">
      <alignment horizontal="center" vertical="center" wrapText="1"/>
    </xf>
    <xf numFmtId="164" fontId="6" fillId="0" borderId="57" xfId="1" applyNumberFormat="1" applyFont="1" applyBorder="1" applyAlignment="1">
      <alignment horizontal="center" vertical="top" wrapText="1"/>
    </xf>
    <xf numFmtId="49" fontId="6" fillId="0" borderId="55" xfId="1" applyNumberFormat="1" applyFont="1" applyBorder="1" applyAlignment="1">
      <alignment horizontal="center" vertical="top" wrapText="1"/>
    </xf>
    <xf numFmtId="49" fontId="6" fillId="0" borderId="58" xfId="1" applyNumberFormat="1" applyFont="1" applyBorder="1" applyAlignment="1">
      <alignment horizontal="center" vertical="top" wrapText="1"/>
    </xf>
    <xf numFmtId="49" fontId="9" fillId="0" borderId="59" xfId="1" applyNumberFormat="1" applyFont="1" applyBorder="1" applyAlignment="1">
      <alignment horizontal="center" vertical="top" wrapText="1"/>
    </xf>
    <xf numFmtId="49" fontId="9" fillId="0" borderId="60" xfId="1" applyNumberFormat="1" applyFont="1" applyBorder="1" applyAlignment="1">
      <alignment horizontal="center" vertical="top" wrapText="1"/>
    </xf>
    <xf numFmtId="49" fontId="9" fillId="0" borderId="61" xfId="1" applyNumberFormat="1" applyFont="1" applyBorder="1" applyAlignment="1">
      <alignment horizontal="center" vertical="top" wrapText="1"/>
    </xf>
    <xf numFmtId="49" fontId="9" fillId="0" borderId="60" xfId="1" applyNumberFormat="1" applyFont="1" applyBorder="1" applyAlignment="1">
      <alignment horizontal="center" vertical="center" wrapText="1"/>
    </xf>
    <xf numFmtId="49" fontId="9" fillId="0" borderId="62" xfId="1" applyNumberFormat="1" applyFont="1" applyBorder="1" applyAlignment="1">
      <alignment horizontal="center" vertical="center" wrapText="1"/>
    </xf>
    <xf numFmtId="49" fontId="9" fillId="0" borderId="61" xfId="1" applyNumberFormat="1" applyFont="1" applyBorder="1" applyAlignment="1">
      <alignment horizontal="center" vertical="center" wrapText="1"/>
    </xf>
    <xf numFmtId="49" fontId="9" fillId="0" borderId="63" xfId="1" applyNumberFormat="1" applyFont="1" applyBorder="1" applyAlignment="1">
      <alignment horizontal="center" vertical="top" wrapText="1"/>
    </xf>
    <xf numFmtId="49" fontId="9" fillId="0" borderId="64" xfId="1" applyNumberFormat="1" applyFont="1" applyBorder="1" applyAlignment="1">
      <alignment horizontal="center" vertical="center" wrapText="1"/>
    </xf>
    <xf numFmtId="49" fontId="9" fillId="0" borderId="65" xfId="1" applyNumberFormat="1" applyFont="1" applyBorder="1" applyAlignment="1">
      <alignment horizontal="center" vertical="top" wrapText="1"/>
    </xf>
    <xf numFmtId="49" fontId="9" fillId="5" borderId="66" xfId="1" applyNumberFormat="1" applyFont="1" applyFill="1" applyBorder="1" applyAlignment="1">
      <alignment horizontal="center" vertical="center" wrapText="1"/>
    </xf>
    <xf numFmtId="49" fontId="9" fillId="3" borderId="66" xfId="1" applyNumberFormat="1" applyFont="1" applyFill="1" applyBorder="1" applyAlignment="1">
      <alignment horizontal="center" vertical="center" wrapText="1"/>
    </xf>
    <xf numFmtId="49" fontId="9" fillId="3" borderId="65" xfId="1" applyNumberFormat="1" applyFont="1" applyFill="1" applyBorder="1" applyAlignment="1">
      <alignment horizontal="center" vertical="top" wrapText="1"/>
    </xf>
    <xf numFmtId="164" fontId="9" fillId="0" borderId="67" xfId="1" applyNumberFormat="1" applyFont="1" applyBorder="1" applyAlignment="1">
      <alignment horizontal="center" vertical="top" wrapText="1"/>
    </xf>
    <xf numFmtId="49" fontId="9" fillId="0" borderId="64" xfId="1" applyNumberFormat="1" applyFont="1" applyBorder="1" applyAlignment="1">
      <alignment horizontal="center" vertical="top" wrapText="1"/>
    </xf>
    <xf numFmtId="49" fontId="9" fillId="0" borderId="68" xfId="1" applyNumberFormat="1" applyFont="1" applyBorder="1" applyAlignment="1">
      <alignment horizontal="center" vertical="top" wrapText="1"/>
    </xf>
    <xf numFmtId="0" fontId="10" fillId="0" borderId="69" xfId="1" applyFont="1" applyBorder="1" applyAlignment="1">
      <alignment vertical="top" wrapText="1"/>
    </xf>
    <xf numFmtId="0" fontId="6" fillId="0" borderId="0" xfId="1" applyFont="1"/>
    <xf numFmtId="0" fontId="11" fillId="0" borderId="0" xfId="1" applyFont="1" applyAlignment="1">
      <alignment wrapText="1"/>
    </xf>
    <xf numFmtId="0" fontId="10" fillId="0" borderId="0" xfId="1" applyFont="1" applyAlignment="1">
      <alignment horizontal="left" vertical="top" wrapText="1"/>
    </xf>
    <xf numFmtId="0" fontId="11" fillId="0" borderId="0" xfId="1" applyFont="1" applyAlignment="1" applyProtection="1">
      <alignment horizontal="center" wrapText="1"/>
      <protection locked="0"/>
    </xf>
    <xf numFmtId="49" fontId="11" fillId="0" borderId="0" xfId="1" applyNumberFormat="1" applyFont="1" applyAlignment="1" applyProtection="1">
      <alignment horizontal="center" wrapText="1"/>
      <protection locked="0"/>
    </xf>
    <xf numFmtId="0" fontId="11" fillId="0" borderId="0" xfId="1" applyFont="1" applyAlignment="1" applyProtection="1">
      <alignment horizontal="left" wrapText="1"/>
      <protection locked="0"/>
    </xf>
    <xf numFmtId="164" fontId="11" fillId="0" borderId="0" xfId="1" applyNumberFormat="1" applyFont="1" applyAlignment="1" applyProtection="1">
      <alignment horizontal="center" wrapText="1"/>
      <protection locked="0"/>
    </xf>
    <xf numFmtId="49" fontId="11" fillId="0" borderId="0" xfId="1" applyNumberFormat="1" applyFont="1" applyAlignment="1" applyProtection="1">
      <alignment horizontal="left" wrapText="1"/>
      <protection locked="0"/>
    </xf>
    <xf numFmtId="0" fontId="11" fillId="0" borderId="0" xfId="1" applyFont="1" applyAlignment="1" applyProtection="1">
      <alignment horizontal="left"/>
      <protection locked="0"/>
    </xf>
    <xf numFmtId="0" fontId="3" fillId="3" borderId="70" xfId="1" applyFont="1" applyFill="1" applyBorder="1"/>
    <xf numFmtId="0" fontId="3" fillId="3" borderId="1" xfId="1" applyFont="1" applyFill="1" applyBorder="1"/>
    <xf numFmtId="0" fontId="3" fillId="3" borderId="71" xfId="1" applyFont="1" applyFill="1" applyBorder="1"/>
    <xf numFmtId="0" fontId="1" fillId="0" borderId="0" xfId="1" applyAlignment="1" applyProtection="1">
      <alignment horizontal="center"/>
      <protection locked="0"/>
    </xf>
    <xf numFmtId="0" fontId="13" fillId="0" borderId="0" xfId="1" applyFon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center"/>
      <protection locked="0"/>
    </xf>
    <xf numFmtId="0" fontId="1" fillId="0" borderId="0" xfId="1" applyAlignment="1" applyProtection="1">
      <alignment horizontal="left"/>
      <protection locked="0"/>
    </xf>
    <xf numFmtId="164" fontId="1" fillId="0" borderId="0" xfId="1" applyNumberForma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left"/>
      <protection locked="0"/>
    </xf>
    <xf numFmtId="0" fontId="11" fillId="0" borderId="0" xfId="1" applyFont="1" applyAlignment="1" applyProtection="1">
      <alignment horizontal="center"/>
      <protection locked="0"/>
    </xf>
    <xf numFmtId="0" fontId="6" fillId="0" borderId="0" xfId="1" applyFont="1" applyProtection="1">
      <protection locked="0"/>
    </xf>
    <xf numFmtId="0" fontId="14" fillId="0" borderId="0" xfId="1" applyFont="1"/>
    <xf numFmtId="0" fontId="14" fillId="0" borderId="0" xfId="1" applyFont="1" applyAlignment="1">
      <alignment horizontal="center"/>
    </xf>
    <xf numFmtId="164" fontId="14" fillId="0" borderId="0" xfId="1" applyNumberFormat="1" applyFont="1" applyAlignment="1">
      <alignment horizontal="center"/>
    </xf>
  </cellXfs>
  <cellStyles count="2">
    <cellStyle name="Normal" xfId="0" builtinId="0"/>
    <cellStyle name="Normal 2" xfId="1" xr:uid="{ECEED9F1-16A9-4CE3-AAB9-3442F90AA1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4791-D0E0-4000-87EC-4883841DA794}">
  <sheetPr codeName="Sheet6">
    <tabColor rgb="FF00B050"/>
    <pageSetUpPr fitToPage="1"/>
  </sheetPr>
  <dimension ref="A1:CE160"/>
  <sheetViews>
    <sheetView showGridLines="0" tabSelected="1" topLeftCell="A21" zoomScale="85" zoomScaleNormal="85" zoomScaleSheetLayoutView="85" workbookViewId="0">
      <selection activeCell="A49" sqref="A49:XFD49"/>
    </sheetView>
  </sheetViews>
  <sheetFormatPr defaultColWidth="9.140625" defaultRowHeight="12.75" x14ac:dyDescent="0.2"/>
  <cols>
    <col min="1" max="1" width="24.85546875" style="1" customWidth="1"/>
    <col min="2" max="2" width="9.42578125" style="2" customWidth="1"/>
    <col min="3" max="3" width="16.42578125" style="3" customWidth="1"/>
    <col min="4" max="4" width="41" style="2" customWidth="1"/>
    <col min="5" max="5" width="20.28515625" style="2" hidden="1" customWidth="1"/>
    <col min="6" max="6" width="18.28515625" style="3" customWidth="1"/>
    <col min="7" max="7" width="29.42578125" style="2" customWidth="1"/>
    <col min="8" max="8" width="26.7109375" style="2" hidden="1" customWidth="1"/>
    <col min="9" max="9" width="16.5703125" style="2" customWidth="1"/>
    <col min="10" max="10" width="24.7109375" style="2" customWidth="1"/>
    <col min="11" max="11" width="14.5703125" style="2" customWidth="1"/>
    <col min="12" max="12" width="13.7109375" style="2" customWidth="1"/>
    <col min="13" max="14" width="13.42578125" style="2" bestFit="1" customWidth="1"/>
    <col min="15" max="16" width="13.28515625" style="2" customWidth="1"/>
    <col min="17" max="17" width="14" style="2" customWidth="1"/>
    <col min="18" max="19" width="12.7109375" style="2" customWidth="1"/>
    <col min="20" max="20" width="25.28515625" style="2" customWidth="1"/>
    <col min="21" max="25" width="9.140625" style="1"/>
    <col min="26" max="26" width="9.140625" style="1" customWidth="1"/>
    <col min="27" max="16384" width="9.140625" style="1"/>
  </cols>
  <sheetData>
    <row r="1" spans="1:31" s="151" customFormat="1" ht="18" x14ac:dyDescent="0.25">
      <c r="A1" s="151" t="s">
        <v>143</v>
      </c>
      <c r="B1" s="152"/>
      <c r="C1" s="153"/>
      <c r="D1" s="152"/>
      <c r="E1" s="152"/>
      <c r="F1" s="153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</row>
    <row r="2" spans="1:31" s="151" customFormat="1" ht="9.75" customHeight="1" x14ac:dyDescent="0.25">
      <c r="B2" s="152"/>
      <c r="C2" s="153"/>
      <c r="D2" s="152"/>
      <c r="E2" s="152"/>
      <c r="F2" s="153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1:31" ht="16.5" customHeight="1" x14ac:dyDescent="0.25">
      <c r="A3" s="150" t="s">
        <v>142</v>
      </c>
      <c r="B3" s="149"/>
      <c r="C3" s="147"/>
      <c r="D3" s="148"/>
      <c r="E3" s="148"/>
      <c r="F3" s="147"/>
      <c r="G3" s="146"/>
      <c r="H3" s="146"/>
      <c r="I3" s="143"/>
      <c r="J3" s="145"/>
      <c r="K3" s="143"/>
      <c r="L3" s="143"/>
      <c r="M3" s="143"/>
      <c r="N3" s="143"/>
      <c r="O3" s="143"/>
      <c r="P3" s="144" t="s">
        <v>1</v>
      </c>
      <c r="Q3" s="144" t="s">
        <v>0</v>
      </c>
      <c r="R3" s="143"/>
      <c r="S3" s="143"/>
      <c r="T3" s="143"/>
      <c r="U3" s="1" t="s">
        <v>2</v>
      </c>
      <c r="V3" s="142" t="s">
        <v>1</v>
      </c>
      <c r="W3" s="140" t="s">
        <v>0</v>
      </c>
      <c r="X3" s="141">
        <v>0</v>
      </c>
      <c r="Y3" s="141">
        <f>X3+1</f>
        <v>1</v>
      </c>
      <c r="Z3" s="141">
        <f>Y3+1</f>
        <v>2</v>
      </c>
      <c r="AA3" s="141">
        <f>Z3+1</f>
        <v>3</v>
      </c>
      <c r="AB3" s="141">
        <f>AA3+1</f>
        <v>4</v>
      </c>
      <c r="AC3" s="141">
        <f>AB3+1</f>
        <v>5</v>
      </c>
      <c r="AD3" s="141">
        <f>AC3+1</f>
        <v>6</v>
      </c>
      <c r="AE3" s="140" t="s">
        <v>141</v>
      </c>
    </row>
    <row r="4" spans="1:31" s="132" customFormat="1" ht="3" customHeight="1" x14ac:dyDescent="0.2">
      <c r="A4" s="139"/>
      <c r="B4" s="134"/>
      <c r="C4" s="137"/>
      <c r="D4" s="138"/>
      <c r="E4" s="138"/>
      <c r="F4" s="137"/>
      <c r="G4" s="136"/>
      <c r="H4" s="136"/>
      <c r="I4" s="134"/>
      <c r="J4" s="135"/>
      <c r="K4" s="134"/>
      <c r="L4" s="134"/>
      <c r="M4" s="134"/>
      <c r="N4" s="134"/>
      <c r="O4" s="134"/>
      <c r="P4" s="134"/>
      <c r="Q4" s="134"/>
      <c r="R4" s="134"/>
      <c r="S4" s="134"/>
      <c r="T4" s="134"/>
    </row>
    <row r="5" spans="1:31" s="132" customFormat="1" ht="55.5" customHeight="1" x14ac:dyDescent="0.2">
      <c r="A5" s="133" t="s">
        <v>140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</row>
    <row r="6" spans="1:31" ht="19.5" customHeight="1" thickBot="1" x14ac:dyDescent="0.3">
      <c r="A6" s="131" t="s">
        <v>139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</row>
    <row r="7" spans="1:31" s="89" customFormat="1" ht="115.5" customHeight="1" x14ac:dyDescent="0.2">
      <c r="A7" s="129" t="s">
        <v>138</v>
      </c>
      <c r="B7" s="128" t="s">
        <v>137</v>
      </c>
      <c r="C7" s="127" t="s">
        <v>136</v>
      </c>
      <c r="D7" s="125" t="s">
        <v>135</v>
      </c>
      <c r="E7" s="124" t="s">
        <v>134</v>
      </c>
      <c r="F7" s="126" t="s">
        <v>133</v>
      </c>
      <c r="G7" s="125" t="s">
        <v>132</v>
      </c>
      <c r="H7" s="124" t="s">
        <v>131</v>
      </c>
      <c r="I7" s="123" t="s">
        <v>130</v>
      </c>
      <c r="J7" s="122" t="s">
        <v>129</v>
      </c>
      <c r="K7" s="121" t="s">
        <v>128</v>
      </c>
      <c r="L7" s="120" t="s">
        <v>127</v>
      </c>
      <c r="M7" s="119"/>
      <c r="N7" s="119"/>
      <c r="O7" s="119"/>
      <c r="P7" s="119"/>
      <c r="Q7" s="118"/>
      <c r="R7" s="117" t="s">
        <v>126</v>
      </c>
      <c r="S7" s="116"/>
      <c r="T7" s="115" t="s">
        <v>125</v>
      </c>
    </row>
    <row r="8" spans="1:31" s="89" customFormat="1" ht="14.25" customHeight="1" x14ac:dyDescent="0.2">
      <c r="A8" s="114"/>
      <c r="B8" s="113"/>
      <c r="C8" s="112" t="s">
        <v>124</v>
      </c>
      <c r="D8" s="111"/>
      <c r="E8" s="110"/>
      <c r="F8" s="112" t="s">
        <v>124</v>
      </c>
      <c r="G8" s="111"/>
      <c r="H8" s="110"/>
      <c r="I8" s="109" t="s">
        <v>115</v>
      </c>
      <c r="J8" s="108"/>
      <c r="K8" s="107"/>
      <c r="L8" s="106" t="s">
        <v>123</v>
      </c>
      <c r="M8" s="106" t="s">
        <v>122</v>
      </c>
      <c r="N8" s="106" t="s">
        <v>121</v>
      </c>
      <c r="O8" s="106" t="s">
        <v>120</v>
      </c>
      <c r="P8" s="106" t="s">
        <v>119</v>
      </c>
      <c r="Q8" s="105" t="s">
        <v>118</v>
      </c>
      <c r="R8" s="104" t="s">
        <v>117</v>
      </c>
      <c r="S8" s="104" t="s">
        <v>116</v>
      </c>
      <c r="T8" s="103" t="s">
        <v>115</v>
      </c>
    </row>
    <row r="9" spans="1:31" s="89" customFormat="1" ht="15.75" customHeight="1" x14ac:dyDescent="0.2">
      <c r="A9" s="102"/>
      <c r="B9" s="101"/>
      <c r="C9" s="97"/>
      <c r="D9" s="100"/>
      <c r="E9" s="98"/>
      <c r="F9" s="97"/>
      <c r="G9" s="99"/>
      <c r="H9" s="98"/>
      <c r="I9" s="97"/>
      <c r="J9" s="96"/>
      <c r="K9" s="95"/>
      <c r="L9" s="94"/>
      <c r="M9" s="94"/>
      <c r="N9" s="94"/>
      <c r="O9" s="94"/>
      <c r="P9" s="94"/>
      <c r="Q9" s="93"/>
      <c r="R9" s="92" t="s">
        <v>115</v>
      </c>
      <c r="S9" s="91"/>
      <c r="T9" s="90"/>
    </row>
    <row r="10" spans="1:31" s="25" customFormat="1" ht="15" x14ac:dyDescent="0.2">
      <c r="A10" s="88" t="s">
        <v>114</v>
      </c>
      <c r="B10" s="87" t="s">
        <v>113</v>
      </c>
      <c r="C10" s="62">
        <v>45370</v>
      </c>
      <c r="D10" s="86" t="s">
        <v>2</v>
      </c>
      <c r="E10" s="85"/>
      <c r="F10" s="62">
        <v>45415</v>
      </c>
      <c r="G10" s="84" t="s">
        <v>2</v>
      </c>
      <c r="H10" s="83"/>
      <c r="I10" s="82" t="s">
        <v>1</v>
      </c>
      <c r="J10" s="81" t="s">
        <v>2</v>
      </c>
      <c r="K10" s="80">
        <v>1</v>
      </c>
      <c r="L10" s="79">
        <v>45351</v>
      </c>
      <c r="M10" s="79"/>
      <c r="N10" s="79"/>
      <c r="O10" s="79"/>
      <c r="P10" s="79"/>
      <c r="Q10" s="79"/>
      <c r="R10" s="78" t="s">
        <v>1</v>
      </c>
      <c r="S10" s="77" t="s">
        <v>2</v>
      </c>
      <c r="T10" s="76" t="s">
        <v>0</v>
      </c>
    </row>
    <row r="11" spans="1:31" s="25" customFormat="1" ht="15" x14ac:dyDescent="0.2">
      <c r="A11" s="55" t="s">
        <v>112</v>
      </c>
      <c r="B11" s="54" t="s">
        <v>111</v>
      </c>
      <c r="C11" s="49" t="s">
        <v>110</v>
      </c>
      <c r="D11" s="53" t="s">
        <v>2</v>
      </c>
      <c r="E11" s="52"/>
      <c r="F11" s="51">
        <v>45434</v>
      </c>
      <c r="G11" s="70" t="s">
        <v>2</v>
      </c>
      <c r="H11" s="50"/>
      <c r="I11" s="49" t="s">
        <v>1</v>
      </c>
      <c r="J11" s="48" t="s">
        <v>2</v>
      </c>
      <c r="K11" s="47">
        <v>1</v>
      </c>
      <c r="L11" s="46">
        <v>45349</v>
      </c>
      <c r="M11" s="45"/>
      <c r="N11" s="45"/>
      <c r="O11" s="45"/>
      <c r="P11" s="45"/>
      <c r="Q11" s="57"/>
      <c r="R11" s="44" t="s">
        <v>1</v>
      </c>
      <c r="S11" s="43" t="s">
        <v>1</v>
      </c>
      <c r="T11" s="42" t="s">
        <v>0</v>
      </c>
    </row>
    <row r="12" spans="1:31" s="25" customFormat="1" ht="135" x14ac:dyDescent="0.2">
      <c r="A12" s="55" t="s">
        <v>109</v>
      </c>
      <c r="B12" s="54" t="s">
        <v>108</v>
      </c>
      <c r="C12" s="49" t="s">
        <v>0</v>
      </c>
      <c r="D12" s="53" t="s">
        <v>107</v>
      </c>
      <c r="E12" s="52"/>
      <c r="F12" s="51">
        <v>45471</v>
      </c>
      <c r="G12" s="70" t="s">
        <v>2</v>
      </c>
      <c r="H12" s="50"/>
      <c r="I12" s="49" t="s">
        <v>1</v>
      </c>
      <c r="J12" s="48" t="s">
        <v>2</v>
      </c>
      <c r="K12" s="47">
        <v>1</v>
      </c>
      <c r="L12" s="46">
        <v>45469</v>
      </c>
      <c r="M12" s="45"/>
      <c r="N12" s="45"/>
      <c r="O12" s="45"/>
      <c r="P12" s="45"/>
      <c r="Q12" s="57"/>
      <c r="R12" s="44" t="s">
        <v>1</v>
      </c>
      <c r="S12" s="43" t="s">
        <v>1</v>
      </c>
      <c r="T12" s="42" t="s">
        <v>0</v>
      </c>
      <c r="U12" s="25" t="s">
        <v>106</v>
      </c>
    </row>
    <row r="13" spans="1:31" s="25" customFormat="1" ht="15" x14ac:dyDescent="0.2">
      <c r="A13" s="55" t="s">
        <v>105</v>
      </c>
      <c r="B13" s="54" t="s">
        <v>104</v>
      </c>
      <c r="C13" s="39">
        <v>45378</v>
      </c>
      <c r="D13" s="53" t="s">
        <v>2</v>
      </c>
      <c r="E13" s="52"/>
      <c r="F13" s="51">
        <v>45428</v>
      </c>
      <c r="G13" s="70" t="s">
        <v>2</v>
      </c>
      <c r="H13" s="50"/>
      <c r="I13" s="49" t="s">
        <v>1</v>
      </c>
      <c r="J13" s="48" t="s">
        <v>2</v>
      </c>
      <c r="K13" s="47">
        <v>1</v>
      </c>
      <c r="L13" s="46">
        <v>45349</v>
      </c>
      <c r="M13" s="45"/>
      <c r="N13" s="45"/>
      <c r="O13" s="45"/>
      <c r="P13" s="45"/>
      <c r="Q13" s="57"/>
      <c r="R13" s="44" t="s">
        <v>1</v>
      </c>
      <c r="S13" s="43" t="s">
        <v>1</v>
      </c>
      <c r="T13" s="42" t="s">
        <v>0</v>
      </c>
    </row>
    <row r="14" spans="1:31" s="25" customFormat="1" ht="15" x14ac:dyDescent="0.2">
      <c r="A14" s="55" t="s">
        <v>103</v>
      </c>
      <c r="B14" s="54" t="s">
        <v>102</v>
      </c>
      <c r="C14" s="39">
        <v>45377</v>
      </c>
      <c r="D14" s="53" t="s">
        <v>2</v>
      </c>
      <c r="E14" s="52"/>
      <c r="F14" s="51">
        <v>45433</v>
      </c>
      <c r="G14" s="70" t="s">
        <v>2</v>
      </c>
      <c r="H14" s="50"/>
      <c r="I14" s="49" t="s">
        <v>1</v>
      </c>
      <c r="J14" s="48" t="s">
        <v>2</v>
      </c>
      <c r="K14" s="47">
        <v>3</v>
      </c>
      <c r="L14" s="46">
        <v>45349</v>
      </c>
      <c r="M14" s="45">
        <v>45433</v>
      </c>
      <c r="N14" s="45">
        <v>45468</v>
      </c>
      <c r="O14" s="45"/>
      <c r="P14" s="45"/>
      <c r="Q14" s="57"/>
      <c r="R14" s="44" t="s">
        <v>1</v>
      </c>
      <c r="S14" s="43" t="s">
        <v>1</v>
      </c>
      <c r="T14" s="42" t="s">
        <v>0</v>
      </c>
    </row>
    <row r="15" spans="1:31" s="25" customFormat="1" ht="12.75" customHeight="1" x14ac:dyDescent="0.2">
      <c r="A15" s="55" t="s">
        <v>101</v>
      </c>
      <c r="B15" s="54" t="s">
        <v>100</v>
      </c>
      <c r="C15" s="39">
        <v>45379</v>
      </c>
      <c r="D15" s="53" t="s">
        <v>2</v>
      </c>
      <c r="E15" s="52"/>
      <c r="F15" s="51">
        <v>45435</v>
      </c>
      <c r="G15" s="70" t="s">
        <v>2</v>
      </c>
      <c r="H15" s="50"/>
      <c r="I15" s="49" t="s">
        <v>1</v>
      </c>
      <c r="J15" s="48" t="s">
        <v>2</v>
      </c>
      <c r="K15" s="47">
        <v>1</v>
      </c>
      <c r="L15" s="46">
        <v>45348</v>
      </c>
      <c r="M15" s="45"/>
      <c r="N15" s="45"/>
      <c r="O15" s="45"/>
      <c r="P15" s="45"/>
      <c r="Q15" s="57"/>
      <c r="R15" s="44" t="s">
        <v>1</v>
      </c>
      <c r="S15" s="43" t="s">
        <v>1</v>
      </c>
      <c r="T15" s="42" t="s">
        <v>0</v>
      </c>
    </row>
    <row r="16" spans="1:31" s="25" customFormat="1" ht="15" x14ac:dyDescent="0.2">
      <c r="A16" s="55" t="s">
        <v>99</v>
      </c>
      <c r="B16" s="54" t="s">
        <v>98</v>
      </c>
      <c r="C16" s="39">
        <v>45377</v>
      </c>
      <c r="D16" s="53" t="s">
        <v>2</v>
      </c>
      <c r="E16" s="52"/>
      <c r="F16" s="51">
        <v>45435</v>
      </c>
      <c r="G16" s="70" t="s">
        <v>2</v>
      </c>
      <c r="H16" s="50"/>
      <c r="I16" s="49" t="s">
        <v>1</v>
      </c>
      <c r="J16" s="48" t="s">
        <v>2</v>
      </c>
      <c r="K16" s="47">
        <v>2</v>
      </c>
      <c r="L16" s="46">
        <v>45348</v>
      </c>
      <c r="M16" s="45">
        <v>45407</v>
      </c>
      <c r="N16" s="45"/>
      <c r="O16" s="45"/>
      <c r="P16" s="45"/>
      <c r="Q16" s="57"/>
      <c r="R16" s="44" t="s">
        <v>1</v>
      </c>
      <c r="S16" s="43" t="s">
        <v>1</v>
      </c>
      <c r="T16" s="42" t="s">
        <v>0</v>
      </c>
      <c r="U16" s="25" t="s">
        <v>97</v>
      </c>
    </row>
    <row r="17" spans="1:25" s="25" customFormat="1" ht="15" x14ac:dyDescent="0.2">
      <c r="A17" s="55" t="s">
        <v>96</v>
      </c>
      <c r="B17" s="54" t="s">
        <v>95</v>
      </c>
      <c r="C17" s="39">
        <v>45379</v>
      </c>
      <c r="D17" s="53" t="s">
        <v>2</v>
      </c>
      <c r="E17" s="52"/>
      <c r="F17" s="51">
        <v>45429</v>
      </c>
      <c r="G17" s="70" t="s">
        <v>2</v>
      </c>
      <c r="H17" s="50"/>
      <c r="I17" s="49" t="s">
        <v>1</v>
      </c>
      <c r="J17" s="48" t="s">
        <v>2</v>
      </c>
      <c r="K17" s="47">
        <v>1</v>
      </c>
      <c r="L17" s="46">
        <v>45349</v>
      </c>
      <c r="M17" s="45"/>
      <c r="N17" s="45"/>
      <c r="O17" s="45"/>
      <c r="P17" s="45"/>
      <c r="Q17" s="57"/>
      <c r="R17" s="44" t="s">
        <v>1</v>
      </c>
      <c r="S17" s="43" t="s">
        <v>1</v>
      </c>
      <c r="T17" s="42" t="s">
        <v>0</v>
      </c>
    </row>
    <row r="18" spans="1:25" s="25" customFormat="1" ht="15" x14ac:dyDescent="0.2">
      <c r="A18" s="55" t="s">
        <v>94</v>
      </c>
      <c r="B18" s="54" t="s">
        <v>93</v>
      </c>
      <c r="C18" s="39">
        <v>45379</v>
      </c>
      <c r="D18" s="53" t="s">
        <v>2</v>
      </c>
      <c r="E18" s="52"/>
      <c r="F18" s="51">
        <v>45443</v>
      </c>
      <c r="G18" s="70" t="s">
        <v>2</v>
      </c>
      <c r="H18" s="50"/>
      <c r="I18" s="49" t="s">
        <v>1</v>
      </c>
      <c r="J18" s="51" t="s">
        <v>2</v>
      </c>
      <c r="K18" s="58">
        <v>1</v>
      </c>
      <c r="L18" s="45">
        <v>45350</v>
      </c>
      <c r="M18" s="49"/>
      <c r="N18" s="49"/>
      <c r="O18" s="49"/>
      <c r="P18" s="49"/>
      <c r="Q18" s="57"/>
      <c r="R18" s="44" t="s">
        <v>1</v>
      </c>
      <c r="S18" s="43" t="s">
        <v>1</v>
      </c>
      <c r="T18" s="42" t="s">
        <v>0</v>
      </c>
    </row>
    <row r="19" spans="1:25" s="25" customFormat="1" ht="15" x14ac:dyDescent="0.2">
      <c r="A19" s="55" t="s">
        <v>92</v>
      </c>
      <c r="B19" s="54" t="s">
        <v>91</v>
      </c>
      <c r="C19" s="39">
        <v>45379</v>
      </c>
      <c r="D19" s="53" t="s">
        <v>2</v>
      </c>
      <c r="E19" s="52"/>
      <c r="F19" s="51">
        <v>45443</v>
      </c>
      <c r="G19" s="70" t="s">
        <v>2</v>
      </c>
      <c r="H19" s="50"/>
      <c r="I19" s="49" t="s">
        <v>1</v>
      </c>
      <c r="J19" s="51" t="s">
        <v>2</v>
      </c>
      <c r="K19" s="58">
        <v>1</v>
      </c>
      <c r="L19" s="45">
        <v>45350</v>
      </c>
      <c r="M19" s="49"/>
      <c r="N19" s="49"/>
      <c r="O19" s="49"/>
      <c r="P19" s="49"/>
      <c r="Q19" s="57"/>
      <c r="R19" s="44" t="s">
        <v>1</v>
      </c>
      <c r="S19" s="43" t="s">
        <v>1</v>
      </c>
      <c r="T19" s="42" t="s">
        <v>0</v>
      </c>
    </row>
    <row r="20" spans="1:25" s="25" customFormat="1" ht="15" x14ac:dyDescent="0.2">
      <c r="A20" s="69" t="s">
        <v>90</v>
      </c>
      <c r="B20" s="68" t="s">
        <v>89</v>
      </c>
      <c r="C20" s="39">
        <v>45378</v>
      </c>
      <c r="D20" s="67" t="s">
        <v>2</v>
      </c>
      <c r="E20" s="66"/>
      <c r="F20" s="62">
        <v>45432</v>
      </c>
      <c r="G20" s="64" t="s">
        <v>2</v>
      </c>
      <c r="H20" s="75"/>
      <c r="I20" s="65" t="s">
        <v>1</v>
      </c>
      <c r="J20" s="64" t="s">
        <v>2</v>
      </c>
      <c r="K20" s="74">
        <v>1</v>
      </c>
      <c r="L20" s="62">
        <v>45350</v>
      </c>
      <c r="M20" s="62"/>
      <c r="N20" s="62"/>
      <c r="O20" s="62"/>
      <c r="P20" s="62"/>
      <c r="Q20" s="62"/>
      <c r="R20" s="61" t="s">
        <v>1</v>
      </c>
      <c r="S20" s="60" t="s">
        <v>2</v>
      </c>
      <c r="T20" s="73" t="s">
        <v>0</v>
      </c>
    </row>
    <row r="21" spans="1:25" s="25" customFormat="1" ht="15" x14ac:dyDescent="0.2">
      <c r="A21" s="55" t="s">
        <v>88</v>
      </c>
      <c r="B21" s="54" t="s">
        <v>87</v>
      </c>
      <c r="C21" s="39">
        <v>45379</v>
      </c>
      <c r="D21" s="53" t="s">
        <v>2</v>
      </c>
      <c r="E21" s="52"/>
      <c r="F21" s="51">
        <v>45434</v>
      </c>
      <c r="G21" s="70" t="s">
        <v>2</v>
      </c>
      <c r="H21" s="50"/>
      <c r="I21" s="49" t="s">
        <v>1</v>
      </c>
      <c r="J21" s="51" t="s">
        <v>2</v>
      </c>
      <c r="K21" s="58">
        <v>1</v>
      </c>
      <c r="L21" s="45">
        <v>45350</v>
      </c>
      <c r="M21" s="49"/>
      <c r="N21" s="49"/>
      <c r="O21" s="49"/>
      <c r="P21" s="49"/>
      <c r="Q21" s="57"/>
      <c r="R21" s="44" t="s">
        <v>1</v>
      </c>
      <c r="S21" s="43" t="s">
        <v>1</v>
      </c>
      <c r="T21" s="42" t="s">
        <v>0</v>
      </c>
    </row>
    <row r="22" spans="1:25" s="25" customFormat="1" ht="15" x14ac:dyDescent="0.2">
      <c r="A22" s="55" t="s">
        <v>86</v>
      </c>
      <c r="B22" s="54" t="s">
        <v>85</v>
      </c>
      <c r="C22" s="39">
        <v>45379</v>
      </c>
      <c r="D22" s="53" t="s">
        <v>2</v>
      </c>
      <c r="E22" s="52"/>
      <c r="F22" s="51">
        <v>45433</v>
      </c>
      <c r="G22" s="70" t="s">
        <v>2</v>
      </c>
      <c r="H22" s="50"/>
      <c r="I22" s="49" t="s">
        <v>1</v>
      </c>
      <c r="J22" s="51" t="s">
        <v>2</v>
      </c>
      <c r="K22" s="58">
        <v>1</v>
      </c>
      <c r="L22" s="45">
        <v>45350</v>
      </c>
      <c r="M22" s="49"/>
      <c r="N22" s="49"/>
      <c r="O22" s="49"/>
      <c r="P22" s="49"/>
      <c r="Q22" s="57"/>
      <c r="R22" s="44" t="s">
        <v>1</v>
      </c>
      <c r="S22" s="43" t="s">
        <v>1</v>
      </c>
      <c r="T22" s="42" t="s">
        <v>0</v>
      </c>
    </row>
    <row r="23" spans="1:25" s="25" customFormat="1" ht="15" x14ac:dyDescent="0.2">
      <c r="A23" s="55" t="s">
        <v>84</v>
      </c>
      <c r="B23" s="54" t="s">
        <v>83</v>
      </c>
      <c r="C23" s="39">
        <v>45379</v>
      </c>
      <c r="D23" s="53" t="s">
        <v>2</v>
      </c>
      <c r="E23" s="52"/>
      <c r="F23" s="51">
        <v>45435</v>
      </c>
      <c r="G23" s="70" t="s">
        <v>2</v>
      </c>
      <c r="H23" s="50"/>
      <c r="I23" s="49" t="s">
        <v>1</v>
      </c>
      <c r="J23" s="51" t="s">
        <v>2</v>
      </c>
      <c r="K23" s="58">
        <v>3</v>
      </c>
      <c r="L23" s="45">
        <v>45279</v>
      </c>
      <c r="M23" s="49">
        <v>45349</v>
      </c>
      <c r="N23" s="49">
        <v>45470</v>
      </c>
      <c r="O23" s="49"/>
      <c r="P23" s="49"/>
      <c r="Q23" s="57"/>
      <c r="R23" s="44" t="s">
        <v>1</v>
      </c>
      <c r="S23" s="43" t="s">
        <v>1</v>
      </c>
      <c r="T23" s="42" t="s">
        <v>0</v>
      </c>
    </row>
    <row r="24" spans="1:25" s="25" customFormat="1" ht="15" x14ac:dyDescent="0.2">
      <c r="A24" s="55" t="s">
        <v>82</v>
      </c>
      <c r="B24" s="54" t="s">
        <v>81</v>
      </c>
      <c r="C24" s="39">
        <v>45377</v>
      </c>
      <c r="D24" s="53" t="s">
        <v>2</v>
      </c>
      <c r="E24" s="52"/>
      <c r="F24" s="51">
        <v>45422</v>
      </c>
      <c r="G24" s="70" t="s">
        <v>2</v>
      </c>
      <c r="H24" s="50"/>
      <c r="I24" s="49" t="s">
        <v>1</v>
      </c>
      <c r="J24" s="51" t="s">
        <v>2</v>
      </c>
      <c r="K24" s="58">
        <v>1</v>
      </c>
      <c r="L24" s="45">
        <v>45350</v>
      </c>
      <c r="M24" s="49"/>
      <c r="N24" s="49"/>
      <c r="O24" s="49"/>
      <c r="P24" s="49"/>
      <c r="Q24" s="57"/>
      <c r="R24" s="44" t="s">
        <v>1</v>
      </c>
      <c r="S24" s="43" t="s">
        <v>1</v>
      </c>
      <c r="T24" s="42" t="s">
        <v>0</v>
      </c>
    </row>
    <row r="25" spans="1:25" s="25" customFormat="1" ht="15" x14ac:dyDescent="0.2">
      <c r="A25" s="55" t="s">
        <v>80</v>
      </c>
      <c r="B25" s="54" t="s">
        <v>79</v>
      </c>
      <c r="C25" s="39">
        <v>45379</v>
      </c>
      <c r="D25" s="53" t="s">
        <v>2</v>
      </c>
      <c r="E25" s="52"/>
      <c r="F25" s="51">
        <v>45435</v>
      </c>
      <c r="G25" s="70" t="s">
        <v>2</v>
      </c>
      <c r="H25" s="50"/>
      <c r="I25" s="49" t="s">
        <v>1</v>
      </c>
      <c r="J25" s="51" t="s">
        <v>2</v>
      </c>
      <c r="K25" s="58">
        <v>1</v>
      </c>
      <c r="L25" s="45">
        <v>45350</v>
      </c>
      <c r="M25" s="49"/>
      <c r="N25" s="49"/>
      <c r="O25" s="49"/>
      <c r="P25" s="49"/>
      <c r="Q25" s="57"/>
      <c r="R25" s="44" t="s">
        <v>1</v>
      </c>
      <c r="S25" s="43" t="s">
        <v>1</v>
      </c>
      <c r="T25" s="42" t="s">
        <v>0</v>
      </c>
    </row>
    <row r="26" spans="1:25" s="25" customFormat="1" ht="15" x14ac:dyDescent="0.2">
      <c r="A26" s="55" t="s">
        <v>78</v>
      </c>
      <c r="B26" s="54" t="s">
        <v>77</v>
      </c>
      <c r="C26" s="39">
        <v>45379</v>
      </c>
      <c r="D26" s="53" t="s">
        <v>2</v>
      </c>
      <c r="E26" s="52"/>
      <c r="F26" s="51">
        <v>45428</v>
      </c>
      <c r="G26" s="70" t="s">
        <v>2</v>
      </c>
      <c r="H26" s="50"/>
      <c r="I26" s="49" t="s">
        <v>1</v>
      </c>
      <c r="J26" s="48" t="s">
        <v>2</v>
      </c>
      <c r="K26" s="47">
        <v>4</v>
      </c>
      <c r="L26" s="72">
        <v>45274</v>
      </c>
      <c r="M26" s="45">
        <v>45348</v>
      </c>
      <c r="N26" s="45">
        <v>45407</v>
      </c>
      <c r="O26" s="45">
        <v>45470</v>
      </c>
      <c r="P26" s="45"/>
      <c r="Q26" s="45"/>
      <c r="R26" s="44" t="s">
        <v>1</v>
      </c>
      <c r="S26" s="43" t="s">
        <v>1</v>
      </c>
      <c r="T26" s="42" t="s">
        <v>0</v>
      </c>
    </row>
    <row r="27" spans="1:25" s="25" customFormat="1" ht="15" x14ac:dyDescent="0.2">
      <c r="A27" s="55" t="s">
        <v>76</v>
      </c>
      <c r="B27" s="54" t="s">
        <v>75</v>
      </c>
      <c r="C27" s="39">
        <v>45378</v>
      </c>
      <c r="D27" s="53" t="s">
        <v>2</v>
      </c>
      <c r="E27" s="52"/>
      <c r="F27" s="51">
        <v>45433</v>
      </c>
      <c r="G27" s="70" t="s">
        <v>2</v>
      </c>
      <c r="H27" s="50"/>
      <c r="I27" s="49" t="s">
        <v>1</v>
      </c>
      <c r="J27" s="48" t="s">
        <v>2</v>
      </c>
      <c r="K27" s="47">
        <v>1</v>
      </c>
      <c r="L27" s="72">
        <v>45349</v>
      </c>
      <c r="M27" s="45"/>
      <c r="N27" s="45"/>
      <c r="O27" s="45"/>
      <c r="P27" s="45"/>
      <c r="Q27" s="45"/>
      <c r="R27" s="44" t="s">
        <v>1</v>
      </c>
      <c r="S27" s="43" t="s">
        <v>1</v>
      </c>
      <c r="T27" s="42" t="s">
        <v>0</v>
      </c>
    </row>
    <row r="28" spans="1:25" s="25" customFormat="1" ht="15" x14ac:dyDescent="0.2">
      <c r="A28" s="55" t="s">
        <v>74</v>
      </c>
      <c r="B28" s="54" t="s">
        <v>73</v>
      </c>
      <c r="C28" s="39">
        <v>45379</v>
      </c>
      <c r="D28" s="53" t="s">
        <v>2</v>
      </c>
      <c r="E28" s="52"/>
      <c r="F28" s="51">
        <v>45435</v>
      </c>
      <c r="G28" s="70" t="s">
        <v>2</v>
      </c>
      <c r="H28" s="50"/>
      <c r="I28" s="49" t="s">
        <v>1</v>
      </c>
      <c r="J28" s="48" t="s">
        <v>2</v>
      </c>
      <c r="K28" s="47">
        <v>1</v>
      </c>
      <c r="L28" s="72">
        <v>45350</v>
      </c>
      <c r="M28" s="45"/>
      <c r="N28" s="45"/>
      <c r="O28" s="45"/>
      <c r="P28" s="45"/>
      <c r="Q28" s="45"/>
      <c r="R28" s="44" t="s">
        <v>1</v>
      </c>
      <c r="S28" s="43" t="s">
        <v>1</v>
      </c>
      <c r="T28" s="42" t="s">
        <v>0</v>
      </c>
    </row>
    <row r="29" spans="1:25" s="25" customFormat="1" ht="15" x14ac:dyDescent="0.2">
      <c r="A29" s="55" t="s">
        <v>72</v>
      </c>
      <c r="B29" s="54" t="s">
        <v>71</v>
      </c>
      <c r="C29" s="39">
        <v>45377</v>
      </c>
      <c r="D29" s="53" t="s">
        <v>2</v>
      </c>
      <c r="E29" s="52"/>
      <c r="F29" s="51">
        <v>45429</v>
      </c>
      <c r="G29" s="70" t="s">
        <v>2</v>
      </c>
      <c r="H29" s="50"/>
      <c r="I29" s="49" t="s">
        <v>1</v>
      </c>
      <c r="J29" s="48" t="s">
        <v>2</v>
      </c>
      <c r="K29" s="47">
        <v>1</v>
      </c>
      <c r="L29" s="46">
        <v>45345</v>
      </c>
      <c r="M29" s="45"/>
      <c r="N29" s="45"/>
      <c r="O29" s="45"/>
      <c r="P29" s="45"/>
      <c r="Q29" s="45"/>
      <c r="R29" s="44" t="s">
        <v>1</v>
      </c>
      <c r="S29" s="43" t="s">
        <v>1</v>
      </c>
      <c r="T29" s="42" t="s">
        <v>0</v>
      </c>
    </row>
    <row r="30" spans="1:25" s="25" customFormat="1" ht="15" x14ac:dyDescent="0.2">
      <c r="A30" s="55" t="s">
        <v>70</v>
      </c>
      <c r="B30" s="54" t="s">
        <v>69</v>
      </c>
      <c r="C30" s="39">
        <v>45378</v>
      </c>
      <c r="D30" s="53" t="s">
        <v>2</v>
      </c>
      <c r="E30" s="52"/>
      <c r="F30" s="51">
        <v>45440</v>
      </c>
      <c r="G30" s="70" t="s">
        <v>2</v>
      </c>
      <c r="H30" s="50"/>
      <c r="I30" s="49" t="s">
        <v>1</v>
      </c>
      <c r="J30" s="48" t="s">
        <v>2</v>
      </c>
      <c r="K30" s="47">
        <v>1</v>
      </c>
      <c r="L30" s="46">
        <v>45350</v>
      </c>
      <c r="M30" s="45"/>
      <c r="N30" s="45"/>
      <c r="O30" s="45"/>
      <c r="P30" s="45"/>
      <c r="Q30" s="45"/>
      <c r="R30" s="44" t="s">
        <v>1</v>
      </c>
      <c r="S30" s="43" t="s">
        <v>1</v>
      </c>
      <c r="T30" s="42" t="s">
        <v>0</v>
      </c>
    </row>
    <row r="31" spans="1:25" s="25" customFormat="1" ht="15" x14ac:dyDescent="0.2">
      <c r="A31" s="55" t="s">
        <v>68</v>
      </c>
      <c r="B31" s="54" t="s">
        <v>67</v>
      </c>
      <c r="C31" s="39">
        <v>45377</v>
      </c>
      <c r="D31" s="53" t="s">
        <v>2</v>
      </c>
      <c r="E31" s="52"/>
      <c r="F31" s="51">
        <v>45470</v>
      </c>
      <c r="G31" s="70" t="s">
        <v>2</v>
      </c>
      <c r="H31" s="50"/>
      <c r="I31" s="49" t="s">
        <v>1</v>
      </c>
      <c r="J31" s="48" t="s">
        <v>2</v>
      </c>
      <c r="K31" s="47">
        <v>1</v>
      </c>
      <c r="L31" s="46">
        <v>45348</v>
      </c>
      <c r="M31" s="45"/>
      <c r="N31" s="45"/>
      <c r="O31" s="45"/>
      <c r="P31" s="45"/>
      <c r="Q31" s="45"/>
      <c r="R31" s="44" t="s">
        <v>1</v>
      </c>
      <c r="S31" s="43" t="s">
        <v>1</v>
      </c>
      <c r="T31" s="42" t="s">
        <v>0</v>
      </c>
      <c r="Y31" s="42"/>
    </row>
    <row r="32" spans="1:25" s="25" customFormat="1" ht="15" x14ac:dyDescent="0.2">
      <c r="A32" s="55" t="s">
        <v>66</v>
      </c>
      <c r="B32" s="54" t="s">
        <v>65</v>
      </c>
      <c r="C32" s="39">
        <v>45379</v>
      </c>
      <c r="D32" s="53" t="s">
        <v>2</v>
      </c>
      <c r="E32" s="52"/>
      <c r="F32" s="51">
        <v>45435</v>
      </c>
      <c r="G32" s="70" t="s">
        <v>2</v>
      </c>
      <c r="H32" s="50"/>
      <c r="I32" s="49" t="s">
        <v>1</v>
      </c>
      <c r="J32" s="48" t="s">
        <v>2</v>
      </c>
      <c r="K32" s="71">
        <v>2</v>
      </c>
      <c r="L32" s="46">
        <v>45349</v>
      </c>
      <c r="M32" s="45">
        <v>45435</v>
      </c>
      <c r="N32" s="45"/>
      <c r="O32" s="45"/>
      <c r="P32" s="45"/>
      <c r="Q32" s="45"/>
      <c r="R32" s="44" t="s">
        <v>1</v>
      </c>
      <c r="S32" s="43" t="s">
        <v>1</v>
      </c>
      <c r="T32" s="42" t="s">
        <v>0</v>
      </c>
    </row>
    <row r="33" spans="1:20" s="25" customFormat="1" ht="15" x14ac:dyDescent="0.2">
      <c r="A33" s="55" t="s">
        <v>64</v>
      </c>
      <c r="B33" s="54" t="s">
        <v>63</v>
      </c>
      <c r="C33" s="39">
        <v>45379</v>
      </c>
      <c r="D33" s="53" t="s">
        <v>2</v>
      </c>
      <c r="E33" s="52"/>
      <c r="F33" s="51">
        <v>45470</v>
      </c>
      <c r="G33" s="70" t="s">
        <v>2</v>
      </c>
      <c r="H33" s="50"/>
      <c r="I33" s="49" t="s">
        <v>1</v>
      </c>
      <c r="J33" s="48" t="s">
        <v>2</v>
      </c>
      <c r="K33" s="71">
        <v>1</v>
      </c>
      <c r="L33" s="46">
        <v>45350</v>
      </c>
      <c r="M33" s="45"/>
      <c r="N33" s="45"/>
      <c r="O33" s="45"/>
      <c r="P33" s="45"/>
      <c r="Q33" s="45"/>
      <c r="R33" s="44" t="s">
        <v>1</v>
      </c>
      <c r="S33" s="43" t="s">
        <v>1</v>
      </c>
      <c r="T33" s="42" t="s">
        <v>0</v>
      </c>
    </row>
    <row r="34" spans="1:20" s="25" customFormat="1" ht="15" x14ac:dyDescent="0.2">
      <c r="A34" s="55" t="s">
        <v>62</v>
      </c>
      <c r="B34" s="54" t="s">
        <v>61</v>
      </c>
      <c r="C34" s="39">
        <v>45378</v>
      </c>
      <c r="D34" s="53" t="s">
        <v>2</v>
      </c>
      <c r="E34" s="52"/>
      <c r="F34" s="51">
        <v>45435</v>
      </c>
      <c r="G34" s="70" t="s">
        <v>2</v>
      </c>
      <c r="H34" s="50"/>
      <c r="I34" s="49" t="s">
        <v>1</v>
      </c>
      <c r="J34" s="48" t="s">
        <v>2</v>
      </c>
      <c r="K34" s="71">
        <v>1</v>
      </c>
      <c r="L34" s="46">
        <v>45350</v>
      </c>
      <c r="M34" s="45"/>
      <c r="N34" s="45"/>
      <c r="O34" s="45"/>
      <c r="P34" s="45"/>
      <c r="Q34" s="45"/>
      <c r="R34" s="44" t="s">
        <v>1</v>
      </c>
      <c r="S34" s="43" t="s">
        <v>1</v>
      </c>
      <c r="T34" s="42" t="s">
        <v>0</v>
      </c>
    </row>
    <row r="35" spans="1:20" s="25" customFormat="1" ht="15" x14ac:dyDescent="0.2">
      <c r="A35" s="55" t="s">
        <v>60</v>
      </c>
      <c r="B35" s="54" t="s">
        <v>59</v>
      </c>
      <c r="C35" s="39">
        <v>45373</v>
      </c>
      <c r="D35" s="53" t="s">
        <v>2</v>
      </c>
      <c r="E35" s="52"/>
      <c r="F35" s="51">
        <v>45470</v>
      </c>
      <c r="G35" s="70" t="s">
        <v>2</v>
      </c>
      <c r="H35" s="50"/>
      <c r="I35" s="49" t="s">
        <v>1</v>
      </c>
      <c r="J35" s="48" t="s">
        <v>2</v>
      </c>
      <c r="K35" s="71">
        <v>1</v>
      </c>
      <c r="L35" s="46">
        <v>45351</v>
      </c>
      <c r="M35" s="45"/>
      <c r="N35" s="45"/>
      <c r="O35" s="45"/>
      <c r="P35" s="45"/>
      <c r="Q35" s="45"/>
      <c r="R35" s="44" t="s">
        <v>1</v>
      </c>
      <c r="S35" s="43" t="s">
        <v>1</v>
      </c>
      <c r="T35" s="42" t="s">
        <v>0</v>
      </c>
    </row>
    <row r="36" spans="1:20" s="25" customFormat="1" ht="15" x14ac:dyDescent="0.2">
      <c r="A36" s="55" t="s">
        <v>58</v>
      </c>
      <c r="B36" s="54" t="s">
        <v>57</v>
      </c>
      <c r="C36" s="39">
        <v>45379</v>
      </c>
      <c r="D36" s="53" t="s">
        <v>2</v>
      </c>
      <c r="E36" s="52"/>
      <c r="F36" s="51">
        <v>45442</v>
      </c>
      <c r="G36" s="70" t="s">
        <v>2</v>
      </c>
      <c r="H36" s="50"/>
      <c r="I36" s="49" t="s">
        <v>1</v>
      </c>
      <c r="J36" s="48" t="s">
        <v>2</v>
      </c>
      <c r="K36" s="71">
        <v>1</v>
      </c>
      <c r="L36" s="46">
        <v>45316</v>
      </c>
      <c r="M36" s="45"/>
      <c r="N36" s="45"/>
      <c r="O36" s="45"/>
      <c r="P36" s="45"/>
      <c r="Q36" s="45"/>
      <c r="R36" s="44" t="s">
        <v>1</v>
      </c>
      <c r="S36" s="43" t="s">
        <v>1</v>
      </c>
      <c r="T36" s="42" t="s">
        <v>0</v>
      </c>
    </row>
    <row r="37" spans="1:20" s="25" customFormat="1" ht="15" x14ac:dyDescent="0.2">
      <c r="A37" s="55" t="s">
        <v>56</v>
      </c>
      <c r="B37" s="54" t="s">
        <v>55</v>
      </c>
      <c r="C37" s="39">
        <v>45379</v>
      </c>
      <c r="D37" s="53" t="s">
        <v>2</v>
      </c>
      <c r="E37" s="52"/>
      <c r="F37" s="51">
        <v>45433</v>
      </c>
      <c r="G37" s="70" t="s">
        <v>2</v>
      </c>
      <c r="H37" s="50"/>
      <c r="I37" s="49" t="s">
        <v>1</v>
      </c>
      <c r="J37" s="48" t="s">
        <v>2</v>
      </c>
      <c r="K37" s="47">
        <v>1</v>
      </c>
      <c r="L37" s="46">
        <v>45350</v>
      </c>
      <c r="M37" s="45"/>
      <c r="N37" s="45"/>
      <c r="O37" s="45"/>
      <c r="P37" s="45"/>
      <c r="Q37" s="45"/>
      <c r="R37" s="44" t="s">
        <v>1</v>
      </c>
      <c r="S37" s="43" t="s">
        <v>1</v>
      </c>
      <c r="T37" s="42" t="s">
        <v>0</v>
      </c>
    </row>
    <row r="38" spans="1:20" s="25" customFormat="1" ht="15" x14ac:dyDescent="0.2">
      <c r="A38" s="55" t="s">
        <v>54</v>
      </c>
      <c r="B38" s="54" t="s">
        <v>53</v>
      </c>
      <c r="C38" s="39">
        <v>45379</v>
      </c>
      <c r="D38" s="53" t="s">
        <v>2</v>
      </c>
      <c r="E38" s="52"/>
      <c r="F38" s="51">
        <v>45433</v>
      </c>
      <c r="G38" s="70" t="s">
        <v>2</v>
      </c>
      <c r="H38" s="50"/>
      <c r="I38" s="49" t="s">
        <v>1</v>
      </c>
      <c r="J38" s="48" t="s">
        <v>2</v>
      </c>
      <c r="K38" s="47">
        <v>1</v>
      </c>
      <c r="L38" s="46">
        <v>45350</v>
      </c>
      <c r="M38" s="45"/>
      <c r="N38" s="45"/>
      <c r="O38" s="45"/>
      <c r="P38" s="45"/>
      <c r="Q38" s="45"/>
      <c r="R38" s="44" t="s">
        <v>1</v>
      </c>
      <c r="S38" s="43" t="s">
        <v>1</v>
      </c>
      <c r="T38" s="42" t="s">
        <v>0</v>
      </c>
    </row>
    <row r="39" spans="1:20" s="25" customFormat="1" ht="15" x14ac:dyDescent="0.2">
      <c r="A39" s="55" t="s">
        <v>52</v>
      </c>
      <c r="B39" s="54" t="s">
        <v>51</v>
      </c>
      <c r="C39" s="39">
        <v>45379</v>
      </c>
      <c r="D39" s="53" t="s">
        <v>2</v>
      </c>
      <c r="E39" s="52"/>
      <c r="F39" s="51">
        <v>45435</v>
      </c>
      <c r="G39" s="70" t="s">
        <v>2</v>
      </c>
      <c r="H39" s="50"/>
      <c r="I39" s="49" t="s">
        <v>1</v>
      </c>
      <c r="J39" s="48" t="s">
        <v>2</v>
      </c>
      <c r="K39" s="47">
        <v>1</v>
      </c>
      <c r="L39" s="46">
        <v>45350</v>
      </c>
      <c r="M39" s="45"/>
      <c r="N39" s="45"/>
      <c r="O39" s="45"/>
      <c r="P39" s="45"/>
      <c r="Q39" s="45"/>
      <c r="R39" s="44" t="s">
        <v>1</v>
      </c>
      <c r="S39" s="43" t="s">
        <v>1</v>
      </c>
      <c r="T39" s="42" t="s">
        <v>0</v>
      </c>
    </row>
    <row r="40" spans="1:20" s="25" customFormat="1" ht="15" x14ac:dyDescent="0.2">
      <c r="A40" s="55" t="s">
        <v>50</v>
      </c>
      <c r="B40" s="54" t="s">
        <v>49</v>
      </c>
      <c r="C40" s="39">
        <v>45379</v>
      </c>
      <c r="D40" s="53" t="s">
        <v>2</v>
      </c>
      <c r="E40" s="52"/>
      <c r="F40" s="51">
        <v>45434</v>
      </c>
      <c r="G40" s="70" t="s">
        <v>2</v>
      </c>
      <c r="H40" s="50"/>
      <c r="I40" s="49" t="s">
        <v>1</v>
      </c>
      <c r="J40" s="48" t="s">
        <v>2</v>
      </c>
      <c r="K40" s="47">
        <v>1</v>
      </c>
      <c r="L40" s="46">
        <v>45351</v>
      </c>
      <c r="M40" s="45"/>
      <c r="N40" s="45"/>
      <c r="O40" s="45"/>
      <c r="P40" s="45"/>
      <c r="Q40" s="45"/>
      <c r="R40" s="44" t="s">
        <v>1</v>
      </c>
      <c r="S40" s="43" t="s">
        <v>1</v>
      </c>
      <c r="T40" s="42" t="s">
        <v>0</v>
      </c>
    </row>
    <row r="41" spans="1:20" s="25" customFormat="1" ht="15" x14ac:dyDescent="0.2">
      <c r="A41" s="55" t="s">
        <v>48</v>
      </c>
      <c r="B41" s="54" t="s">
        <v>47</v>
      </c>
      <c r="C41" s="39">
        <v>45378</v>
      </c>
      <c r="D41" s="53" t="s">
        <v>2</v>
      </c>
      <c r="E41" s="52"/>
      <c r="F41" s="51">
        <v>45434</v>
      </c>
      <c r="G41" s="70" t="s">
        <v>2</v>
      </c>
      <c r="H41" s="50"/>
      <c r="I41" s="49" t="s">
        <v>1</v>
      </c>
      <c r="J41" s="48" t="s">
        <v>2</v>
      </c>
      <c r="K41" s="47">
        <v>1</v>
      </c>
      <c r="L41" s="46">
        <v>45350</v>
      </c>
      <c r="M41" s="45"/>
      <c r="N41" s="45"/>
      <c r="O41" s="45"/>
      <c r="P41" s="45"/>
      <c r="Q41" s="45"/>
      <c r="R41" s="44" t="s">
        <v>1</v>
      </c>
      <c r="S41" s="43" t="s">
        <v>1</v>
      </c>
      <c r="T41" s="42" t="s">
        <v>0</v>
      </c>
    </row>
    <row r="42" spans="1:20" s="25" customFormat="1" ht="15" x14ac:dyDescent="0.2">
      <c r="A42" s="55" t="s">
        <v>46</v>
      </c>
      <c r="B42" s="54" t="s">
        <v>45</v>
      </c>
      <c r="C42" s="39">
        <v>45378</v>
      </c>
      <c r="D42" s="53" t="s">
        <v>2</v>
      </c>
      <c r="E42" s="52"/>
      <c r="F42" s="51">
        <v>45436</v>
      </c>
      <c r="G42" s="70" t="s">
        <v>2</v>
      </c>
      <c r="H42" s="50"/>
      <c r="I42" s="49" t="s">
        <v>1</v>
      </c>
      <c r="J42" s="48" t="s">
        <v>2</v>
      </c>
      <c r="K42" s="47">
        <v>1</v>
      </c>
      <c r="L42" s="46">
        <v>45351</v>
      </c>
      <c r="M42" s="45"/>
      <c r="N42" s="45"/>
      <c r="O42" s="45"/>
      <c r="P42" s="45"/>
      <c r="Q42" s="45"/>
      <c r="R42" s="44" t="s">
        <v>1</v>
      </c>
      <c r="S42" s="43" t="s">
        <v>1</v>
      </c>
      <c r="T42" s="42" t="s">
        <v>0</v>
      </c>
    </row>
    <row r="43" spans="1:20" s="25" customFormat="1" ht="15" x14ac:dyDescent="0.2">
      <c r="A43" s="55" t="s">
        <v>44</v>
      </c>
      <c r="B43" s="54" t="s">
        <v>43</v>
      </c>
      <c r="C43" s="39">
        <v>45379</v>
      </c>
      <c r="D43" s="53" t="s">
        <v>2</v>
      </c>
      <c r="E43" s="52"/>
      <c r="F43" s="51">
        <v>45429</v>
      </c>
      <c r="G43" s="70" t="s">
        <v>2</v>
      </c>
      <c r="H43" s="50"/>
      <c r="I43" s="49" t="s">
        <v>1</v>
      </c>
      <c r="J43" s="48" t="s">
        <v>2</v>
      </c>
      <c r="K43" s="47">
        <v>2</v>
      </c>
      <c r="L43" s="46">
        <v>45348</v>
      </c>
      <c r="M43" s="45">
        <v>45378</v>
      </c>
      <c r="N43" s="45"/>
      <c r="O43" s="45"/>
      <c r="P43" s="45"/>
      <c r="Q43" s="45"/>
      <c r="R43" s="44" t="s">
        <v>1</v>
      </c>
      <c r="S43" s="43" t="s">
        <v>1</v>
      </c>
      <c r="T43" s="42" t="s">
        <v>0</v>
      </c>
    </row>
    <row r="44" spans="1:20" s="25" customFormat="1" ht="15" x14ac:dyDescent="0.2">
      <c r="A44" s="55" t="s">
        <v>42</v>
      </c>
      <c r="B44" s="54" t="s">
        <v>41</v>
      </c>
      <c r="C44" s="39">
        <v>45379</v>
      </c>
      <c r="D44" s="53" t="s">
        <v>2</v>
      </c>
      <c r="E44" s="52"/>
      <c r="F44" s="51">
        <v>45429</v>
      </c>
      <c r="G44" s="70" t="s">
        <v>2</v>
      </c>
      <c r="H44" s="50"/>
      <c r="I44" s="49" t="s">
        <v>1</v>
      </c>
      <c r="J44" s="48" t="s">
        <v>2</v>
      </c>
      <c r="K44" s="47">
        <v>2</v>
      </c>
      <c r="L44" s="46">
        <v>45260</v>
      </c>
      <c r="M44" s="45">
        <v>45350</v>
      </c>
      <c r="N44" s="45"/>
      <c r="O44" s="45"/>
      <c r="P44" s="45"/>
      <c r="Q44" s="45"/>
      <c r="R44" s="44" t="s">
        <v>1</v>
      </c>
      <c r="S44" s="43" t="s">
        <v>1</v>
      </c>
      <c r="T44" s="42" t="s">
        <v>0</v>
      </c>
    </row>
    <row r="45" spans="1:20" s="25" customFormat="1" ht="15" x14ac:dyDescent="0.2">
      <c r="A45" s="55" t="s">
        <v>40</v>
      </c>
      <c r="B45" s="54" t="s">
        <v>39</v>
      </c>
      <c r="C45" s="39">
        <v>45379</v>
      </c>
      <c r="D45" s="53" t="s">
        <v>2</v>
      </c>
      <c r="E45" s="52"/>
      <c r="F45" s="51">
        <v>45436</v>
      </c>
      <c r="G45" s="70" t="s">
        <v>2</v>
      </c>
      <c r="H45" s="50"/>
      <c r="I45" s="49" t="s">
        <v>1</v>
      </c>
      <c r="J45" s="48" t="s">
        <v>2</v>
      </c>
      <c r="K45" s="47">
        <v>2</v>
      </c>
      <c r="L45" s="46">
        <v>45350</v>
      </c>
      <c r="M45" s="45">
        <v>45436</v>
      </c>
      <c r="N45" s="45"/>
      <c r="O45" s="45"/>
      <c r="P45" s="45"/>
      <c r="Q45" s="45"/>
      <c r="R45" s="44" t="s">
        <v>1</v>
      </c>
      <c r="S45" s="43" t="s">
        <v>1</v>
      </c>
      <c r="T45" s="42" t="s">
        <v>0</v>
      </c>
    </row>
    <row r="46" spans="1:20" s="25" customFormat="1" ht="15" x14ac:dyDescent="0.2">
      <c r="A46" s="55" t="s">
        <v>38</v>
      </c>
      <c r="B46" s="54" t="s">
        <v>37</v>
      </c>
      <c r="C46" s="39">
        <v>45379</v>
      </c>
      <c r="D46" s="53" t="s">
        <v>2</v>
      </c>
      <c r="E46" s="52"/>
      <c r="F46" s="51">
        <v>45435</v>
      </c>
      <c r="G46" s="35" t="s">
        <v>2</v>
      </c>
      <c r="H46" s="50"/>
      <c r="I46" s="49" t="s">
        <v>1</v>
      </c>
      <c r="J46" s="48" t="s">
        <v>2</v>
      </c>
      <c r="K46" s="47">
        <v>1</v>
      </c>
      <c r="L46" s="46">
        <v>45349</v>
      </c>
      <c r="M46" s="45"/>
      <c r="N46" s="45"/>
      <c r="O46" s="45"/>
      <c r="P46" s="45"/>
      <c r="Q46" s="45"/>
      <c r="R46" s="44" t="s">
        <v>1</v>
      </c>
      <c r="S46" s="43" t="s">
        <v>1</v>
      </c>
      <c r="T46" s="42" t="s">
        <v>0</v>
      </c>
    </row>
    <row r="47" spans="1:20" s="25" customFormat="1" ht="15" x14ac:dyDescent="0.2">
      <c r="A47" s="55" t="s">
        <v>36</v>
      </c>
      <c r="B47" s="54" t="s">
        <v>35</v>
      </c>
      <c r="C47" s="39">
        <v>45379</v>
      </c>
      <c r="D47" s="53" t="s">
        <v>2</v>
      </c>
      <c r="E47" s="52"/>
      <c r="F47" s="51">
        <v>45433</v>
      </c>
      <c r="G47" s="70" t="s">
        <v>2</v>
      </c>
      <c r="H47" s="50"/>
      <c r="I47" s="49" t="s">
        <v>1</v>
      </c>
      <c r="J47" s="51" t="s">
        <v>2</v>
      </c>
      <c r="K47" s="58">
        <v>2</v>
      </c>
      <c r="L47" s="45">
        <v>45350</v>
      </c>
      <c r="M47" s="49">
        <v>45471</v>
      </c>
      <c r="N47" s="49"/>
      <c r="O47" s="49"/>
      <c r="P47" s="49"/>
      <c r="Q47" s="59"/>
      <c r="R47" s="44" t="s">
        <v>1</v>
      </c>
      <c r="S47" s="43" t="s">
        <v>1</v>
      </c>
      <c r="T47" s="42" t="s">
        <v>0</v>
      </c>
    </row>
    <row r="48" spans="1:20" s="25" customFormat="1" ht="15" x14ac:dyDescent="0.2">
      <c r="A48" s="55" t="s">
        <v>34</v>
      </c>
      <c r="B48" s="54" t="s">
        <v>33</v>
      </c>
      <c r="C48" s="39">
        <v>45379</v>
      </c>
      <c r="D48" s="53" t="s">
        <v>2</v>
      </c>
      <c r="E48" s="52"/>
      <c r="F48" s="51">
        <v>45435</v>
      </c>
      <c r="G48" s="35" t="s">
        <v>2</v>
      </c>
      <c r="H48" s="50"/>
      <c r="I48" s="49" t="s">
        <v>1</v>
      </c>
      <c r="J48" s="51" t="s">
        <v>2</v>
      </c>
      <c r="K48" s="58">
        <v>1</v>
      </c>
      <c r="L48" s="45">
        <v>45350</v>
      </c>
      <c r="M48" s="49"/>
      <c r="N48" s="49"/>
      <c r="O48" s="49"/>
      <c r="P48" s="49"/>
      <c r="Q48" s="59"/>
      <c r="R48" s="44" t="s">
        <v>1</v>
      </c>
      <c r="S48" s="43" t="s">
        <v>1</v>
      </c>
      <c r="T48" s="42" t="s">
        <v>0</v>
      </c>
    </row>
    <row r="49" spans="1:20" s="25" customFormat="1" ht="15" x14ac:dyDescent="0.2">
      <c r="A49" s="69" t="s">
        <v>32</v>
      </c>
      <c r="B49" s="68" t="s">
        <v>31</v>
      </c>
      <c r="C49" s="39">
        <v>45380</v>
      </c>
      <c r="D49" s="67" t="s">
        <v>2</v>
      </c>
      <c r="E49" s="66"/>
      <c r="F49" s="51">
        <v>45435</v>
      </c>
      <c r="G49" s="67" t="s">
        <v>2</v>
      </c>
      <c r="H49" s="66"/>
      <c r="I49" s="65" t="s">
        <v>1</v>
      </c>
      <c r="J49" s="64" t="s">
        <v>2</v>
      </c>
      <c r="K49" s="63">
        <v>1</v>
      </c>
      <c r="L49" s="62">
        <v>45344</v>
      </c>
      <c r="M49" s="62"/>
      <c r="N49" s="62"/>
      <c r="O49" s="62"/>
      <c r="P49" s="62"/>
      <c r="Q49" s="62"/>
      <c r="R49" s="61" t="s">
        <v>1</v>
      </c>
      <c r="S49" s="60" t="s">
        <v>1</v>
      </c>
      <c r="T49" s="42" t="s">
        <v>0</v>
      </c>
    </row>
    <row r="50" spans="1:20" s="25" customFormat="1" ht="15" x14ac:dyDescent="0.2">
      <c r="A50" s="55" t="s">
        <v>30</v>
      </c>
      <c r="B50" s="54" t="s">
        <v>29</v>
      </c>
      <c r="C50" s="39">
        <v>45379</v>
      </c>
      <c r="D50" s="53" t="s">
        <v>2</v>
      </c>
      <c r="E50" s="52"/>
      <c r="F50" s="51">
        <v>45428</v>
      </c>
      <c r="G50" s="35" t="s">
        <v>2</v>
      </c>
      <c r="H50" s="50"/>
      <c r="I50" s="49" t="s">
        <v>1</v>
      </c>
      <c r="J50" s="51" t="s">
        <v>2</v>
      </c>
      <c r="K50" s="58">
        <v>1</v>
      </c>
      <c r="L50" s="45">
        <v>45345</v>
      </c>
      <c r="M50" s="49"/>
      <c r="N50" s="49"/>
      <c r="O50" s="49"/>
      <c r="P50" s="49"/>
      <c r="Q50" s="59"/>
      <c r="R50" s="44" t="s">
        <v>1</v>
      </c>
      <c r="S50" s="43" t="s">
        <v>1</v>
      </c>
      <c r="T50" s="42" t="s">
        <v>0</v>
      </c>
    </row>
    <row r="51" spans="1:20" s="25" customFormat="1" ht="15" x14ac:dyDescent="0.2">
      <c r="A51" s="55" t="s">
        <v>28</v>
      </c>
      <c r="B51" s="54" t="s">
        <v>27</v>
      </c>
      <c r="C51" s="39">
        <v>45377</v>
      </c>
      <c r="D51" s="53" t="s">
        <v>2</v>
      </c>
      <c r="E51" s="52"/>
      <c r="F51" s="51">
        <v>45435</v>
      </c>
      <c r="G51" s="35" t="s">
        <v>2</v>
      </c>
      <c r="H51" s="50"/>
      <c r="I51" s="49" t="s">
        <v>1</v>
      </c>
      <c r="J51" s="51" t="s">
        <v>2</v>
      </c>
      <c r="K51" s="58">
        <v>1</v>
      </c>
      <c r="L51" s="45">
        <v>45344</v>
      </c>
      <c r="M51" s="49"/>
      <c r="N51" s="49"/>
      <c r="O51" s="49"/>
      <c r="P51" s="49"/>
      <c r="Q51" s="59"/>
      <c r="R51" s="44" t="s">
        <v>1</v>
      </c>
      <c r="S51" s="43" t="s">
        <v>1</v>
      </c>
      <c r="T51" s="42" t="s">
        <v>0</v>
      </c>
    </row>
    <row r="52" spans="1:20" s="25" customFormat="1" ht="15" x14ac:dyDescent="0.2">
      <c r="A52" s="55" t="s">
        <v>26</v>
      </c>
      <c r="B52" s="54" t="s">
        <v>25</v>
      </c>
      <c r="C52" s="39">
        <v>45378</v>
      </c>
      <c r="D52" s="53" t="s">
        <v>2</v>
      </c>
      <c r="E52" s="52"/>
      <c r="F52" s="51">
        <v>45428</v>
      </c>
      <c r="G52" s="35" t="s">
        <v>2</v>
      </c>
      <c r="H52" s="50"/>
      <c r="I52" s="49" t="s">
        <v>1</v>
      </c>
      <c r="J52" s="51" t="s">
        <v>2</v>
      </c>
      <c r="K52" s="58">
        <v>2</v>
      </c>
      <c r="L52" s="45">
        <v>45350</v>
      </c>
      <c r="M52" s="49">
        <v>45532</v>
      </c>
      <c r="N52" s="49"/>
      <c r="O52" s="49"/>
      <c r="P52" s="49"/>
      <c r="Q52" s="57"/>
      <c r="R52" s="56" t="s">
        <v>1</v>
      </c>
      <c r="S52" s="43" t="s">
        <v>1</v>
      </c>
      <c r="T52" s="42" t="s">
        <v>0</v>
      </c>
    </row>
    <row r="53" spans="1:20" s="25" customFormat="1" ht="15" x14ac:dyDescent="0.2">
      <c r="A53" s="55" t="s">
        <v>24</v>
      </c>
      <c r="B53" s="54" t="s">
        <v>23</v>
      </c>
      <c r="C53" s="39">
        <v>45378</v>
      </c>
      <c r="D53" s="53" t="s">
        <v>2</v>
      </c>
      <c r="E53" s="52"/>
      <c r="F53" s="51">
        <v>45427</v>
      </c>
      <c r="G53" s="35" t="s">
        <v>2</v>
      </c>
      <c r="H53" s="50"/>
      <c r="I53" s="49" t="s">
        <v>1</v>
      </c>
      <c r="J53" s="48" t="s">
        <v>2</v>
      </c>
      <c r="K53" s="47">
        <v>4</v>
      </c>
      <c r="L53" s="46">
        <v>45161</v>
      </c>
      <c r="M53" s="45">
        <v>45266</v>
      </c>
      <c r="N53" s="45">
        <v>45350</v>
      </c>
      <c r="O53" s="45">
        <v>45427</v>
      </c>
      <c r="P53" s="45"/>
      <c r="Q53" s="45"/>
      <c r="R53" s="44" t="s">
        <v>1</v>
      </c>
      <c r="S53" s="43" t="s">
        <v>1</v>
      </c>
      <c r="T53" s="42" t="s">
        <v>0</v>
      </c>
    </row>
    <row r="54" spans="1:20" s="25" customFormat="1" ht="15" x14ac:dyDescent="0.2">
      <c r="A54" s="55" t="s">
        <v>22</v>
      </c>
      <c r="B54" s="54" t="s">
        <v>21</v>
      </c>
      <c r="C54" s="39">
        <v>45379</v>
      </c>
      <c r="D54" s="53" t="s">
        <v>2</v>
      </c>
      <c r="E54" s="52"/>
      <c r="F54" s="51">
        <v>45435</v>
      </c>
      <c r="G54" s="35" t="s">
        <v>2</v>
      </c>
      <c r="H54" s="50"/>
      <c r="I54" s="45" t="s">
        <v>1</v>
      </c>
      <c r="J54" s="48" t="s">
        <v>2</v>
      </c>
      <c r="K54" s="47">
        <v>1</v>
      </c>
      <c r="L54" s="46">
        <v>45350</v>
      </c>
      <c r="M54" s="45"/>
      <c r="N54" s="45"/>
      <c r="O54" s="45"/>
      <c r="P54" s="45"/>
      <c r="Q54" s="45"/>
      <c r="R54" s="44" t="s">
        <v>1</v>
      </c>
      <c r="S54" s="43" t="s">
        <v>1</v>
      </c>
      <c r="T54" s="42" t="s">
        <v>0</v>
      </c>
    </row>
    <row r="55" spans="1:20" s="25" customFormat="1" ht="15" x14ac:dyDescent="0.2">
      <c r="A55" s="55" t="s">
        <v>20</v>
      </c>
      <c r="B55" s="54" t="s">
        <v>19</v>
      </c>
      <c r="C55" s="39">
        <v>45377</v>
      </c>
      <c r="D55" s="53" t="s">
        <v>2</v>
      </c>
      <c r="E55" s="52"/>
      <c r="F55" s="51">
        <v>45434</v>
      </c>
      <c r="G55" s="35" t="s">
        <v>2</v>
      </c>
      <c r="H55" s="50"/>
      <c r="I55" s="49" t="s">
        <v>1</v>
      </c>
      <c r="J55" s="48" t="s">
        <v>2</v>
      </c>
      <c r="K55" s="47">
        <v>1</v>
      </c>
      <c r="L55" s="46">
        <v>45350</v>
      </c>
      <c r="M55" s="45"/>
      <c r="N55" s="45"/>
      <c r="O55" s="45"/>
      <c r="P55" s="45"/>
      <c r="Q55" s="45"/>
      <c r="R55" s="44" t="s">
        <v>1</v>
      </c>
      <c r="S55" s="43" t="s">
        <v>1</v>
      </c>
      <c r="T55" s="42" t="s">
        <v>0</v>
      </c>
    </row>
    <row r="56" spans="1:20" s="25" customFormat="1" ht="15" x14ac:dyDescent="0.2">
      <c r="A56" s="55" t="s">
        <v>18</v>
      </c>
      <c r="B56" s="54" t="s">
        <v>17</v>
      </c>
      <c r="C56" s="39">
        <v>45379</v>
      </c>
      <c r="D56" s="53" t="s">
        <v>2</v>
      </c>
      <c r="E56" s="52"/>
      <c r="F56" s="51">
        <v>45434</v>
      </c>
      <c r="G56" s="35" t="s">
        <v>2</v>
      </c>
      <c r="H56" s="50"/>
      <c r="I56" s="49" t="s">
        <v>1</v>
      </c>
      <c r="J56" s="48" t="s">
        <v>2</v>
      </c>
      <c r="K56" s="47">
        <v>2</v>
      </c>
      <c r="L56" s="46">
        <v>45349</v>
      </c>
      <c r="M56" s="45">
        <v>45412</v>
      </c>
      <c r="N56" s="45"/>
      <c r="O56" s="45"/>
      <c r="P56" s="45"/>
      <c r="Q56" s="45"/>
      <c r="R56" s="44" t="s">
        <v>1</v>
      </c>
      <c r="S56" s="43" t="s">
        <v>1</v>
      </c>
      <c r="T56" s="42" t="s">
        <v>0</v>
      </c>
    </row>
    <row r="57" spans="1:20" s="25" customFormat="1" ht="15" x14ac:dyDescent="0.2">
      <c r="A57" s="55" t="s">
        <v>16</v>
      </c>
      <c r="B57" s="54" t="s">
        <v>15</v>
      </c>
      <c r="C57" s="39">
        <v>45379</v>
      </c>
      <c r="D57" s="53" t="s">
        <v>2</v>
      </c>
      <c r="E57" s="52"/>
      <c r="F57" s="51">
        <v>45427</v>
      </c>
      <c r="G57" s="35" t="s">
        <v>2</v>
      </c>
      <c r="H57" s="50"/>
      <c r="I57" s="49" t="s">
        <v>1</v>
      </c>
      <c r="J57" s="48" t="s">
        <v>2</v>
      </c>
      <c r="K57" s="47">
        <v>1</v>
      </c>
      <c r="L57" s="46">
        <v>45350</v>
      </c>
      <c r="M57" s="45"/>
      <c r="N57" s="45"/>
      <c r="O57" s="45"/>
      <c r="P57" s="45"/>
      <c r="Q57" s="45"/>
      <c r="R57" s="44" t="s">
        <v>1</v>
      </c>
      <c r="S57" s="43" t="s">
        <v>1</v>
      </c>
      <c r="T57" s="42" t="s">
        <v>0</v>
      </c>
    </row>
    <row r="58" spans="1:20" s="25" customFormat="1" ht="15" x14ac:dyDescent="0.2">
      <c r="A58" s="55" t="s">
        <v>14</v>
      </c>
      <c r="B58" s="54" t="s">
        <v>13</v>
      </c>
      <c r="C58" s="39">
        <v>45377</v>
      </c>
      <c r="D58" s="53" t="s">
        <v>2</v>
      </c>
      <c r="E58" s="52"/>
      <c r="F58" s="51">
        <v>45428</v>
      </c>
      <c r="G58" s="35" t="s">
        <v>2</v>
      </c>
      <c r="H58" s="50"/>
      <c r="I58" s="49" t="s">
        <v>1</v>
      </c>
      <c r="J58" s="48" t="s">
        <v>2</v>
      </c>
      <c r="K58" s="47">
        <v>2</v>
      </c>
      <c r="L58" s="46">
        <v>45350</v>
      </c>
      <c r="M58" s="45">
        <v>45400</v>
      </c>
      <c r="N58" s="45"/>
      <c r="O58" s="45"/>
      <c r="P58" s="45"/>
      <c r="Q58" s="45"/>
      <c r="R58" s="44" t="s">
        <v>1</v>
      </c>
      <c r="S58" s="43" t="s">
        <v>1</v>
      </c>
      <c r="T58" s="42" t="s">
        <v>0</v>
      </c>
    </row>
    <row r="59" spans="1:20" s="25" customFormat="1" ht="15" x14ac:dyDescent="0.2">
      <c r="A59" s="55" t="s">
        <v>12</v>
      </c>
      <c r="B59" s="54" t="s">
        <v>11</v>
      </c>
      <c r="C59" s="39">
        <v>45378</v>
      </c>
      <c r="D59" s="53" t="s">
        <v>2</v>
      </c>
      <c r="E59" s="52"/>
      <c r="F59" s="51">
        <v>45428</v>
      </c>
      <c r="G59" s="35" t="s">
        <v>2</v>
      </c>
      <c r="H59" s="50"/>
      <c r="I59" s="49" t="s">
        <v>1</v>
      </c>
      <c r="J59" s="48" t="s">
        <v>2</v>
      </c>
      <c r="K59" s="47">
        <v>2</v>
      </c>
      <c r="L59" s="46">
        <v>45266</v>
      </c>
      <c r="M59" s="45">
        <v>45349</v>
      </c>
      <c r="N59" s="45"/>
      <c r="O59" s="45"/>
      <c r="P59" s="45"/>
      <c r="Q59" s="45"/>
      <c r="R59" s="44" t="s">
        <v>1</v>
      </c>
      <c r="S59" s="43" t="s">
        <v>1</v>
      </c>
      <c r="T59" s="42" t="s">
        <v>0</v>
      </c>
    </row>
    <row r="60" spans="1:20" s="25" customFormat="1" ht="15" x14ac:dyDescent="0.2">
      <c r="A60" s="55" t="s">
        <v>10</v>
      </c>
      <c r="B60" s="54" t="s">
        <v>9</v>
      </c>
      <c r="C60" s="39">
        <v>45376</v>
      </c>
      <c r="D60" s="53" t="s">
        <v>2</v>
      </c>
      <c r="E60" s="52"/>
      <c r="F60" s="51">
        <v>45434</v>
      </c>
      <c r="G60" s="35" t="s">
        <v>2</v>
      </c>
      <c r="H60" s="50"/>
      <c r="I60" s="49" t="s">
        <v>1</v>
      </c>
      <c r="J60" s="48" t="s">
        <v>2</v>
      </c>
      <c r="K60" s="47">
        <v>1</v>
      </c>
      <c r="L60" s="46">
        <v>45344</v>
      </c>
      <c r="M60" s="45"/>
      <c r="N60" s="45"/>
      <c r="O60" s="45"/>
      <c r="P60" s="45"/>
      <c r="Q60" s="45"/>
      <c r="R60" s="44" t="s">
        <v>1</v>
      </c>
      <c r="S60" s="43" t="s">
        <v>1</v>
      </c>
      <c r="T60" s="42" t="s">
        <v>0</v>
      </c>
    </row>
    <row r="61" spans="1:20" s="25" customFormat="1" ht="15" x14ac:dyDescent="0.2">
      <c r="A61" s="55" t="s">
        <v>8</v>
      </c>
      <c r="B61" s="54" t="s">
        <v>7</v>
      </c>
      <c r="C61" s="39">
        <v>45378</v>
      </c>
      <c r="D61" s="53" t="s">
        <v>2</v>
      </c>
      <c r="E61" s="52"/>
      <c r="F61" s="51">
        <v>45434</v>
      </c>
      <c r="G61" s="35" t="s">
        <v>2</v>
      </c>
      <c r="H61" s="50"/>
      <c r="I61" s="49" t="s">
        <v>1</v>
      </c>
      <c r="J61" s="48" t="s">
        <v>2</v>
      </c>
      <c r="K61" s="47">
        <v>1</v>
      </c>
      <c r="L61" s="46">
        <v>45350</v>
      </c>
      <c r="M61" s="45"/>
      <c r="N61" s="45"/>
      <c r="O61" s="45"/>
      <c r="P61" s="45"/>
      <c r="Q61" s="45"/>
      <c r="R61" s="44" t="s">
        <v>1</v>
      </c>
      <c r="S61" s="43" t="s">
        <v>1</v>
      </c>
      <c r="T61" s="42" t="s">
        <v>0</v>
      </c>
    </row>
    <row r="62" spans="1:20" s="25" customFormat="1" ht="15" x14ac:dyDescent="0.2">
      <c r="A62" s="55" t="s">
        <v>6</v>
      </c>
      <c r="B62" s="54" t="s">
        <v>5</v>
      </c>
      <c r="C62" s="39">
        <v>45378</v>
      </c>
      <c r="D62" s="53" t="s">
        <v>2</v>
      </c>
      <c r="E62" s="52"/>
      <c r="F62" s="51">
        <v>45433</v>
      </c>
      <c r="G62" s="35" t="s">
        <v>2</v>
      </c>
      <c r="H62" s="50"/>
      <c r="I62" s="49" t="s">
        <v>1</v>
      </c>
      <c r="J62" s="48" t="s">
        <v>2</v>
      </c>
      <c r="K62" s="47">
        <v>1</v>
      </c>
      <c r="L62" s="46">
        <v>45350</v>
      </c>
      <c r="M62" s="45"/>
      <c r="N62" s="45"/>
      <c r="O62" s="45"/>
      <c r="P62" s="45"/>
      <c r="Q62" s="45"/>
      <c r="R62" s="44" t="s">
        <v>1</v>
      </c>
      <c r="S62" s="43" t="s">
        <v>1</v>
      </c>
      <c r="T62" s="42" t="s">
        <v>0</v>
      </c>
    </row>
    <row r="63" spans="1:20" s="25" customFormat="1" ht="15" x14ac:dyDescent="0.2">
      <c r="A63" s="41" t="s">
        <v>4</v>
      </c>
      <c r="B63" s="40" t="s">
        <v>3</v>
      </c>
      <c r="C63" s="39">
        <v>45377</v>
      </c>
      <c r="D63" s="38" t="s">
        <v>2</v>
      </c>
      <c r="E63" s="37"/>
      <c r="F63" s="36">
        <v>45435</v>
      </c>
      <c r="G63" s="35" t="s">
        <v>2</v>
      </c>
      <c r="H63" s="34"/>
      <c r="I63" s="33" t="s">
        <v>1</v>
      </c>
      <c r="J63" s="32" t="s">
        <v>2</v>
      </c>
      <c r="K63" s="31">
        <v>1</v>
      </c>
      <c r="L63" s="30">
        <v>45349</v>
      </c>
      <c r="M63" s="29"/>
      <c r="N63" s="29"/>
      <c r="O63" s="29"/>
      <c r="P63" s="29"/>
      <c r="Q63" s="29"/>
      <c r="R63" s="28" t="s">
        <v>1</v>
      </c>
      <c r="S63" s="27" t="s">
        <v>1</v>
      </c>
      <c r="T63" s="26" t="s">
        <v>0</v>
      </c>
    </row>
    <row r="64" spans="1:20" s="12" customFormat="1" ht="16.5" thickBot="1" x14ac:dyDescent="0.25">
      <c r="A64" s="24" t="str">
        <f>COUNTA($A$10:$A$63) &amp; " Municipalities in total"</f>
        <v>54 Municipalities in total</v>
      </c>
      <c r="B64" s="23"/>
      <c r="C64" s="22">
        <f>COUNTA(C10:C63)</f>
        <v>54</v>
      </c>
      <c r="D64" s="19">
        <f>COUNTIF(D10:D63,"N/A")</f>
        <v>53</v>
      </c>
      <c r="E64" s="21">
        <f>COUNTIF(E10:E63,"Yes")</f>
        <v>0</v>
      </c>
      <c r="F64" s="19">
        <f>COUNTA(F10:F63)</f>
        <v>54</v>
      </c>
      <c r="G64" s="20">
        <f>COUNTIF(G10:G63,"N/A")</f>
        <v>54</v>
      </c>
      <c r="H64" s="20">
        <f>COUNTIF(H10:H63,"Yes")</f>
        <v>0</v>
      </c>
      <c r="I64" s="19">
        <f>COUNTIF(I10:I63,"Yes")</f>
        <v>54</v>
      </c>
      <c r="J64" s="18">
        <f>COUNTIF(J10:J63,"N/A")</f>
        <v>54</v>
      </c>
      <c r="K64" s="15"/>
      <c r="L64" s="17"/>
      <c r="M64" s="17"/>
      <c r="N64" s="17"/>
      <c r="O64" s="17"/>
      <c r="P64" s="17"/>
      <c r="Q64" s="16"/>
      <c r="R64" s="15">
        <f>COUNTIF(R10:R63,"YES")</f>
        <v>54</v>
      </c>
      <c r="S64" s="14">
        <f>COUNTIF(S10:S63,"YES")</f>
        <v>52</v>
      </c>
      <c r="T64" s="13">
        <f>COUNTIF(T10:T63,"Yes")</f>
        <v>0</v>
      </c>
    </row>
    <row r="65" spans="1:83" s="6" customFormat="1" x14ac:dyDescent="0.2">
      <c r="A65" s="11"/>
      <c r="B65" s="7"/>
      <c r="C65" s="8"/>
      <c r="D65" s="10"/>
      <c r="E65" s="10"/>
      <c r="F65" s="8"/>
      <c r="G65" s="9"/>
      <c r="H65" s="9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</row>
    <row r="66" spans="1:83" s="6" customFormat="1" x14ac:dyDescent="0.2">
      <c r="B66" s="7"/>
      <c r="C66" s="8"/>
      <c r="D66" s="7"/>
      <c r="E66" s="7"/>
      <c r="F66" s="8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</row>
    <row r="67" spans="1:83" x14ac:dyDescent="0.2">
      <c r="A67" s="5"/>
    </row>
    <row r="68" spans="1:83" x14ac:dyDescent="0.2">
      <c r="A68" s="2"/>
    </row>
    <row r="69" spans="1:83" x14ac:dyDescent="0.2">
      <c r="A69" s="5"/>
    </row>
    <row r="72" spans="1:83" x14ac:dyDescent="0.2">
      <c r="A72" s="2"/>
    </row>
    <row r="75" spans="1:83" x14ac:dyDescent="0.2">
      <c r="A75" s="2"/>
    </row>
    <row r="77" spans="1:83" x14ac:dyDescent="0.2">
      <c r="A77" s="2"/>
    </row>
    <row r="80" spans="1:83" x14ac:dyDescent="0.2">
      <c r="A80" s="2"/>
    </row>
    <row r="159" spans="2:2" x14ac:dyDescent="0.2">
      <c r="B159" s="4" t="s">
        <v>1</v>
      </c>
    </row>
    <row r="160" spans="2:2" x14ac:dyDescent="0.2">
      <c r="B160" s="4" t="s">
        <v>0</v>
      </c>
    </row>
  </sheetData>
  <mergeCells count="5">
    <mergeCell ref="A5:T5"/>
    <mergeCell ref="A64:B64"/>
    <mergeCell ref="R9:S9"/>
    <mergeCell ref="R7:S7"/>
    <mergeCell ref="L7:Q7"/>
  </mergeCells>
  <dataValidations count="4">
    <dataValidation type="list" allowBlank="1" showInputMessage="1" showErrorMessage="1" sqref="T10:T63" xr:uid="{3F93487A-5A0B-4D87-87AA-80B2FFBEDDAA}">
      <formula1>$P$3:$Q$3</formula1>
    </dataValidation>
    <dataValidation type="list" allowBlank="1" showInputMessage="1" showErrorMessage="1" sqref="R10:S63" xr:uid="{E28027E6-9663-4E19-9532-93E1084BFCBE}">
      <formula1>$U$3:$W$3</formula1>
    </dataValidation>
    <dataValidation type="list" allowBlank="1" showInputMessage="1" showErrorMessage="1" sqref="E10:E63 H10:I63" xr:uid="{B0CB03E8-7B39-4A85-B3A2-27EB4FE04F56}">
      <formula1>$V$3:$W$3</formula1>
    </dataValidation>
    <dataValidation type="list" allowBlank="1" showInputMessage="1" showErrorMessage="1" sqref="K10:K63" xr:uid="{C603B78A-085A-48AB-9E67-1AE9E8D9B5DE}">
      <formula1>$X$3:$AE$3</formula1>
    </dataValidation>
  </dataValidations>
  <pageMargins left="0.39370078740157483" right="0.19685039370078741" top="0.39370078740157483" bottom="0.19685039370078741" header="0.39370078740157483" footer="0.39370078740157483"/>
  <pageSetup paperSize="9" scale="35" fitToWidth="0" orientation="landscape" r:id="rId1"/>
  <headerFooter alignWithMargins="0">
    <oddHeader>&amp;R&amp;"Arial,Bold"&amp;12Annexure D - &amp;A</oddHeader>
  </headerFooter>
  <rowBreaks count="1" manualBreakCount="1">
    <brk id="7" max="24" man="1"/>
  </rowBreaks>
  <colBreaks count="1" manualBreakCount="1">
    <brk id="10" max="6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29CDAF-DCA7-4FAA-B918-4B8BE2A12F36}"/>
</file>

<file path=customXml/itemProps2.xml><?xml version="1.0" encoding="utf-8"?>
<ds:datastoreItem xmlns:ds="http://schemas.openxmlformats.org/officeDocument/2006/customXml" ds:itemID="{DE3B82BF-A38F-4BAA-8110-D4F9AD314C10}"/>
</file>

<file path=customXml/itemProps3.xml><?xml version="1.0" encoding="utf-8"?>
<ds:datastoreItem xmlns:ds="http://schemas.openxmlformats.org/officeDocument/2006/customXml" ds:itemID="{99367030-0B2E-43E5-AA7F-A2785FAE79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KZ - Tabling Dates - 2025 MTREF</vt:lpstr>
      <vt:lpstr>'KZ - Tabling Dates - 2025 MTREF'!Print_Area</vt:lpstr>
      <vt:lpstr>'KZ - Tabling Dates - 2025 MTREF'!Print_Titles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2025-05-29T14:03:12Z</dcterms:created>
  <dcterms:modified xsi:type="dcterms:W3CDTF">2025-05-29T14:03:37Z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