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5650E088-09F1-47B5-AF73-59A51119AD3D}" xr6:coauthVersionLast="47" xr6:coauthVersionMax="47" xr10:uidLastSave="{00000000-0000-0000-0000-000000000000}"/>
  <bookViews>
    <workbookView xWindow="-120" yWindow="-120" windowWidth="29040" windowHeight="16440" xr2:uid="{56A331B6-77AE-40F9-A013-2BF29DAD5302}"/>
  </bookViews>
  <sheets>
    <sheet name="NC - Tabling Dates - 2025 MTREF" sheetId="1" r:id="rId1"/>
  </sheets>
  <definedNames>
    <definedName name="_xlnm.Print_Area" localSheetId="0">'NC - Tabling Dates - 2025 MTREF'!$A$1:$T$41</definedName>
    <definedName name="_xlnm.Print_Titles" localSheetId="0">'NC - Tabling Dates - 2025 MTREF'!$A:$B,'NC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/>
  <c r="AA3" i="1" s="1"/>
  <c r="AB3" i="1" s="1"/>
  <c r="AC3" i="1" s="1"/>
  <c r="AD3" i="1" s="1"/>
  <c r="A41" i="1"/>
  <c r="C41" i="1"/>
  <c r="D41" i="1"/>
  <c r="E41" i="1"/>
  <c r="F41" i="1"/>
  <c r="G41" i="1"/>
  <c r="H41" i="1"/>
  <c r="I41" i="1"/>
  <c r="J41" i="1"/>
  <c r="R41" i="1"/>
  <c r="S41" i="1"/>
  <c r="T41" i="1"/>
</calcChain>
</file>

<file path=xl/sharedStrings.xml><?xml version="1.0" encoding="utf-8"?>
<sst xmlns="http://schemas.openxmlformats.org/spreadsheetml/2006/main" count="230" uniqueCount="79">
  <si>
    <t>No</t>
  </si>
  <si>
    <t>Yes</t>
  </si>
  <si>
    <t>25/02/2024</t>
  </si>
  <si>
    <t>N/A</t>
  </si>
  <si>
    <t>Frances Baard</t>
  </si>
  <si>
    <t>28/02/2024</t>
  </si>
  <si>
    <t>Phokwane</t>
  </si>
  <si>
    <t>27/02/2024</t>
  </si>
  <si>
    <t>Magareng</t>
  </si>
  <si>
    <t>Dikgatlong</t>
  </si>
  <si>
    <t>Sol Plaatje</t>
  </si>
  <si>
    <t>Z F Mgcawu</t>
  </si>
  <si>
    <t>Dawid Kruiper</t>
  </si>
  <si>
    <t>Kgatelopele</t>
  </si>
  <si>
    <t>Tsantsabane</t>
  </si>
  <si>
    <t>05/04/2024</t>
  </si>
  <si>
    <t>!Kheis</t>
  </si>
  <si>
    <t>!Kai! Garib</t>
  </si>
  <si>
    <t>Pixley Ka Seme (Nc)</t>
  </si>
  <si>
    <t>29/02/2027</t>
  </si>
  <si>
    <t xml:space="preserve">Political instability </t>
  </si>
  <si>
    <t xml:space="preserve">Not Approved </t>
  </si>
  <si>
    <t>Siyancuma</t>
  </si>
  <si>
    <t>28/03/2024</t>
  </si>
  <si>
    <t>Siyathemba</t>
  </si>
  <si>
    <t>Thembelihle</t>
  </si>
  <si>
    <t>31/05/2024</t>
  </si>
  <si>
    <t>24/04/2024</t>
  </si>
  <si>
    <t>Renosterberg</t>
  </si>
  <si>
    <t>Kareeberg</t>
  </si>
  <si>
    <t>29/02/2024</t>
  </si>
  <si>
    <t>Emthanjeni</t>
  </si>
  <si>
    <t>Umsobomvu</t>
  </si>
  <si>
    <t>07/03/2024</t>
  </si>
  <si>
    <t>30/04/2024</t>
  </si>
  <si>
    <t>Ubuntu</t>
  </si>
  <si>
    <t>26/02/2024</t>
  </si>
  <si>
    <t>Namakwa</t>
  </si>
  <si>
    <t xml:space="preserve">Did not table </t>
  </si>
  <si>
    <t>Khai-Ma</t>
  </si>
  <si>
    <t>Karoo Hoogland</t>
  </si>
  <si>
    <t>Hantam</t>
  </si>
  <si>
    <t>24/01/2024</t>
  </si>
  <si>
    <t>Kamiesberg</t>
  </si>
  <si>
    <t>Nama Khoi</t>
  </si>
  <si>
    <t>Richtersveld</t>
  </si>
  <si>
    <t>John Taolo Gaetsewe</t>
  </si>
  <si>
    <t>Gamagara</t>
  </si>
  <si>
    <t>Ga-Segonyana</t>
  </si>
  <si>
    <t>Joe Morolong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</si>
  <si>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</si>
  <si>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</si>
  <si>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</si>
  <si>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</si>
  <si>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</si>
  <si>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</si>
  <si>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</si>
  <si>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</si>
  <si>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</si>
  <si>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</si>
  <si>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</si>
  <si>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</si>
  <si>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</si>
  <si>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</si>
  <si>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</si>
  <si>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</si>
  <si>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</si>
  <si>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</si>
  <si>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</si>
  <si>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</si>
  <si>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</si>
  <si>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</si>
  <si>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</si>
  <si>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</si>
  <si>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Northern Cape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</si>
  <si>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</si>
  <si>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</si>
  <si>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</si>
  <si>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Northern Cape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</si>
</sst>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_(* #,##0_);_(* \(#,##0\);_(* &quot;-&quot;_);_(@_)"/>
    <numFmt numFmtId="166" formatCode="[$-1C09]dd\ mmmm\ yyyy;@"/>
    <numFmt numFmtId="167" formatCode="yyyy\-mm\-dd;@"/>
  </numFmts>
  <fonts count="16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6" fillId="3" borderId="1" xfId="1" applyFont="1" applyFill="1" applyBorder="1"/>
    <xf numFmtId="1" fontId="7" fillId="4" borderId="2" xfId="1" applyNumberFormat="1" applyFont="1" applyFill="1" applyBorder="1" applyAlignment="1">
      <alignment horizontal="right" vertical="center" wrapText="1"/>
    </xf>
    <xf numFmtId="1" fontId="7" fillId="4" borderId="3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vertical="center" wrapText="1"/>
    </xf>
    <xf numFmtId="1" fontId="7" fillId="4" borderId="5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" fontId="7" fillId="4" borderId="5" xfId="1" applyNumberFormat="1" applyFont="1" applyFill="1" applyBorder="1" applyAlignment="1">
      <alignment horizontal="right" vertical="center" wrapText="1"/>
    </xf>
    <xf numFmtId="1" fontId="7" fillId="4" borderId="7" xfId="1" applyNumberFormat="1" applyFont="1" applyFill="1" applyBorder="1" applyAlignment="1">
      <alignment horizontal="right" vertical="center" wrapText="1"/>
    </xf>
    <xf numFmtId="1" fontId="7" fillId="4" borderId="8" xfId="1" applyNumberFormat="1" applyFont="1" applyFill="1" applyBorder="1" applyAlignment="1">
      <alignment horizontal="right" vertical="center" wrapText="1"/>
    </xf>
    <xf numFmtId="1" fontId="7" fillId="4" borderId="9" xfId="1" applyNumberFormat="1" applyFont="1" applyFill="1" applyBorder="1" applyAlignment="1">
      <alignment horizontal="right" vertical="center" wrapText="1"/>
    </xf>
    <xf numFmtId="1" fontId="7" fillId="4" borderId="6" xfId="1" applyNumberFormat="1" applyFont="1" applyFill="1" applyBorder="1" applyAlignment="1">
      <alignment horizontal="right" vertical="center" wrapText="1"/>
    </xf>
    <xf numFmtId="1" fontId="7" fillId="4" borderId="10" xfId="1" applyNumberFormat="1" applyFont="1" applyFill="1" applyBorder="1" applyAlignment="1">
      <alignment horizontal="right" vertical="center" wrapText="1"/>
    </xf>
    <xf numFmtId="1" fontId="8" fillId="4" borderId="5" xfId="1" applyNumberFormat="1" applyFont="1" applyFill="1" applyBorder="1" applyAlignment="1">
      <alignment horizontal="center" vertical="center" wrapText="1"/>
    </xf>
    <xf numFmtId="1" fontId="8" fillId="4" borderId="11" xfId="1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164" fontId="6" fillId="3" borderId="12" xfId="1" applyNumberFormat="1" applyFont="1" applyFill="1" applyBorder="1" applyAlignment="1" applyProtection="1">
      <alignment horizontal="center" vertical="center"/>
      <protection locked="0"/>
    </xf>
    <xf numFmtId="49" fontId="6" fillId="3" borderId="13" xfId="1" applyNumberFormat="1" applyFont="1" applyFill="1" applyBorder="1" applyAlignment="1" applyProtection="1">
      <alignment horizontal="center" vertical="center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64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center" vertical="center"/>
      <protection locked="0"/>
    </xf>
    <xf numFmtId="164" fontId="6" fillId="3" borderId="14" xfId="1" applyNumberFormat="1" applyFont="1" applyFill="1" applyBorder="1" applyAlignment="1" applyProtection="1">
      <alignment horizontal="center" vertical="center"/>
      <protection locked="0"/>
    </xf>
    <xf numFmtId="165" fontId="6" fillId="3" borderId="17" xfId="1" applyNumberFormat="1" applyFont="1" applyFill="1" applyBorder="1" applyAlignment="1" applyProtection="1">
      <alignment horizontal="center" vertical="center"/>
      <protection locked="0"/>
    </xf>
    <xf numFmtId="166" fontId="6" fillId="3" borderId="18" xfId="1" applyNumberFormat="1" applyFont="1" applyFill="1" applyBorder="1" applyAlignment="1" applyProtection="1">
      <alignment horizontal="center" vertical="center"/>
      <protection locked="0"/>
    </xf>
    <xf numFmtId="164" fontId="6" fillId="3" borderId="19" xfId="1" applyNumberFormat="1" applyFont="1" applyFill="1" applyBorder="1" applyAlignment="1" applyProtection="1">
      <alignment horizontal="center" vertical="center"/>
      <protection locked="0"/>
    </xf>
    <xf numFmtId="49" fontId="6" fillId="5" borderId="16" xfId="1" applyNumberFormat="1" applyFont="1" applyFill="1" applyBorder="1" applyAlignment="1" applyProtection="1">
      <alignment horizontal="center" vertical="center"/>
      <protection locked="0"/>
    </xf>
    <xf numFmtId="0" fontId="6" fillId="3" borderId="20" xfId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Border="1" applyAlignment="1">
      <alignment horizontal="right"/>
    </xf>
    <xf numFmtId="49" fontId="6" fillId="5" borderId="20" xfId="1" applyNumberFormat="1" applyFont="1" applyFill="1" applyBorder="1" applyAlignment="1" applyProtection="1">
      <alignment horizontal="center" vertical="center"/>
      <protection locked="0"/>
    </xf>
    <xf numFmtId="0" fontId="6" fillId="3" borderId="22" xfId="1" applyFont="1" applyFill="1" applyBorder="1" applyAlignment="1" applyProtection="1">
      <alignment horizontal="center" vertical="center" wrapText="1"/>
      <protection locked="0"/>
    </xf>
    <xf numFmtId="167" fontId="6" fillId="3" borderId="14" xfId="1" applyNumberFormat="1" applyFont="1" applyFill="1" applyBorder="1" applyAlignment="1" applyProtection="1">
      <alignment horizontal="center" vertical="center"/>
      <protection locked="0"/>
    </xf>
    <xf numFmtId="0" fontId="9" fillId="3" borderId="15" xfId="1" applyFont="1" applyFill="1" applyBorder="1" applyAlignment="1">
      <alignment horizontal="left"/>
    </xf>
    <xf numFmtId="0" fontId="9" fillId="3" borderId="23" xfId="1" applyFont="1" applyFill="1" applyBorder="1" applyAlignment="1">
      <alignment horizontal="left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164" fontId="6" fillId="0" borderId="14" xfId="1" applyNumberFormat="1" applyFont="1" applyBorder="1" applyAlignment="1" applyProtection="1">
      <alignment horizontal="center" vertical="center"/>
      <protection locked="0"/>
    </xf>
    <xf numFmtId="165" fontId="6" fillId="0" borderId="17" xfId="1" applyNumberFormat="1" applyFont="1" applyBorder="1" applyAlignment="1" applyProtection="1">
      <alignment horizontal="center" vertical="center"/>
      <protection locked="0"/>
    </xf>
    <xf numFmtId="167" fontId="6" fillId="3" borderId="16" xfId="1" applyNumberFormat="1" applyFont="1" applyFill="1" applyBorder="1" applyAlignment="1" applyProtection="1">
      <alignment horizontal="center" vertical="center"/>
      <protection locked="0"/>
    </xf>
    <xf numFmtId="167" fontId="6" fillId="3" borderId="20" xfId="1" applyNumberFormat="1" applyFont="1" applyFill="1" applyBorder="1" applyAlignment="1" applyProtection="1">
      <alignment horizontal="center" vertical="center"/>
      <protection locked="0"/>
    </xf>
    <xf numFmtId="49" fontId="6" fillId="6" borderId="24" xfId="1" applyNumberFormat="1" applyFont="1" applyFill="1" applyBorder="1" applyAlignment="1" applyProtection="1">
      <alignment horizontal="center" vertical="center"/>
      <protection locked="0"/>
    </xf>
    <xf numFmtId="164" fontId="6" fillId="6" borderId="15" xfId="1" applyNumberFormat="1" applyFont="1" applyFill="1" applyBorder="1" applyAlignment="1" applyProtection="1">
      <alignment horizontal="center" vertical="center"/>
      <protection locked="0"/>
    </xf>
    <xf numFmtId="164" fontId="6" fillId="6" borderId="16" xfId="1" applyNumberFormat="1" applyFont="1" applyFill="1" applyBorder="1" applyAlignment="1" applyProtection="1">
      <alignment horizontal="center" vertical="center"/>
      <protection locked="0"/>
    </xf>
    <xf numFmtId="164" fontId="6" fillId="6" borderId="14" xfId="1" applyNumberFormat="1" applyFont="1" applyFill="1" applyBorder="1" applyAlignment="1" applyProtection="1">
      <alignment horizontal="center" vertical="center"/>
      <protection locked="0"/>
    </xf>
    <xf numFmtId="165" fontId="6" fillId="6" borderId="17" xfId="1" applyNumberFormat="1" applyFont="1" applyFill="1" applyBorder="1" applyAlignment="1" applyProtection="1">
      <alignment horizontal="center" vertical="center"/>
      <protection locked="0"/>
    </xf>
    <xf numFmtId="166" fontId="6" fillId="6" borderId="18" xfId="1" applyNumberFormat="1" applyFont="1" applyFill="1" applyBorder="1" applyAlignment="1" applyProtection="1">
      <alignment horizontal="center" vertical="center"/>
      <protection locked="0"/>
    </xf>
    <xf numFmtId="49" fontId="6" fillId="6" borderId="16" xfId="1" applyNumberFormat="1" applyFont="1" applyFill="1" applyBorder="1" applyAlignment="1" applyProtection="1">
      <alignment horizontal="center" vertical="center"/>
      <protection locked="0"/>
    </xf>
    <xf numFmtId="0" fontId="6" fillId="6" borderId="20" xfId="1" applyFont="1" applyFill="1" applyBorder="1" applyAlignment="1" applyProtection="1">
      <alignment horizontal="center" vertical="center" wrapText="1"/>
      <protection locked="0"/>
    </xf>
    <xf numFmtId="49" fontId="6" fillId="6" borderId="20" xfId="1" applyNumberFormat="1" applyFont="1" applyFill="1" applyBorder="1" applyAlignment="1" applyProtection="1">
      <alignment horizontal="center" vertical="center"/>
      <protection locked="0"/>
    </xf>
    <xf numFmtId="0" fontId="6" fillId="6" borderId="22" xfId="1" applyFont="1" applyFill="1" applyBorder="1" applyAlignment="1" applyProtection="1">
      <alignment horizontal="center" vertical="center" wrapText="1"/>
      <protection locked="0"/>
    </xf>
    <xf numFmtId="167" fontId="6" fillId="6" borderId="16" xfId="1" applyNumberFormat="1" applyFont="1" applyFill="1" applyBorder="1" applyAlignment="1" applyProtection="1">
      <alignment horizontal="center" vertical="center"/>
      <protection locked="0"/>
    </xf>
    <xf numFmtId="0" fontId="9" fillId="6" borderId="15" xfId="1" applyFont="1" applyFill="1" applyBorder="1" applyAlignment="1">
      <alignment horizontal="left"/>
    </xf>
    <xf numFmtId="0" fontId="9" fillId="6" borderId="23" xfId="1" applyFont="1" applyFill="1" applyBorder="1" applyAlignment="1">
      <alignment horizontal="left"/>
    </xf>
    <xf numFmtId="49" fontId="6" fillId="3" borderId="24" xfId="1" applyNumberFormat="1" applyFont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 applyProtection="1">
      <alignment horizontal="center" vertical="center" wrapText="1"/>
      <protection locked="0"/>
    </xf>
    <xf numFmtId="166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14" fontId="6" fillId="0" borderId="21" xfId="0" applyNumberFormat="1" applyFont="1" applyBorder="1"/>
    <xf numFmtId="49" fontId="6" fillId="3" borderId="25" xfId="1" applyNumberFormat="1" applyFont="1" applyFill="1" applyBorder="1" applyAlignment="1" applyProtection="1">
      <alignment horizontal="center" vertical="center"/>
      <protection locked="0"/>
    </xf>
    <xf numFmtId="164" fontId="6" fillId="3" borderId="26" xfId="1" applyNumberFormat="1" applyFont="1" applyFill="1" applyBorder="1" applyAlignment="1" applyProtection="1">
      <alignment horizontal="center" vertical="center"/>
      <protection locked="0"/>
    </xf>
    <xf numFmtId="164" fontId="6" fillId="3" borderId="27" xfId="1" applyNumberFormat="1" applyFont="1" applyFill="1" applyBorder="1" applyAlignment="1" applyProtection="1">
      <alignment horizontal="center" vertical="center"/>
      <protection locked="0"/>
    </xf>
    <xf numFmtId="165" fontId="6" fillId="3" borderId="28" xfId="1" applyNumberFormat="1" applyFont="1" applyFill="1" applyBorder="1" applyAlignment="1" applyProtection="1">
      <alignment horizontal="center" vertical="center"/>
      <protection locked="0"/>
    </xf>
    <xf numFmtId="166" fontId="6" fillId="3" borderId="13" xfId="1" applyNumberFormat="1" applyFont="1" applyFill="1" applyBorder="1" applyAlignment="1" applyProtection="1">
      <alignment horizontal="center" vertical="center"/>
      <protection locked="0"/>
    </xf>
    <xf numFmtId="49" fontId="6" fillId="5" borderId="19" xfId="1" applyNumberFormat="1" applyFont="1" applyFill="1" applyBorder="1" applyAlignment="1" applyProtection="1">
      <alignment horizontal="center" vertical="center"/>
      <protection locked="0"/>
    </xf>
    <xf numFmtId="49" fontId="6" fillId="5" borderId="29" xfId="1" applyNumberFormat="1" applyFont="1" applyFill="1" applyBorder="1" applyAlignment="1" applyProtection="1">
      <alignment horizontal="center" vertical="center"/>
      <protection locked="0"/>
    </xf>
    <xf numFmtId="167" fontId="6" fillId="3" borderId="19" xfId="1" applyNumberFormat="1" applyFont="1" applyFill="1" applyBorder="1" applyAlignment="1" applyProtection="1">
      <alignment horizontal="center" vertical="center"/>
      <protection locked="0"/>
    </xf>
    <xf numFmtId="0" fontId="9" fillId="3" borderId="26" xfId="1" applyFont="1" applyFill="1" applyBorder="1" applyAlignment="1">
      <alignment horizontal="left"/>
    </xf>
    <xf numFmtId="0" fontId="9" fillId="3" borderId="30" xfId="1" applyFont="1" applyFill="1" applyBorder="1" applyAlignment="1">
      <alignment horizontal="left"/>
    </xf>
    <xf numFmtId="0" fontId="6" fillId="0" borderId="0" xfId="1" applyFont="1"/>
    <xf numFmtId="49" fontId="8" fillId="0" borderId="31" xfId="1" applyNumberFormat="1" applyFont="1" applyBorder="1" applyAlignment="1">
      <alignment horizontal="center" vertical="top" wrapText="1"/>
    </xf>
    <xf numFmtId="0" fontId="8" fillId="0" borderId="32" xfId="1" applyFont="1" applyBorder="1" applyAlignment="1">
      <alignment horizontal="center" vertical="top" wrapText="1"/>
    </xf>
    <xf numFmtId="0" fontId="8" fillId="0" borderId="33" xfId="1" applyFont="1" applyBorder="1" applyAlignment="1">
      <alignment horizontal="center" vertical="top" wrapText="1"/>
    </xf>
    <xf numFmtId="49" fontId="8" fillId="0" borderId="34" xfId="1" applyNumberFormat="1" applyFont="1" applyBorder="1" applyAlignment="1">
      <alignment horizontal="center" vertical="top" wrapText="1"/>
    </xf>
    <xf numFmtId="49" fontId="8" fillId="0" borderId="35" xfId="1" applyNumberFormat="1" applyFont="1" applyBorder="1" applyAlignment="1">
      <alignment horizontal="center" vertical="top" wrapText="1"/>
    </xf>
    <xf numFmtId="0" fontId="6" fillId="0" borderId="36" xfId="1" applyFont="1" applyBorder="1" applyAlignment="1">
      <alignment horizontal="center" vertical="top" wrapText="1"/>
    </xf>
    <xf numFmtId="49" fontId="6" fillId="0" borderId="34" xfId="1" applyNumberFormat="1" applyFont="1" applyBorder="1" applyAlignment="1">
      <alignment horizontal="center" vertical="center" wrapText="1"/>
    </xf>
    <xf numFmtId="164" fontId="8" fillId="0" borderId="37" xfId="1" applyNumberFormat="1" applyFont="1" applyBorder="1" applyAlignment="1">
      <alignment horizontal="center" vertical="top" wrapText="1"/>
    </xf>
    <xf numFmtId="49" fontId="8" fillId="5" borderId="37" xfId="1" applyNumberFormat="1" applyFont="1" applyFill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49" fontId="6" fillId="3" borderId="37" xfId="1" applyNumberFormat="1" applyFont="1" applyFill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49" fontId="8" fillId="0" borderId="39" xfId="1" applyNumberFormat="1" applyFont="1" applyBorder="1" applyAlignment="1">
      <alignment horizontal="center" vertical="top" wrapText="1"/>
    </xf>
    <xf numFmtId="0" fontId="8" fillId="0" borderId="40" xfId="1" applyFont="1" applyBorder="1" applyAlignment="1">
      <alignment horizontal="center" vertical="top" wrapText="1"/>
    </xf>
    <xf numFmtId="49" fontId="8" fillId="0" borderId="41" xfId="1" applyNumberFormat="1" applyFont="1" applyBorder="1" applyAlignment="1">
      <alignment horizontal="center" vertical="top" wrapText="1"/>
    </xf>
    <xf numFmtId="49" fontId="8" fillId="0" borderId="42" xfId="1" applyNumberFormat="1" applyFont="1" applyBorder="1" applyAlignment="1">
      <alignment horizontal="center" vertical="top" wrapText="1"/>
    </xf>
    <xf numFmtId="49" fontId="8" fillId="0" borderId="43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center" wrapText="1"/>
    </xf>
    <xf numFmtId="164" fontId="8" fillId="0" borderId="45" xfId="1" applyNumberFormat="1" applyFont="1" applyBorder="1" applyAlignment="1">
      <alignment horizontal="center" vertical="top" wrapText="1"/>
    </xf>
    <xf numFmtId="49" fontId="8" fillId="5" borderId="46" xfId="1" applyNumberFormat="1" applyFont="1" applyFill="1" applyBorder="1" applyAlignment="1">
      <alignment horizontal="center" vertical="center" wrapText="1"/>
    </xf>
    <xf numFmtId="49" fontId="8" fillId="3" borderId="46" xfId="1" applyNumberFormat="1" applyFont="1" applyFill="1" applyBorder="1" applyAlignment="1">
      <alignment horizontal="center" vertical="center" wrapText="1"/>
    </xf>
    <xf numFmtId="164" fontId="8" fillId="0" borderId="46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top" wrapText="1"/>
    </xf>
    <xf numFmtId="49" fontId="8" fillId="0" borderId="47" xfId="1" applyNumberFormat="1" applyFont="1" applyBorder="1" applyAlignment="1">
      <alignment horizontal="center" vertical="top" wrapText="1"/>
    </xf>
    <xf numFmtId="49" fontId="8" fillId="0" borderId="48" xfId="1" applyNumberFormat="1" applyFont="1" applyBorder="1" applyAlignment="1">
      <alignment horizontal="center" vertical="top" wrapText="1"/>
    </xf>
    <xf numFmtId="49" fontId="8" fillId="0" borderId="49" xfId="1" applyNumberFormat="1" applyFont="1" applyBorder="1" applyAlignment="1">
      <alignment horizontal="center" vertical="top" wrapText="1"/>
    </xf>
    <xf numFmtId="49" fontId="8" fillId="0" borderId="50" xfId="1" applyNumberFormat="1" applyFont="1" applyBorder="1" applyAlignment="1">
      <alignment horizontal="center" vertical="top" wrapText="1"/>
    </xf>
    <xf numFmtId="49" fontId="8" fillId="0" borderId="49" xfId="1" applyNumberFormat="1" applyFont="1" applyBorder="1" applyAlignment="1">
      <alignment horizontal="center" vertical="center" wrapText="1"/>
    </xf>
    <xf numFmtId="49" fontId="8" fillId="0" borderId="51" xfId="1" applyNumberFormat="1" applyFont="1" applyBorder="1" applyAlignment="1">
      <alignment horizontal="center" vertical="center" wrapText="1"/>
    </xf>
    <xf numFmtId="49" fontId="8" fillId="0" borderId="50" xfId="1" applyNumberFormat="1" applyFont="1" applyBorder="1" applyAlignment="1">
      <alignment horizontal="center" vertical="center" wrapText="1"/>
    </xf>
    <xf numFmtId="49" fontId="8" fillId="0" borderId="52" xfId="1" applyNumberFormat="1" applyFont="1" applyBorder="1" applyAlignment="1">
      <alignment horizontal="center" vertical="top" wrapText="1"/>
    </xf>
    <xf numFmtId="49" fontId="8" fillId="0" borderId="53" xfId="1" applyNumberFormat="1" applyFont="1" applyBorder="1" applyAlignment="1">
      <alignment horizontal="center" vertical="center" wrapText="1"/>
    </xf>
    <xf numFmtId="49" fontId="8" fillId="0" borderId="54" xfId="1" applyNumberFormat="1" applyFont="1" applyBorder="1" applyAlignment="1">
      <alignment horizontal="center" vertical="top" wrapText="1"/>
    </xf>
    <xf numFmtId="49" fontId="8" fillId="5" borderId="55" xfId="1" applyNumberFormat="1" applyFont="1" applyFill="1" applyBorder="1" applyAlignment="1">
      <alignment horizontal="center" vertical="center" wrapText="1"/>
    </xf>
    <xf numFmtId="49" fontId="8" fillId="3" borderId="55" xfId="1" applyNumberFormat="1" applyFont="1" applyFill="1" applyBorder="1" applyAlignment="1">
      <alignment horizontal="center" vertical="center" wrapText="1"/>
    </xf>
    <xf numFmtId="49" fontId="8" fillId="3" borderId="54" xfId="1" applyNumberFormat="1" applyFont="1" applyFill="1" applyBorder="1" applyAlignment="1">
      <alignment horizontal="center" vertical="top" wrapText="1"/>
    </xf>
    <xf numFmtId="164" fontId="8" fillId="0" borderId="56" xfId="1" applyNumberFormat="1" applyFont="1" applyBorder="1" applyAlignment="1">
      <alignment horizontal="center" vertical="top" wrapText="1"/>
    </xf>
    <xf numFmtId="49" fontId="8" fillId="0" borderId="53" xfId="1" applyNumberFormat="1" applyFont="1" applyBorder="1" applyAlignment="1">
      <alignment horizontal="center" vertical="top" wrapText="1"/>
    </xf>
    <xf numFmtId="49" fontId="8" fillId="0" borderId="57" xfId="1" applyNumberFormat="1" applyFont="1" applyBorder="1" applyAlignment="1">
      <alignment horizontal="center" vertical="top" wrapText="1"/>
    </xf>
    <xf numFmtId="0" fontId="10" fillId="0" borderId="6" xfId="1" applyFont="1" applyBorder="1" applyAlignment="1">
      <alignment vertical="top" wrapText="1"/>
    </xf>
    <xf numFmtId="0" fontId="8" fillId="0" borderId="0" xfId="1" applyFont="1"/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3" fillId="3" borderId="58" xfId="1" applyFont="1" applyFill="1" applyBorder="1"/>
    <xf numFmtId="0" fontId="3" fillId="3" borderId="1" xfId="1" applyFont="1" applyFill="1" applyBorder="1"/>
    <xf numFmtId="0" fontId="3" fillId="3" borderId="59" xfId="1" applyFont="1" applyFill="1" applyBorder="1"/>
    <xf numFmtId="0" fontId="1" fillId="0" borderId="0" xfId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center"/>
    </xf>
    <xf numFmtId="164" fontId="1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9055BA9-0C88-402E-AD72-1BB0F928F54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C8BF-4A76-4CE7-8FB4-6A8D4E835696}">
  <sheetPr codeName="Sheet9">
    <tabColor rgb="FF00B050"/>
  </sheetPr>
  <dimension ref="A1:CE137"/>
  <sheetViews>
    <sheetView showGridLines="0" tabSelected="1" topLeftCell="A7" zoomScale="80" zoomScaleNormal="80" zoomScaleSheetLayoutView="85" workbookViewId="0">
      <selection activeCell="G28" sqref="G28:G40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30.7109375" style="2" customWidth="1"/>
    <col min="5" max="5" width="23.7109375" style="2" hidden="1" customWidth="1"/>
    <col min="6" max="6" width="14" style="3" customWidth="1"/>
    <col min="7" max="7" width="25.85546875" style="2" customWidth="1"/>
    <col min="8" max="8" width="26.7109375" style="2" hidden="1" customWidth="1"/>
    <col min="9" max="9" width="16.5703125" style="2" customWidth="1"/>
    <col min="10" max="10" width="25.140625" style="2" customWidth="1"/>
    <col min="11" max="11" width="14.5703125" style="2" customWidth="1"/>
    <col min="12" max="12" width="15.140625" style="2" customWidth="1"/>
    <col min="13" max="14" width="13.42578125" style="2" bestFit="1" customWidth="1"/>
    <col min="15" max="17" width="11.28515625" style="2" customWidth="1"/>
    <col min="18" max="19" width="11.855468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47" customFormat="1" ht="18" x14ac:dyDescent="0.25">
      <c r="A1" s="147" t="s">
        <v>78</v>
      </c>
      <c r="B1" s="148"/>
      <c r="C1" s="149"/>
      <c r="D1" s="148"/>
      <c r="E1" s="148"/>
      <c r="F1" s="149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31" s="147" customFormat="1" ht="9.75" customHeight="1" x14ac:dyDescent="0.25">
      <c r="B2" s="148"/>
      <c r="C2" s="149"/>
      <c r="D2" s="148"/>
      <c r="E2" s="148"/>
      <c r="F2" s="149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31" ht="16.5" customHeight="1" x14ac:dyDescent="0.25">
      <c r="A3" s="146" t="s">
        <v>77</v>
      </c>
      <c r="B3" s="145"/>
      <c r="C3" s="143"/>
      <c r="D3" s="144"/>
      <c r="E3" s="144"/>
      <c r="F3" s="143"/>
      <c r="G3" s="142"/>
      <c r="H3" s="142"/>
      <c r="I3" s="139"/>
      <c r="J3" s="141"/>
      <c r="K3" s="139"/>
      <c r="L3" s="139"/>
      <c r="M3" s="139"/>
      <c r="N3" s="139"/>
      <c r="O3" s="139"/>
      <c r="P3" s="140" t="s">
        <v>1</v>
      </c>
      <c r="Q3" s="140" t="s">
        <v>0</v>
      </c>
      <c r="R3" s="139"/>
      <c r="S3" s="139"/>
      <c r="T3" s="139"/>
      <c r="U3" s="1" t="s">
        <v>3</v>
      </c>
      <c r="V3" s="138" t="s">
        <v>1</v>
      </c>
      <c r="W3" s="136" t="s">
        <v>0</v>
      </c>
      <c r="X3" s="137">
        <v>0</v>
      </c>
      <c r="Y3" s="137">
        <f>X3+1</f>
        <v>1</v>
      </c>
      <c r="Z3" s="137">
        <f>Y3+1</f>
        <v>2</v>
      </c>
      <c r="AA3" s="137">
        <f>Z3+1</f>
        <v>3</v>
      </c>
      <c r="AB3" s="137">
        <f>AA3+1</f>
        <v>4</v>
      </c>
      <c r="AC3" s="137">
        <f>AB3+1</f>
        <v>5</v>
      </c>
      <c r="AD3" s="137">
        <f>AC3+1</f>
        <v>6</v>
      </c>
      <c r="AE3" s="136" t="s">
        <v>76</v>
      </c>
    </row>
    <row r="4" spans="1:31" s="128" customFormat="1" ht="3" customHeight="1" x14ac:dyDescent="0.2">
      <c r="A4" s="135"/>
      <c r="B4" s="130"/>
      <c r="C4" s="133"/>
      <c r="D4" s="134"/>
      <c r="E4" s="134"/>
      <c r="F4" s="133"/>
      <c r="G4" s="132"/>
      <c r="H4" s="132"/>
      <c r="I4" s="130"/>
      <c r="J4" s="131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1" s="128" customFormat="1" ht="55.5" customHeight="1" x14ac:dyDescent="0.2">
      <c r="A5" s="129" t="s">
        <v>75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31" s="85" customFormat="1" ht="19.5" customHeight="1" thickBot="1" x14ac:dyDescent="0.3">
      <c r="A6" s="127" t="s">
        <v>74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1:31" s="85" customFormat="1" ht="115.5" customHeight="1" x14ac:dyDescent="0.2">
      <c r="A7" s="125" t="s">
        <v>73</v>
      </c>
      <c r="B7" s="124" t="s">
        <v>72</v>
      </c>
      <c r="C7" s="123" t="s">
        <v>71</v>
      </c>
      <c r="D7" s="121" t="s">
        <v>70</v>
      </c>
      <c r="E7" s="120" t="s">
        <v>69</v>
      </c>
      <c r="F7" s="122" t="s">
        <v>68</v>
      </c>
      <c r="G7" s="121" t="s">
        <v>67</v>
      </c>
      <c r="H7" s="120" t="s">
        <v>66</v>
      </c>
      <c r="I7" s="119" t="s">
        <v>65</v>
      </c>
      <c r="J7" s="118" t="s">
        <v>64</v>
      </c>
      <c r="K7" s="117" t="s">
        <v>63</v>
      </c>
      <c r="L7" s="116" t="s">
        <v>62</v>
      </c>
      <c r="M7" s="115"/>
      <c r="N7" s="115"/>
      <c r="O7" s="115"/>
      <c r="P7" s="115"/>
      <c r="Q7" s="114"/>
      <c r="R7" s="113" t="s">
        <v>61</v>
      </c>
      <c r="S7" s="112"/>
      <c r="T7" s="111" t="s">
        <v>60</v>
      </c>
    </row>
    <row r="8" spans="1:31" s="85" customFormat="1" ht="14.25" customHeight="1" x14ac:dyDescent="0.2">
      <c r="A8" s="110"/>
      <c r="B8" s="109"/>
      <c r="C8" s="108" t="s">
        <v>59</v>
      </c>
      <c r="D8" s="107"/>
      <c r="E8" s="106"/>
      <c r="F8" s="108" t="s">
        <v>59</v>
      </c>
      <c r="G8" s="107"/>
      <c r="H8" s="106"/>
      <c r="I8" s="105" t="s">
        <v>50</v>
      </c>
      <c r="J8" s="104"/>
      <c r="K8" s="103"/>
      <c r="L8" s="102" t="s">
        <v>58</v>
      </c>
      <c r="M8" s="102" t="s">
        <v>57</v>
      </c>
      <c r="N8" s="102" t="s">
        <v>56</v>
      </c>
      <c r="O8" s="102" t="s">
        <v>55</v>
      </c>
      <c r="P8" s="102" t="s">
        <v>54</v>
      </c>
      <c r="Q8" s="101" t="s">
        <v>53</v>
      </c>
      <c r="R8" s="100" t="s">
        <v>52</v>
      </c>
      <c r="S8" s="100" t="s">
        <v>51</v>
      </c>
      <c r="T8" s="99" t="s">
        <v>50</v>
      </c>
    </row>
    <row r="9" spans="1:31" s="85" customFormat="1" ht="15.75" customHeight="1" x14ac:dyDescent="0.2">
      <c r="A9" s="98"/>
      <c r="B9" s="97"/>
      <c r="C9" s="93"/>
      <c r="D9" s="96"/>
      <c r="E9" s="94"/>
      <c r="F9" s="93"/>
      <c r="G9" s="95"/>
      <c r="H9" s="94"/>
      <c r="I9" s="93"/>
      <c r="J9" s="92"/>
      <c r="K9" s="91"/>
      <c r="L9" s="90"/>
      <c r="M9" s="90"/>
      <c r="N9" s="90"/>
      <c r="O9" s="90"/>
      <c r="P9" s="90"/>
      <c r="Q9" s="89"/>
      <c r="R9" s="88" t="s">
        <v>50</v>
      </c>
      <c r="S9" s="87"/>
      <c r="T9" s="86"/>
    </row>
    <row r="10" spans="1:31" s="35" customFormat="1" ht="13.5" customHeight="1" x14ac:dyDescent="0.2">
      <c r="A10" s="84" t="s">
        <v>49</v>
      </c>
      <c r="B10" s="83"/>
      <c r="C10" s="82">
        <v>45379</v>
      </c>
      <c r="D10" s="49" t="s">
        <v>3</v>
      </c>
      <c r="E10" s="81"/>
      <c r="F10" s="74">
        <v>45435</v>
      </c>
      <c r="G10" s="46" t="s">
        <v>3</v>
      </c>
      <c r="H10" s="80"/>
      <c r="I10" s="44" t="s">
        <v>1</v>
      </c>
      <c r="J10" s="79"/>
      <c r="K10" s="78"/>
      <c r="L10" s="77" t="s">
        <v>5</v>
      </c>
      <c r="M10" s="44"/>
      <c r="N10" s="44"/>
      <c r="O10" s="44"/>
      <c r="P10" s="44"/>
      <c r="Q10" s="76"/>
      <c r="R10" s="75"/>
      <c r="S10" s="37" t="s">
        <v>1</v>
      </c>
      <c r="T10" s="36"/>
    </row>
    <row r="11" spans="1:31" s="35" customFormat="1" ht="13.5" customHeight="1" x14ac:dyDescent="0.2">
      <c r="A11" s="52" t="s">
        <v>48</v>
      </c>
      <c r="B11" s="51"/>
      <c r="C11" s="56">
        <v>45378</v>
      </c>
      <c r="D11" s="49" t="s">
        <v>3</v>
      </c>
      <c r="E11" s="48"/>
      <c r="F11" s="74">
        <v>45443</v>
      </c>
      <c r="G11" s="46" t="s">
        <v>3</v>
      </c>
      <c r="H11" s="45"/>
      <c r="I11" s="44" t="s">
        <v>1</v>
      </c>
      <c r="J11" s="43"/>
      <c r="K11" s="42"/>
      <c r="L11" s="41" t="s">
        <v>5</v>
      </c>
      <c r="M11" s="40"/>
      <c r="N11" s="40"/>
      <c r="O11" s="40"/>
      <c r="P11" s="40"/>
      <c r="Q11" s="39"/>
      <c r="R11" s="71"/>
      <c r="S11" s="37" t="s">
        <v>1</v>
      </c>
      <c r="T11" s="36"/>
    </row>
    <row r="12" spans="1:31" s="35" customFormat="1" ht="13.5" customHeight="1" x14ac:dyDescent="0.2">
      <c r="A12" s="52" t="s">
        <v>47</v>
      </c>
      <c r="B12" s="51"/>
      <c r="C12" s="56">
        <v>45379</v>
      </c>
      <c r="D12" s="49" t="s">
        <v>3</v>
      </c>
      <c r="E12" s="48"/>
      <c r="F12" s="74">
        <v>45454</v>
      </c>
      <c r="G12" s="46" t="s">
        <v>3</v>
      </c>
      <c r="H12" s="45"/>
      <c r="I12" s="44" t="s">
        <v>1</v>
      </c>
      <c r="J12" s="43"/>
      <c r="K12" s="42"/>
      <c r="L12" s="41" t="s">
        <v>5</v>
      </c>
      <c r="M12" s="40"/>
      <c r="N12" s="40"/>
      <c r="O12" s="40"/>
      <c r="P12" s="40"/>
      <c r="Q12" s="39"/>
      <c r="R12" s="71"/>
      <c r="S12" s="37" t="s">
        <v>0</v>
      </c>
      <c r="T12" s="36"/>
    </row>
    <row r="13" spans="1:31" s="35" customFormat="1" ht="13.5" customHeight="1" x14ac:dyDescent="0.2">
      <c r="A13" s="52" t="s">
        <v>46</v>
      </c>
      <c r="B13" s="51"/>
      <c r="C13" s="56">
        <v>45377</v>
      </c>
      <c r="D13" s="49" t="s">
        <v>3</v>
      </c>
      <c r="E13" s="48"/>
      <c r="F13" s="74">
        <v>45432</v>
      </c>
      <c r="G13" s="46" t="s">
        <v>3</v>
      </c>
      <c r="H13" s="45"/>
      <c r="I13" s="44" t="s">
        <v>1</v>
      </c>
      <c r="J13" s="43"/>
      <c r="K13" s="42"/>
      <c r="L13" s="41" t="s">
        <v>7</v>
      </c>
      <c r="M13" s="40"/>
      <c r="N13" s="40"/>
      <c r="O13" s="40"/>
      <c r="P13" s="40"/>
      <c r="Q13" s="39"/>
      <c r="R13" s="71"/>
      <c r="S13" s="37" t="s">
        <v>1</v>
      </c>
      <c r="T13" s="36"/>
    </row>
    <row r="14" spans="1:31" s="35" customFormat="1" ht="15" x14ac:dyDescent="0.2">
      <c r="A14" s="52" t="s">
        <v>45</v>
      </c>
      <c r="B14" s="51"/>
      <c r="C14" s="56">
        <v>45378</v>
      </c>
      <c r="D14" s="49" t="s">
        <v>3</v>
      </c>
      <c r="E14" s="48"/>
      <c r="F14" s="74">
        <v>45452</v>
      </c>
      <c r="G14" s="46" t="s">
        <v>3</v>
      </c>
      <c r="H14" s="45"/>
      <c r="I14" s="44" t="s">
        <v>1</v>
      </c>
      <c r="J14" s="43"/>
      <c r="K14" s="42"/>
      <c r="L14" s="41" t="s">
        <v>5</v>
      </c>
      <c r="M14" s="40"/>
      <c r="N14" s="40"/>
      <c r="O14" s="40"/>
      <c r="P14" s="40"/>
      <c r="Q14" s="39"/>
      <c r="R14" s="71"/>
      <c r="S14" s="37" t="s">
        <v>0</v>
      </c>
      <c r="T14" s="36"/>
    </row>
    <row r="15" spans="1:31" s="35" customFormat="1" ht="15" x14ac:dyDescent="0.2">
      <c r="A15" s="52" t="s">
        <v>44</v>
      </c>
      <c r="B15" s="51"/>
      <c r="C15" s="56">
        <v>45376</v>
      </c>
      <c r="D15" s="49" t="s">
        <v>3</v>
      </c>
      <c r="E15" s="48"/>
      <c r="F15" s="47">
        <v>45436</v>
      </c>
      <c r="G15" s="46" t="s">
        <v>3</v>
      </c>
      <c r="H15" s="45"/>
      <c r="I15" s="44" t="s">
        <v>1</v>
      </c>
      <c r="J15" s="73"/>
      <c r="K15" s="42"/>
      <c r="L15" s="41" t="s">
        <v>5</v>
      </c>
      <c r="M15" s="40"/>
      <c r="N15" s="40"/>
      <c r="O15" s="40"/>
      <c r="P15" s="40"/>
      <c r="Q15" s="39"/>
      <c r="R15" s="71"/>
      <c r="S15" s="37" t="s">
        <v>1</v>
      </c>
      <c r="T15" s="36"/>
    </row>
    <row r="16" spans="1:31" s="35" customFormat="1" ht="13.5" customHeight="1" x14ac:dyDescent="0.2">
      <c r="A16" s="52" t="s">
        <v>43</v>
      </c>
      <c r="B16" s="51"/>
      <c r="C16" s="56">
        <v>45378</v>
      </c>
      <c r="D16" s="49" t="s">
        <v>3</v>
      </c>
      <c r="E16" s="48"/>
      <c r="F16" s="47">
        <v>45411</v>
      </c>
      <c r="G16" s="46" t="s">
        <v>3</v>
      </c>
      <c r="H16" s="45"/>
      <c r="I16" s="44" t="s">
        <v>1</v>
      </c>
      <c r="J16" s="43"/>
      <c r="K16" s="42"/>
      <c r="L16" s="41" t="s">
        <v>42</v>
      </c>
      <c r="M16" s="40"/>
      <c r="N16" s="40"/>
      <c r="O16" s="40"/>
      <c r="P16" s="40"/>
      <c r="Q16" s="39"/>
      <c r="R16" s="71"/>
      <c r="S16" s="37" t="s">
        <v>0</v>
      </c>
      <c r="T16" s="36"/>
    </row>
    <row r="17" spans="1:20" s="35" customFormat="1" ht="13.5" customHeight="1" x14ac:dyDescent="0.2">
      <c r="A17" s="52" t="s">
        <v>41</v>
      </c>
      <c r="B17" s="51"/>
      <c r="C17" s="56">
        <v>45376</v>
      </c>
      <c r="D17" s="49" t="s">
        <v>3</v>
      </c>
      <c r="E17" s="48"/>
      <c r="F17" s="47">
        <v>45435</v>
      </c>
      <c r="G17" s="46" t="s">
        <v>3</v>
      </c>
      <c r="H17" s="45"/>
      <c r="I17" s="44" t="s">
        <v>1</v>
      </c>
      <c r="J17" s="43"/>
      <c r="K17" s="42"/>
      <c r="L17" s="41" t="s">
        <v>7</v>
      </c>
      <c r="M17" s="40"/>
      <c r="N17" s="40"/>
      <c r="O17" s="40"/>
      <c r="P17" s="40"/>
      <c r="Q17" s="39"/>
      <c r="R17" s="71"/>
      <c r="S17" s="37" t="s">
        <v>0</v>
      </c>
      <c r="T17" s="36"/>
    </row>
    <row r="18" spans="1:20" s="35" customFormat="1" ht="13.5" customHeight="1" x14ac:dyDescent="0.2">
      <c r="A18" s="52" t="s">
        <v>40</v>
      </c>
      <c r="B18" s="51"/>
      <c r="C18" s="56">
        <v>45379</v>
      </c>
      <c r="D18" s="49" t="s">
        <v>3</v>
      </c>
      <c r="E18" s="48"/>
      <c r="F18" s="47">
        <v>45435</v>
      </c>
      <c r="G18" s="46" t="s">
        <v>3</v>
      </c>
      <c r="H18" s="45"/>
      <c r="I18" s="44" t="s">
        <v>1</v>
      </c>
      <c r="J18" s="43"/>
      <c r="K18" s="42"/>
      <c r="L18" s="41" t="s">
        <v>7</v>
      </c>
      <c r="M18" s="40"/>
      <c r="N18" s="40"/>
      <c r="O18" s="40"/>
      <c r="P18" s="40"/>
      <c r="Q18" s="39"/>
      <c r="R18" s="71"/>
      <c r="S18" s="37" t="s">
        <v>1</v>
      </c>
      <c r="T18" s="36"/>
    </row>
    <row r="19" spans="1:20" s="35" customFormat="1" ht="31.5" customHeight="1" x14ac:dyDescent="0.2">
      <c r="A19" s="52" t="s">
        <v>39</v>
      </c>
      <c r="B19" s="51"/>
      <c r="C19" s="56">
        <v>45378</v>
      </c>
      <c r="D19" s="49" t="s">
        <v>3</v>
      </c>
      <c r="E19" s="48"/>
      <c r="F19" s="47">
        <v>45471</v>
      </c>
      <c r="G19" s="46" t="s">
        <v>3</v>
      </c>
      <c r="H19" s="45"/>
      <c r="I19" s="44" t="s">
        <v>1</v>
      </c>
      <c r="J19" s="43"/>
      <c r="K19" s="42"/>
      <c r="L19" s="41" t="s">
        <v>38</v>
      </c>
      <c r="M19" s="40"/>
      <c r="N19" s="40"/>
      <c r="O19" s="40"/>
      <c r="P19" s="40"/>
      <c r="Q19" s="39"/>
      <c r="R19" s="71"/>
      <c r="S19" s="37" t="s">
        <v>1</v>
      </c>
      <c r="T19" s="36"/>
    </row>
    <row r="20" spans="1:20" s="35" customFormat="1" ht="13.5" customHeight="1" x14ac:dyDescent="0.2">
      <c r="A20" s="52" t="s">
        <v>37</v>
      </c>
      <c r="B20" s="51"/>
      <c r="C20" s="56">
        <v>45377</v>
      </c>
      <c r="D20" s="49" t="s">
        <v>3</v>
      </c>
      <c r="E20" s="48"/>
      <c r="F20" s="47">
        <v>45436</v>
      </c>
      <c r="G20" s="46" t="s">
        <v>3</v>
      </c>
      <c r="H20" s="45"/>
      <c r="I20" s="44" t="s">
        <v>1</v>
      </c>
      <c r="J20" s="43"/>
      <c r="K20" s="42"/>
      <c r="L20" s="41" t="s">
        <v>36</v>
      </c>
      <c r="M20" s="40"/>
      <c r="N20" s="40"/>
      <c r="O20" s="40"/>
      <c r="P20" s="40"/>
      <c r="Q20" s="39"/>
      <c r="R20" s="71"/>
      <c r="S20" s="37" t="s">
        <v>1</v>
      </c>
      <c r="T20" s="36"/>
    </row>
    <row r="21" spans="1:20" s="35" customFormat="1" ht="15" x14ac:dyDescent="0.2">
      <c r="A21" s="52" t="s">
        <v>35</v>
      </c>
      <c r="B21" s="51"/>
      <c r="C21" s="56" t="s">
        <v>34</v>
      </c>
      <c r="D21" s="49" t="s">
        <v>3</v>
      </c>
      <c r="E21" s="48"/>
      <c r="F21" s="47">
        <v>45470</v>
      </c>
      <c r="G21" s="46" t="s">
        <v>3</v>
      </c>
      <c r="H21" s="45"/>
      <c r="I21" s="44" t="s">
        <v>1</v>
      </c>
      <c r="J21" s="43"/>
      <c r="K21" s="42"/>
      <c r="L21" s="41" t="s">
        <v>33</v>
      </c>
      <c r="M21" s="40"/>
      <c r="N21" s="40"/>
      <c r="O21" s="40"/>
      <c r="P21" s="40"/>
      <c r="Q21" s="39"/>
      <c r="R21" s="71"/>
      <c r="S21" s="37" t="s">
        <v>1</v>
      </c>
      <c r="T21" s="36"/>
    </row>
    <row r="22" spans="1:20" s="35" customFormat="1" ht="13.5" customHeight="1" x14ac:dyDescent="0.2">
      <c r="A22" s="52" t="s">
        <v>32</v>
      </c>
      <c r="B22" s="51"/>
      <c r="C22" s="56">
        <v>45378</v>
      </c>
      <c r="D22" s="49" t="s">
        <v>3</v>
      </c>
      <c r="E22" s="48"/>
      <c r="F22" s="47">
        <v>45443</v>
      </c>
      <c r="G22" s="46" t="s">
        <v>3</v>
      </c>
      <c r="H22" s="45"/>
      <c r="I22" s="44" t="s">
        <v>1</v>
      </c>
      <c r="J22" s="43"/>
      <c r="K22" s="42"/>
      <c r="L22" s="41" t="s">
        <v>30</v>
      </c>
      <c r="M22" s="40"/>
      <c r="N22" s="40"/>
      <c r="O22" s="40"/>
      <c r="P22" s="40"/>
      <c r="Q22" s="39"/>
      <c r="R22" s="71"/>
      <c r="S22" s="37" t="s">
        <v>0</v>
      </c>
      <c r="T22" s="36"/>
    </row>
    <row r="23" spans="1:20" s="35" customFormat="1" ht="13.5" customHeight="1" x14ac:dyDescent="0.2">
      <c r="A23" s="52" t="s">
        <v>31</v>
      </c>
      <c r="B23" s="51"/>
      <c r="C23" s="56">
        <v>45378</v>
      </c>
      <c r="D23" s="49" t="s">
        <v>3</v>
      </c>
      <c r="E23" s="48"/>
      <c r="F23" s="47">
        <v>45428</v>
      </c>
      <c r="G23" s="46" t="s">
        <v>3</v>
      </c>
      <c r="H23" s="45"/>
      <c r="I23" s="44" t="s">
        <v>1</v>
      </c>
      <c r="J23" s="43"/>
      <c r="K23" s="42"/>
      <c r="L23" s="41" t="s">
        <v>30</v>
      </c>
      <c r="M23" s="40"/>
      <c r="N23" s="40"/>
      <c r="O23" s="40"/>
      <c r="P23" s="40"/>
      <c r="Q23" s="39"/>
      <c r="R23" s="71"/>
      <c r="S23" s="37" t="s">
        <v>0</v>
      </c>
      <c r="T23" s="36"/>
    </row>
    <row r="24" spans="1:20" s="35" customFormat="1" ht="15" x14ac:dyDescent="0.2">
      <c r="A24" s="52" t="s">
        <v>29</v>
      </c>
      <c r="B24" s="51"/>
      <c r="C24" s="56">
        <v>45379</v>
      </c>
      <c r="D24" s="49" t="s">
        <v>3</v>
      </c>
      <c r="E24" s="48"/>
      <c r="F24" s="47">
        <v>45435</v>
      </c>
      <c r="G24" s="46" t="s">
        <v>3</v>
      </c>
      <c r="H24" s="45"/>
      <c r="I24" s="44" t="s">
        <v>1</v>
      </c>
      <c r="J24" s="73"/>
      <c r="K24" s="42"/>
      <c r="L24" s="41" t="s">
        <v>5</v>
      </c>
      <c r="M24" s="40"/>
      <c r="N24" s="40"/>
      <c r="O24" s="40"/>
      <c r="P24" s="40"/>
      <c r="Q24" s="39"/>
      <c r="R24" s="71"/>
      <c r="S24" s="37" t="s">
        <v>0</v>
      </c>
      <c r="T24" s="36"/>
    </row>
    <row r="25" spans="1:20" s="35" customFormat="1" ht="13.5" customHeight="1" x14ac:dyDescent="0.2">
      <c r="A25" s="52" t="s">
        <v>28</v>
      </c>
      <c r="B25" s="51"/>
      <c r="C25" s="56" t="s">
        <v>27</v>
      </c>
      <c r="D25" s="49" t="s">
        <v>3</v>
      </c>
      <c r="E25" s="48"/>
      <c r="F25" s="47">
        <v>45443</v>
      </c>
      <c r="G25" s="46" t="s">
        <v>3</v>
      </c>
      <c r="H25" s="45"/>
      <c r="I25" s="44" t="s">
        <v>1</v>
      </c>
      <c r="J25" s="43"/>
      <c r="K25" s="42"/>
      <c r="L25" s="41" t="s">
        <v>7</v>
      </c>
      <c r="M25" s="40" t="s">
        <v>26</v>
      </c>
      <c r="N25" s="40"/>
      <c r="O25" s="40"/>
      <c r="P25" s="40"/>
      <c r="Q25" s="39"/>
      <c r="R25" s="71"/>
      <c r="S25" s="37" t="s">
        <v>0</v>
      </c>
      <c r="T25" s="36"/>
    </row>
    <row r="26" spans="1:20" s="35" customFormat="1" ht="15" x14ac:dyDescent="0.2">
      <c r="A26" s="52" t="s">
        <v>25</v>
      </c>
      <c r="B26" s="51"/>
      <c r="C26" s="56">
        <v>45379</v>
      </c>
      <c r="D26" s="49" t="s">
        <v>3</v>
      </c>
      <c r="E26" s="48"/>
      <c r="F26" s="47">
        <v>45467</v>
      </c>
      <c r="G26" s="46" t="s">
        <v>3</v>
      </c>
      <c r="H26" s="45"/>
      <c r="I26" s="44" t="s">
        <v>1</v>
      </c>
      <c r="J26" s="43"/>
      <c r="K26" s="42"/>
      <c r="L26" s="41" t="s">
        <v>5</v>
      </c>
      <c r="M26" s="40"/>
      <c r="N26" s="40"/>
      <c r="O26" s="40"/>
      <c r="P26" s="40"/>
      <c r="Q26" s="39"/>
      <c r="R26" s="71"/>
      <c r="S26" s="37" t="s">
        <v>1</v>
      </c>
      <c r="T26" s="36"/>
    </row>
    <row r="27" spans="1:20" s="35" customFormat="1" ht="28.5" customHeight="1" x14ac:dyDescent="0.2">
      <c r="A27" s="52" t="s">
        <v>24</v>
      </c>
      <c r="B27" s="51"/>
      <c r="C27" s="56" t="s">
        <v>23</v>
      </c>
      <c r="D27" s="49" t="s">
        <v>3</v>
      </c>
      <c r="E27" s="48"/>
      <c r="F27" s="47">
        <v>45440</v>
      </c>
      <c r="G27" s="46" t="s">
        <v>3</v>
      </c>
      <c r="H27" s="45"/>
      <c r="I27" s="44" t="s">
        <v>1</v>
      </c>
      <c r="J27" s="43"/>
      <c r="K27" s="42"/>
      <c r="L27" s="41" t="s">
        <v>5</v>
      </c>
      <c r="M27" s="40"/>
      <c r="N27" s="40"/>
      <c r="O27" s="40"/>
      <c r="P27" s="40"/>
      <c r="Q27" s="39"/>
      <c r="R27" s="71"/>
      <c r="S27" s="37" t="s">
        <v>1</v>
      </c>
      <c r="T27" s="36"/>
    </row>
    <row r="28" spans="1:20" s="35" customFormat="1" ht="15" x14ac:dyDescent="0.2">
      <c r="A28" s="52" t="s">
        <v>22</v>
      </c>
      <c r="B28" s="51"/>
      <c r="C28" s="56" t="s">
        <v>21</v>
      </c>
      <c r="D28" s="49" t="s">
        <v>20</v>
      </c>
      <c r="E28" s="48"/>
      <c r="F28" s="47">
        <v>45471</v>
      </c>
      <c r="G28" s="46" t="s">
        <v>3</v>
      </c>
      <c r="H28" s="45"/>
      <c r="I28" s="44" t="s">
        <v>1</v>
      </c>
      <c r="J28" s="43"/>
      <c r="K28" s="42"/>
      <c r="L28" s="41" t="s">
        <v>19</v>
      </c>
      <c r="M28" s="40"/>
      <c r="N28" s="40"/>
      <c r="O28" s="40"/>
      <c r="P28" s="40"/>
      <c r="Q28" s="39"/>
      <c r="R28" s="71"/>
      <c r="S28" s="37" t="s">
        <v>0</v>
      </c>
      <c r="T28" s="36"/>
    </row>
    <row r="29" spans="1:20" s="35" customFormat="1" ht="13.5" customHeight="1" x14ac:dyDescent="0.2">
      <c r="A29" s="52" t="s">
        <v>18</v>
      </c>
      <c r="B29" s="51"/>
      <c r="C29" s="56">
        <v>45378</v>
      </c>
      <c r="D29" s="49" t="s">
        <v>3</v>
      </c>
      <c r="E29" s="48"/>
      <c r="F29" s="47">
        <v>45428</v>
      </c>
      <c r="G29" s="46" t="s">
        <v>3</v>
      </c>
      <c r="H29" s="45"/>
      <c r="I29" s="44" t="s">
        <v>1</v>
      </c>
      <c r="J29" s="43"/>
      <c r="K29" s="42"/>
      <c r="L29" s="41" t="s">
        <v>5</v>
      </c>
      <c r="M29" s="40"/>
      <c r="N29" s="40"/>
      <c r="O29" s="40"/>
      <c r="P29" s="40"/>
      <c r="Q29" s="39"/>
      <c r="R29" s="71"/>
      <c r="S29" s="37" t="s">
        <v>1</v>
      </c>
      <c r="T29" s="36"/>
    </row>
    <row r="30" spans="1:20" s="35" customFormat="1" ht="13.5" customHeight="1" x14ac:dyDescent="0.2">
      <c r="A30" s="52" t="s">
        <v>17</v>
      </c>
      <c r="B30" s="51"/>
      <c r="C30" s="56">
        <v>45378</v>
      </c>
      <c r="D30" s="49" t="s">
        <v>3</v>
      </c>
      <c r="E30" s="48"/>
      <c r="F30" s="47">
        <v>45471</v>
      </c>
      <c r="G30" s="46" t="s">
        <v>3</v>
      </c>
      <c r="H30" s="45"/>
      <c r="I30" s="44" t="s">
        <v>1</v>
      </c>
      <c r="J30" s="43"/>
      <c r="K30" s="42"/>
      <c r="L30" s="41" t="s">
        <v>5</v>
      </c>
      <c r="M30" s="40"/>
      <c r="N30" s="40"/>
      <c r="O30" s="40"/>
      <c r="P30" s="40"/>
      <c r="Q30" s="39"/>
      <c r="R30" s="71"/>
      <c r="S30" s="37" t="s">
        <v>1</v>
      </c>
      <c r="T30" s="36"/>
    </row>
    <row r="31" spans="1:20" s="35" customFormat="1" ht="13.5" customHeight="1" x14ac:dyDescent="0.2">
      <c r="A31" s="52" t="s">
        <v>16</v>
      </c>
      <c r="B31" s="51"/>
      <c r="C31" s="56" t="s">
        <v>15</v>
      </c>
      <c r="D31" s="49" t="s">
        <v>3</v>
      </c>
      <c r="E31" s="48"/>
      <c r="F31" s="47">
        <v>45443</v>
      </c>
      <c r="G31" s="46" t="s">
        <v>3</v>
      </c>
      <c r="H31" s="45"/>
      <c r="I31" s="44" t="s">
        <v>1</v>
      </c>
      <c r="J31" s="43"/>
      <c r="K31" s="42"/>
      <c r="L31" s="41" t="s">
        <v>7</v>
      </c>
      <c r="M31" s="40"/>
      <c r="N31" s="40"/>
      <c r="O31" s="40"/>
      <c r="P31" s="40"/>
      <c r="Q31" s="39"/>
      <c r="R31" s="71"/>
      <c r="S31" s="37" t="s">
        <v>1</v>
      </c>
      <c r="T31" s="36"/>
    </row>
    <row r="32" spans="1:20" s="35" customFormat="1" ht="15" x14ac:dyDescent="0.2">
      <c r="A32" s="52" t="s">
        <v>14</v>
      </c>
      <c r="B32" s="51"/>
      <c r="C32" s="56">
        <v>45378</v>
      </c>
      <c r="D32" s="49" t="s">
        <v>3</v>
      </c>
      <c r="E32" s="48"/>
      <c r="F32" s="47">
        <v>45463</v>
      </c>
      <c r="G32" s="46" t="s">
        <v>3</v>
      </c>
      <c r="H32" s="45"/>
      <c r="I32" s="44" t="s">
        <v>1</v>
      </c>
      <c r="J32" s="43"/>
      <c r="K32" s="42"/>
      <c r="L32" s="41" t="s">
        <v>5</v>
      </c>
      <c r="M32" s="40"/>
      <c r="N32" s="40"/>
      <c r="O32" s="40"/>
      <c r="P32" s="40"/>
      <c r="Q32" s="39"/>
      <c r="R32" s="71"/>
      <c r="S32" s="37" t="s">
        <v>1</v>
      </c>
      <c r="T32" s="36"/>
    </row>
    <row r="33" spans="1:83" s="35" customFormat="1" ht="15" x14ac:dyDescent="0.2">
      <c r="A33" s="52" t="s">
        <v>13</v>
      </c>
      <c r="B33" s="51"/>
      <c r="C33" s="56">
        <v>45371</v>
      </c>
      <c r="D33" s="49" t="s">
        <v>3</v>
      </c>
      <c r="E33" s="48"/>
      <c r="F33" s="47">
        <v>45448</v>
      </c>
      <c r="G33" s="46" t="s">
        <v>3</v>
      </c>
      <c r="H33" s="45"/>
      <c r="I33" s="44" t="s">
        <v>1</v>
      </c>
      <c r="J33" s="43"/>
      <c r="K33" s="42"/>
      <c r="L33" s="41" t="s">
        <v>5</v>
      </c>
      <c r="M33" s="40"/>
      <c r="N33" s="40"/>
      <c r="O33" s="40"/>
      <c r="P33" s="40"/>
      <c r="Q33" s="39"/>
      <c r="R33" s="71"/>
      <c r="S33" s="37" t="s">
        <v>0</v>
      </c>
      <c r="T33" s="36"/>
    </row>
    <row r="34" spans="1:83" s="35" customFormat="1" ht="15" x14ac:dyDescent="0.2">
      <c r="A34" s="52" t="s">
        <v>12</v>
      </c>
      <c r="B34" s="51"/>
      <c r="C34" s="56">
        <v>45378</v>
      </c>
      <c r="D34" s="72" t="s">
        <v>3</v>
      </c>
      <c r="E34" s="48"/>
      <c r="F34" s="47">
        <v>45443</v>
      </c>
      <c r="G34" s="46" t="s">
        <v>3</v>
      </c>
      <c r="H34" s="45"/>
      <c r="I34" s="44" t="s">
        <v>1</v>
      </c>
      <c r="J34" s="43"/>
      <c r="K34" s="42"/>
      <c r="L34" s="41" t="s">
        <v>7</v>
      </c>
      <c r="M34" s="40"/>
      <c r="N34" s="40"/>
      <c r="O34" s="40"/>
      <c r="P34" s="40"/>
      <c r="Q34" s="39"/>
      <c r="R34" s="71"/>
      <c r="S34" s="37" t="s">
        <v>1</v>
      </c>
      <c r="T34" s="36"/>
    </row>
    <row r="35" spans="1:83" s="35" customFormat="1" ht="15" x14ac:dyDescent="0.2">
      <c r="A35" s="52" t="s">
        <v>11</v>
      </c>
      <c r="B35" s="51"/>
      <c r="C35" s="56">
        <v>45376</v>
      </c>
      <c r="D35" s="49" t="s">
        <v>3</v>
      </c>
      <c r="E35" s="48"/>
      <c r="F35" s="47">
        <v>45443</v>
      </c>
      <c r="G35" s="46" t="s">
        <v>3</v>
      </c>
      <c r="H35" s="45"/>
      <c r="I35" s="44" t="s">
        <v>1</v>
      </c>
      <c r="J35" s="43"/>
      <c r="K35" s="42"/>
      <c r="L35" s="41" t="s">
        <v>5</v>
      </c>
      <c r="M35" s="40"/>
      <c r="N35" s="40"/>
      <c r="O35" s="40"/>
      <c r="P35" s="40"/>
      <c r="Q35" s="39"/>
      <c r="R35" s="71"/>
      <c r="S35" s="37" t="s">
        <v>1</v>
      </c>
      <c r="T35" s="36"/>
    </row>
    <row r="36" spans="1:83" s="35" customFormat="1" ht="15" x14ac:dyDescent="0.2">
      <c r="A36" s="70" t="s">
        <v>10</v>
      </c>
      <c r="B36" s="69"/>
      <c r="C36" s="68">
        <v>45378</v>
      </c>
      <c r="D36" s="67" t="s">
        <v>3</v>
      </c>
      <c r="E36" s="66"/>
      <c r="F36" s="47">
        <v>45443</v>
      </c>
      <c r="G36" s="65" t="s">
        <v>3</v>
      </c>
      <c r="H36" s="64"/>
      <c r="I36" s="44" t="s">
        <v>1</v>
      </c>
      <c r="J36" s="63"/>
      <c r="K36" s="62"/>
      <c r="L36" s="61"/>
      <c r="M36" s="60"/>
      <c r="N36" s="60"/>
      <c r="O36" s="60"/>
      <c r="P36" s="60"/>
      <c r="Q36" s="59"/>
      <c r="R36" s="58"/>
      <c r="S36" s="37" t="s">
        <v>1</v>
      </c>
      <c r="T36" s="36"/>
    </row>
    <row r="37" spans="1:83" s="35" customFormat="1" ht="15" x14ac:dyDescent="0.2">
      <c r="A37" s="52" t="s">
        <v>9</v>
      </c>
      <c r="B37" s="51"/>
      <c r="C37" s="57">
        <v>45378</v>
      </c>
      <c r="D37" s="49" t="s">
        <v>3</v>
      </c>
      <c r="E37" s="48"/>
      <c r="F37" s="47">
        <v>45443</v>
      </c>
      <c r="G37" s="46" t="s">
        <v>3</v>
      </c>
      <c r="H37" s="45"/>
      <c r="I37" s="44" t="s">
        <v>1</v>
      </c>
      <c r="J37" s="43"/>
      <c r="K37" s="42"/>
      <c r="L37" s="41" t="s">
        <v>5</v>
      </c>
      <c r="M37" s="40"/>
      <c r="N37" s="40"/>
      <c r="O37" s="40"/>
      <c r="P37" s="40"/>
      <c r="Q37" s="39"/>
      <c r="R37" s="53"/>
      <c r="S37" s="37" t="s">
        <v>0</v>
      </c>
      <c r="T37" s="36"/>
    </row>
    <row r="38" spans="1:83" s="35" customFormat="1" ht="15" x14ac:dyDescent="0.2">
      <c r="A38" s="52" t="s">
        <v>8</v>
      </c>
      <c r="B38" s="51"/>
      <c r="C38" s="57">
        <v>45378</v>
      </c>
      <c r="D38" s="49" t="s">
        <v>3</v>
      </c>
      <c r="E38" s="48"/>
      <c r="F38" s="47">
        <v>45436</v>
      </c>
      <c r="G38" s="46" t="s">
        <v>3</v>
      </c>
      <c r="H38" s="45"/>
      <c r="I38" s="44" t="s">
        <v>1</v>
      </c>
      <c r="J38" s="43"/>
      <c r="K38" s="55"/>
      <c r="L38" s="54" t="s">
        <v>7</v>
      </c>
      <c r="M38" s="40"/>
      <c r="N38" s="40"/>
      <c r="O38" s="40"/>
      <c r="P38" s="40"/>
      <c r="Q38" s="39"/>
      <c r="R38" s="53"/>
      <c r="S38" s="37" t="s">
        <v>1</v>
      </c>
      <c r="T38" s="36"/>
    </row>
    <row r="39" spans="1:83" s="35" customFormat="1" ht="15" x14ac:dyDescent="0.2">
      <c r="A39" s="52" t="s">
        <v>6</v>
      </c>
      <c r="B39" s="51"/>
      <c r="C39" s="56">
        <v>45378</v>
      </c>
      <c r="D39" s="49" t="s">
        <v>3</v>
      </c>
      <c r="E39" s="48"/>
      <c r="F39" s="47">
        <v>45435</v>
      </c>
      <c r="G39" s="46" t="s">
        <v>3</v>
      </c>
      <c r="H39" s="45"/>
      <c r="I39" s="44" t="s">
        <v>1</v>
      </c>
      <c r="J39" s="43"/>
      <c r="K39" s="55"/>
      <c r="L39" s="54" t="s">
        <v>5</v>
      </c>
      <c r="M39" s="40"/>
      <c r="N39" s="40"/>
      <c r="O39" s="40"/>
      <c r="P39" s="40"/>
      <c r="Q39" s="39"/>
      <c r="R39" s="53"/>
      <c r="S39" s="37" t="s">
        <v>1</v>
      </c>
      <c r="T39" s="36"/>
    </row>
    <row r="40" spans="1:83" s="35" customFormat="1" ht="15" x14ac:dyDescent="0.2">
      <c r="A40" s="52" t="s">
        <v>4</v>
      </c>
      <c r="B40" s="51"/>
      <c r="C40" s="50">
        <v>45378</v>
      </c>
      <c r="D40" s="49" t="s">
        <v>3</v>
      </c>
      <c r="E40" s="48"/>
      <c r="F40" s="47">
        <v>45428</v>
      </c>
      <c r="G40" s="46" t="s">
        <v>3</v>
      </c>
      <c r="H40" s="45"/>
      <c r="I40" s="44" t="s">
        <v>1</v>
      </c>
      <c r="J40" s="43"/>
      <c r="K40" s="42"/>
      <c r="L40" s="41" t="s">
        <v>2</v>
      </c>
      <c r="M40" s="40"/>
      <c r="N40" s="40"/>
      <c r="O40" s="40"/>
      <c r="P40" s="40"/>
      <c r="Q40" s="39"/>
      <c r="R40" s="38"/>
      <c r="S40" s="37" t="s">
        <v>1</v>
      </c>
      <c r="T40" s="36"/>
    </row>
    <row r="41" spans="1:83" s="20" customFormat="1" ht="22.5" customHeight="1" thickBot="1" x14ac:dyDescent="0.25">
      <c r="A41" s="34" t="str">
        <f>COUNTA($A$10:$A$40) &amp; " Municipalities in total"</f>
        <v>31 Municipalities in total</v>
      </c>
      <c r="B41" s="33"/>
      <c r="C41" s="32">
        <f>COUNTA(C10:C40)</f>
        <v>31</v>
      </c>
      <c r="D41" s="28">
        <f>COUNTIF(D10:D40,"N/A")</f>
        <v>30</v>
      </c>
      <c r="E41" s="31">
        <f>COUNTIF(E10:E40,"Yes")</f>
        <v>0</v>
      </c>
      <c r="F41" s="30">
        <f>COUNTA($F$10:$F$40)</f>
        <v>31</v>
      </c>
      <c r="G41" s="29">
        <f>COUNTIF(G10:G40,"N/A")</f>
        <v>31</v>
      </c>
      <c r="H41" s="29">
        <f>COUNTIF(H10:H40,"Yes")</f>
        <v>0</v>
      </c>
      <c r="I41" s="28">
        <f>COUNTIF($I$10:$I$40,"Yes")</f>
        <v>31</v>
      </c>
      <c r="J41" s="27">
        <f>COUNTIF(J10:J40,"N/A")</f>
        <v>0</v>
      </c>
      <c r="K41" s="26"/>
      <c r="L41" s="25"/>
      <c r="M41" s="25"/>
      <c r="N41" s="25"/>
      <c r="O41" s="25"/>
      <c r="P41" s="25"/>
      <c r="Q41" s="24"/>
      <c r="R41" s="23">
        <f>COUNTIF(R10:R40,"YES")</f>
        <v>0</v>
      </c>
      <c r="S41" s="22">
        <f>COUNTIF(S10:S40,"YES")</f>
        <v>20</v>
      </c>
      <c r="T41" s="21">
        <f>COUNTIF(T10:T40,"Yes")</f>
        <v>0</v>
      </c>
    </row>
    <row r="42" spans="1:83" s="15" customFormat="1" ht="12" customHeight="1" x14ac:dyDescent="0.2">
      <c r="A42" s="14"/>
      <c r="B42" s="14"/>
      <c r="C42" s="14"/>
      <c r="D42" s="14"/>
      <c r="E42" s="13"/>
      <c r="F42" s="19"/>
      <c r="G42" s="19"/>
      <c r="H42" s="19"/>
      <c r="I42" s="19"/>
      <c r="J42" s="17"/>
      <c r="K42" s="18"/>
      <c r="L42" s="17"/>
      <c r="M42" s="17"/>
      <c r="N42" s="17"/>
      <c r="O42" s="17"/>
      <c r="P42" s="17"/>
      <c r="Q42" s="17"/>
      <c r="R42" s="17"/>
      <c r="S42" s="17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</row>
    <row r="43" spans="1:83" s="7" customFormat="1" ht="12" customHeight="1" x14ac:dyDescent="0.2">
      <c r="A43" s="14"/>
      <c r="B43" s="14"/>
      <c r="C43" s="14"/>
      <c r="D43" s="14"/>
      <c r="E43" s="13"/>
      <c r="F43" s="12"/>
      <c r="G43" s="11"/>
      <c r="H43" s="11"/>
      <c r="I43" s="10"/>
      <c r="J43" s="8"/>
      <c r="K43" s="9"/>
      <c r="L43" s="8"/>
      <c r="M43" s="8"/>
      <c r="N43" s="8"/>
      <c r="O43" s="8"/>
      <c r="P43" s="8"/>
      <c r="Q43" s="8"/>
      <c r="R43" s="8"/>
      <c r="S43" s="8"/>
      <c r="T43" s="8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</row>
    <row r="44" spans="1:83" x14ac:dyDescent="0.2">
      <c r="A44" s="6"/>
      <c r="K44" s="5"/>
    </row>
    <row r="45" spans="1:83" x14ac:dyDescent="0.2">
      <c r="A45" s="2"/>
      <c r="K45" s="5"/>
    </row>
    <row r="46" spans="1:83" x14ac:dyDescent="0.2">
      <c r="A46" s="6"/>
      <c r="K46" s="5"/>
    </row>
    <row r="47" spans="1:83" x14ac:dyDescent="0.2">
      <c r="K47" s="5"/>
    </row>
    <row r="48" spans="1:83" x14ac:dyDescent="0.2">
      <c r="K48" s="5"/>
    </row>
    <row r="49" spans="1:1" x14ac:dyDescent="0.2">
      <c r="A49" s="2"/>
    </row>
    <row r="52" spans="1:1" x14ac:dyDescent="0.2">
      <c r="A52" s="2"/>
    </row>
    <row r="54" spans="1:1" x14ac:dyDescent="0.2">
      <c r="A54" s="2"/>
    </row>
    <row r="57" spans="1:1" x14ac:dyDescent="0.2">
      <c r="A57" s="2"/>
    </row>
    <row r="136" spans="2:2" x14ac:dyDescent="0.2">
      <c r="B136" s="4" t="s">
        <v>1</v>
      </c>
    </row>
    <row r="137" spans="2:2" x14ac:dyDescent="0.2">
      <c r="B137" s="4" t="s">
        <v>0</v>
      </c>
    </row>
  </sheetData>
  <mergeCells count="7">
    <mergeCell ref="A5:T5"/>
    <mergeCell ref="R9:S9"/>
    <mergeCell ref="L7:Q7"/>
    <mergeCell ref="R7:S7"/>
    <mergeCell ref="A43:D43"/>
    <mergeCell ref="A42:D42"/>
    <mergeCell ref="A41:B41"/>
  </mergeCells>
  <conditionalFormatting sqref="F10:F40">
    <cfRule type="cellIs" dxfId="0" priority="1" stopIfTrue="1" operator="equal">
      <formula>"Undetermined"</formula>
    </cfRule>
  </conditionalFormatting>
  <dataValidations count="4">
    <dataValidation type="list" allowBlank="1" showInputMessage="1" showErrorMessage="1" sqref="T10:T40" xr:uid="{000B1042-68B5-4B94-8D8B-FCD1703EBBFB}">
      <formula1>$P$3:$Q$3</formula1>
    </dataValidation>
    <dataValidation type="list" allowBlank="1" showInputMessage="1" showErrorMessage="1" sqref="R10:S40" xr:uid="{6573E75E-8F2C-4C1B-8141-6B6326CF7D25}">
      <formula1>$U$3:$W$3</formula1>
    </dataValidation>
    <dataValidation type="list" allowBlank="1" showInputMessage="1" showErrorMessage="1" sqref="E10:E40 H10:I40" xr:uid="{36FAF003-2441-456F-993A-ADB00419EFDE}">
      <formula1>$V$3:$W$3</formula1>
    </dataValidation>
    <dataValidation type="list" allowBlank="1" showInputMessage="1" showErrorMessage="1" sqref="K10:K40" xr:uid="{D28D4A17-2756-40CB-BA88-26424169A3B1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40" fitToWidth="0" orientation="landscape" r:id="rId1"/>
  <headerFooter alignWithMargins="0">
    <oddHeader>&amp;R&amp;"Arial,Bold"&amp;12Annexure G - &amp;A</oddHeader>
  </headerFooter>
  <colBreaks count="1" manualBreakCount="1">
    <brk id="10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714143-F0EE-406D-9F37-030E13D57E99}"/>
</file>

<file path=customXml/itemProps2.xml><?xml version="1.0" encoding="utf-8"?>
<ds:datastoreItem xmlns:ds="http://schemas.openxmlformats.org/officeDocument/2006/customXml" ds:itemID="{E0C2AC66-5D7D-4365-AE16-41A2F5D9792D}"/>
</file>

<file path=customXml/itemProps3.xml><?xml version="1.0" encoding="utf-8"?>
<ds:datastoreItem xmlns:ds="http://schemas.openxmlformats.org/officeDocument/2006/customXml" ds:itemID="{863FD5AD-8CEA-4BEE-B9A5-64E09EC2D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NC - Tabling Dates - 2025 MTREF</vt:lpstr>
      <vt:lpstr>'NC - Tabling Dates - 2025 MTREF'!Print_Area</vt:lpstr>
      <vt:lpstr>'NC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2025-05-29T14:06:05Z</dcterms:created>
  <dcterms:modified xsi:type="dcterms:W3CDTF">2025-05-29T14:06:34Z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