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0BF4371F-C4E3-4244-801E-10D5845913E6}" xr6:coauthVersionLast="47" xr6:coauthVersionMax="47" xr10:uidLastSave="{00000000-0000-0000-0000-000000000000}"/>
  <workbookProtection workbookAlgorithmName="SHA-512" workbookHashValue="1QFYT5LTsySdj6ZsofC5oSyj1KtLvMXNLAonXb8sFwzvkeFn9xFp5DI9DNRZspCKE5KHbuvIHgvCd2DpazNNhA==" workbookSaltValue="zE8EAnvvu3lJsgVHzsStJg==" workbookSpinCount="100000" lockStructure="1"/>
  <bookViews>
    <workbookView xWindow="28680" yWindow="-120" windowWidth="29040" windowHeight="15720" xr2:uid="{00000000-000D-0000-FFFF-FFFF00000000}"/>
  </bookViews>
  <sheets>
    <sheet name="Summary" sheetId="1" r:id="rId1"/>
    <sheet name="NC451" sheetId="2" r:id="rId2"/>
    <sheet name="NC452" sheetId="3" r:id="rId3"/>
    <sheet name="NC453" sheetId="4" r:id="rId4"/>
    <sheet name="DC45" sheetId="5" r:id="rId5"/>
    <sheet name="NC061" sheetId="6" r:id="rId6"/>
    <sheet name="NC062" sheetId="7" r:id="rId7"/>
    <sheet name="NC064" sheetId="8" r:id="rId8"/>
    <sheet name="NC065" sheetId="9" r:id="rId9"/>
    <sheet name="NC066" sheetId="10" r:id="rId10"/>
    <sheet name="NC067" sheetId="11" r:id="rId11"/>
    <sheet name="DC6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DC7" sheetId="21" r:id="rId21"/>
    <sheet name="NC082" sheetId="22" r:id="rId22"/>
    <sheet name="NC084" sheetId="23" r:id="rId23"/>
    <sheet name="NC085" sheetId="24" r:id="rId24"/>
    <sheet name="NC086" sheetId="25" r:id="rId25"/>
    <sheet name="NC087" sheetId="26" r:id="rId26"/>
    <sheet name="DC8" sheetId="27" r:id="rId27"/>
    <sheet name="NC091" sheetId="28" r:id="rId28"/>
    <sheet name="NC092" sheetId="29" r:id="rId29"/>
    <sheet name="NC093" sheetId="30" r:id="rId30"/>
    <sheet name="NC094" sheetId="31" r:id="rId31"/>
    <sheet name="DC9" sheetId="32" r:id="rId32"/>
  </sheets>
  <definedNames>
    <definedName name="_xlnm.Print_Area" localSheetId="4">'DC45'!$A$1:$X$128</definedName>
    <definedName name="_xlnm.Print_Area" localSheetId="11">'DC6'!$A$1:$X$128</definedName>
    <definedName name="_xlnm.Print_Area" localSheetId="20">'DC7'!$A$1:$X$128</definedName>
    <definedName name="_xlnm.Print_Area" localSheetId="26">'DC8'!$A$1:$X$128</definedName>
    <definedName name="_xlnm.Print_Area" localSheetId="31">'DC9'!$A$1:$X$128</definedName>
    <definedName name="_xlnm.Print_Area" localSheetId="5">'NC061'!$A$1:$X$128</definedName>
    <definedName name="_xlnm.Print_Area" localSheetId="6">'NC062'!$A$1:$X$128</definedName>
    <definedName name="_xlnm.Print_Area" localSheetId="7">'NC064'!$A$1:$X$128</definedName>
    <definedName name="_xlnm.Print_Area" localSheetId="8">'NC065'!$A$1:$X$128</definedName>
    <definedName name="_xlnm.Print_Area" localSheetId="9">'NC066'!$A$1:$X$128</definedName>
    <definedName name="_xlnm.Print_Area" localSheetId="10">'NC067'!$A$1:$X$128</definedName>
    <definedName name="_xlnm.Print_Area" localSheetId="12">'NC071'!$A$1:$X$128</definedName>
    <definedName name="_xlnm.Print_Area" localSheetId="13">'NC072'!$A$1:$X$128</definedName>
    <definedName name="_xlnm.Print_Area" localSheetId="14">'NC073'!$A$1:$X$128</definedName>
    <definedName name="_xlnm.Print_Area" localSheetId="15">'NC074'!$A$1:$X$128</definedName>
    <definedName name="_xlnm.Print_Area" localSheetId="16">'NC075'!$A$1:$X$128</definedName>
    <definedName name="_xlnm.Print_Area" localSheetId="17">'NC076'!$A$1:$X$128</definedName>
    <definedName name="_xlnm.Print_Area" localSheetId="18">'NC077'!$A$1:$X$128</definedName>
    <definedName name="_xlnm.Print_Area" localSheetId="19">'NC078'!$A$1:$X$128</definedName>
    <definedName name="_xlnm.Print_Area" localSheetId="21">'NC082'!$A$1:$X$128</definedName>
    <definedName name="_xlnm.Print_Area" localSheetId="22">'NC084'!$A$1:$X$128</definedName>
    <definedName name="_xlnm.Print_Area" localSheetId="23">'NC085'!$A$1:$X$128</definedName>
    <definedName name="_xlnm.Print_Area" localSheetId="24">'NC086'!$A$1:$X$128</definedName>
    <definedName name="_xlnm.Print_Area" localSheetId="25">'NC087'!$A$1:$X$128</definedName>
    <definedName name="_xlnm.Print_Area" localSheetId="27">'NC091'!$A$1:$X$128</definedName>
    <definedName name="_xlnm.Print_Area" localSheetId="28">'NC092'!$A$1:$X$128</definedName>
    <definedName name="_xlnm.Print_Area" localSheetId="29">'NC093'!$A$1:$X$128</definedName>
    <definedName name="_xlnm.Print_Area" localSheetId="30">'NC094'!$A$1:$X$128</definedName>
    <definedName name="_xlnm.Print_Area" localSheetId="1">'NC451'!$A$1:$X$128</definedName>
    <definedName name="_xlnm.Print_Area" localSheetId="2">'NC452'!$A$1:$X$128</definedName>
    <definedName name="_xlnm.Print_Area" localSheetId="3">'NC453'!$A$1:$X$128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K87" i="2"/>
  <c r="J87" i="2"/>
  <c r="J115" i="2" s="1"/>
  <c r="I87" i="2"/>
  <c r="H87" i="2"/>
  <c r="G87" i="2"/>
  <c r="F87" i="2"/>
  <c r="D87" i="2"/>
  <c r="D115" i="2" s="1"/>
  <c r="C87" i="2"/>
  <c r="B87" i="2"/>
  <c r="O87" i="3"/>
  <c r="O115" i="3" s="1"/>
  <c r="N87" i="3"/>
  <c r="M87" i="3"/>
  <c r="L87" i="3"/>
  <c r="K87" i="3"/>
  <c r="K115" i="3" s="1"/>
  <c r="J87" i="3"/>
  <c r="I87" i="3"/>
  <c r="H87" i="3"/>
  <c r="G87" i="3"/>
  <c r="G115" i="3" s="1"/>
  <c r="F87" i="3"/>
  <c r="D87" i="3"/>
  <c r="C87" i="3"/>
  <c r="B87" i="3"/>
  <c r="O87" i="4"/>
  <c r="N87" i="4"/>
  <c r="N114" i="4" s="1"/>
  <c r="M87" i="4"/>
  <c r="L87" i="4"/>
  <c r="L115" i="4" s="1"/>
  <c r="R115" i="4" s="1"/>
  <c r="K87" i="4"/>
  <c r="J87" i="4"/>
  <c r="I87" i="4"/>
  <c r="H87" i="4"/>
  <c r="H115" i="4" s="1"/>
  <c r="G87" i="4"/>
  <c r="F87" i="4"/>
  <c r="F115" i="4" s="1"/>
  <c r="D87" i="4"/>
  <c r="C87" i="4"/>
  <c r="B87" i="4"/>
  <c r="O87" i="5"/>
  <c r="O115" i="5" s="1"/>
  <c r="N87" i="5"/>
  <c r="M87" i="5"/>
  <c r="L87" i="5"/>
  <c r="L115" i="5" s="1"/>
  <c r="R115" i="5" s="1"/>
  <c r="K87" i="5"/>
  <c r="K115" i="5" s="1"/>
  <c r="J87" i="5"/>
  <c r="I87" i="5"/>
  <c r="H87" i="5"/>
  <c r="G87" i="5"/>
  <c r="F87" i="5"/>
  <c r="D87" i="5"/>
  <c r="C87" i="5"/>
  <c r="C115" i="5" s="1"/>
  <c r="B87" i="5"/>
  <c r="O87" i="6"/>
  <c r="N87" i="6"/>
  <c r="M87" i="6"/>
  <c r="M115" i="6" s="1"/>
  <c r="S115" i="6" s="1"/>
  <c r="L87" i="6"/>
  <c r="L115" i="6" s="1"/>
  <c r="R115" i="6" s="1"/>
  <c r="K87" i="6"/>
  <c r="J87" i="6"/>
  <c r="I87" i="6"/>
  <c r="H87" i="6"/>
  <c r="G87" i="6"/>
  <c r="G115" i="6" s="1"/>
  <c r="F87" i="6"/>
  <c r="F115" i="6" s="1"/>
  <c r="D87" i="6"/>
  <c r="C87" i="6"/>
  <c r="B87" i="6"/>
  <c r="B115" i="6" s="1"/>
  <c r="O87" i="7"/>
  <c r="O114" i="7" s="1"/>
  <c r="N87" i="7"/>
  <c r="M87" i="7"/>
  <c r="L87" i="7"/>
  <c r="K87" i="7"/>
  <c r="J87" i="7"/>
  <c r="I87" i="7"/>
  <c r="I115" i="7" s="1"/>
  <c r="H87" i="7"/>
  <c r="H115" i="7" s="1"/>
  <c r="G87" i="7"/>
  <c r="F87" i="7"/>
  <c r="F115" i="7" s="1"/>
  <c r="D87" i="7"/>
  <c r="C87" i="7"/>
  <c r="B87" i="7"/>
  <c r="O87" i="8"/>
  <c r="N87" i="8"/>
  <c r="N114" i="8" s="1"/>
  <c r="M87" i="8"/>
  <c r="L87" i="8"/>
  <c r="K87" i="8"/>
  <c r="K115" i="8" s="1"/>
  <c r="J87" i="8"/>
  <c r="I87" i="8"/>
  <c r="H87" i="8"/>
  <c r="G87" i="8"/>
  <c r="F87" i="8"/>
  <c r="D87" i="8"/>
  <c r="C87" i="8"/>
  <c r="B87" i="8"/>
  <c r="O87" i="9"/>
  <c r="N87" i="9"/>
  <c r="M87" i="9"/>
  <c r="M115" i="9" s="1"/>
  <c r="S115" i="9" s="1"/>
  <c r="L87" i="9"/>
  <c r="K87" i="9"/>
  <c r="K115" i="9" s="1"/>
  <c r="J87" i="9"/>
  <c r="I87" i="9"/>
  <c r="H87" i="9"/>
  <c r="G87" i="9"/>
  <c r="G115" i="9" s="1"/>
  <c r="F87" i="9"/>
  <c r="D87" i="9"/>
  <c r="D115" i="9" s="1"/>
  <c r="C87" i="9"/>
  <c r="B87" i="9"/>
  <c r="O87" i="10"/>
  <c r="O115" i="10" s="1"/>
  <c r="N87" i="10"/>
  <c r="M87" i="10"/>
  <c r="L87" i="10"/>
  <c r="K87" i="10"/>
  <c r="K115" i="10" s="1"/>
  <c r="J87" i="10"/>
  <c r="J115" i="10" s="1"/>
  <c r="I87" i="10"/>
  <c r="H87" i="10"/>
  <c r="G87" i="10"/>
  <c r="F87" i="10"/>
  <c r="D87" i="10"/>
  <c r="C87" i="10"/>
  <c r="C115" i="10" s="1"/>
  <c r="B87" i="10"/>
  <c r="O87" i="11"/>
  <c r="O115" i="11" s="1"/>
  <c r="N87" i="11"/>
  <c r="M87" i="11"/>
  <c r="L87" i="11"/>
  <c r="K87" i="11"/>
  <c r="K115" i="11" s="1"/>
  <c r="J87" i="11"/>
  <c r="I87" i="11"/>
  <c r="I115" i="11" s="1"/>
  <c r="H87" i="11"/>
  <c r="G87" i="11"/>
  <c r="F87" i="11"/>
  <c r="D87" i="11"/>
  <c r="D115" i="11" s="1"/>
  <c r="C87" i="11"/>
  <c r="B87" i="11"/>
  <c r="O87" i="12"/>
  <c r="O115" i="12" s="1"/>
  <c r="N87" i="12"/>
  <c r="N115" i="12" s="1"/>
  <c r="M87" i="12"/>
  <c r="L87" i="12"/>
  <c r="K87" i="12"/>
  <c r="J87" i="12"/>
  <c r="I87" i="12"/>
  <c r="H87" i="12"/>
  <c r="H115" i="12" s="1"/>
  <c r="G87" i="12"/>
  <c r="F87" i="12"/>
  <c r="D87" i="12"/>
  <c r="C87" i="12"/>
  <c r="B87" i="12"/>
  <c r="O87" i="13"/>
  <c r="O114" i="13" s="1"/>
  <c r="N87" i="13"/>
  <c r="M87" i="13"/>
  <c r="M115" i="13" s="1"/>
  <c r="S115" i="13" s="1"/>
  <c r="L87" i="13"/>
  <c r="K87" i="13"/>
  <c r="J87" i="13"/>
  <c r="J115" i="13" s="1"/>
  <c r="I87" i="13"/>
  <c r="I115" i="13" s="1"/>
  <c r="H87" i="13"/>
  <c r="G87" i="13"/>
  <c r="F87" i="13"/>
  <c r="F115" i="13" s="1"/>
  <c r="D87" i="13"/>
  <c r="D115" i="13" s="1"/>
  <c r="C87" i="13"/>
  <c r="B87" i="13"/>
  <c r="O87" i="14"/>
  <c r="N87" i="14"/>
  <c r="M87" i="14"/>
  <c r="L87" i="14"/>
  <c r="L115" i="14" s="1"/>
  <c r="R115" i="14" s="1"/>
  <c r="K87" i="14"/>
  <c r="K115" i="14" s="1"/>
  <c r="J87" i="14"/>
  <c r="J115" i="14" s="1"/>
  <c r="I87" i="14"/>
  <c r="H87" i="14"/>
  <c r="G87" i="14"/>
  <c r="F87" i="14"/>
  <c r="F115" i="14" s="1"/>
  <c r="D87" i="14"/>
  <c r="C87" i="14"/>
  <c r="C115" i="14" s="1"/>
  <c r="B87" i="14"/>
  <c r="O87" i="15"/>
  <c r="O114" i="15" s="1"/>
  <c r="N87" i="15"/>
  <c r="N114" i="15" s="1"/>
  <c r="M87" i="15"/>
  <c r="L87" i="15"/>
  <c r="K87" i="15"/>
  <c r="J87" i="15"/>
  <c r="I87" i="15"/>
  <c r="H87" i="15"/>
  <c r="G87" i="15"/>
  <c r="F87" i="15"/>
  <c r="D87" i="15"/>
  <c r="C87" i="15"/>
  <c r="B87" i="15"/>
  <c r="B115" i="15" s="1"/>
  <c r="O87" i="16"/>
  <c r="O114" i="16" s="1"/>
  <c r="N87" i="16"/>
  <c r="N115" i="16" s="1"/>
  <c r="M87" i="16"/>
  <c r="L87" i="16"/>
  <c r="K87" i="16"/>
  <c r="J87" i="16"/>
  <c r="J115" i="16" s="1"/>
  <c r="I87" i="16"/>
  <c r="H87" i="16"/>
  <c r="H115" i="16" s="1"/>
  <c r="G87" i="16"/>
  <c r="F87" i="16"/>
  <c r="D87" i="16"/>
  <c r="C87" i="16"/>
  <c r="C115" i="16" s="1"/>
  <c r="B87" i="16"/>
  <c r="O87" i="17"/>
  <c r="N87" i="17"/>
  <c r="N115" i="17" s="1"/>
  <c r="M87" i="17"/>
  <c r="L87" i="17"/>
  <c r="K87" i="17"/>
  <c r="J87" i="17"/>
  <c r="I87" i="17"/>
  <c r="H87" i="17"/>
  <c r="G87" i="17"/>
  <c r="G115" i="17" s="1"/>
  <c r="F87" i="17"/>
  <c r="D87" i="17"/>
  <c r="C87" i="17"/>
  <c r="B87" i="17"/>
  <c r="O87" i="18"/>
  <c r="O114" i="18" s="1"/>
  <c r="N87" i="18"/>
  <c r="N114" i="18" s="1"/>
  <c r="M87" i="18"/>
  <c r="L87" i="18"/>
  <c r="L115" i="18" s="1"/>
  <c r="R115" i="18" s="1"/>
  <c r="K87" i="18"/>
  <c r="J87" i="18"/>
  <c r="I87" i="18"/>
  <c r="H87" i="18"/>
  <c r="H115" i="18" s="1"/>
  <c r="G87" i="18"/>
  <c r="F87" i="18"/>
  <c r="D87" i="18"/>
  <c r="C87" i="18"/>
  <c r="C115" i="18" s="1"/>
  <c r="B87" i="18"/>
  <c r="O87" i="19"/>
  <c r="N87" i="19"/>
  <c r="M87" i="19"/>
  <c r="L87" i="19"/>
  <c r="K87" i="19"/>
  <c r="J87" i="19"/>
  <c r="J115" i="19" s="1"/>
  <c r="I87" i="19"/>
  <c r="H87" i="19"/>
  <c r="G87" i="19"/>
  <c r="F87" i="19"/>
  <c r="D87" i="19"/>
  <c r="C87" i="19"/>
  <c r="C115" i="19" s="1"/>
  <c r="B87" i="19"/>
  <c r="B115" i="19" s="1"/>
  <c r="O87" i="20"/>
  <c r="N87" i="20"/>
  <c r="M87" i="20"/>
  <c r="L87" i="20"/>
  <c r="L115" i="20" s="1"/>
  <c r="R115" i="20" s="1"/>
  <c r="K87" i="20"/>
  <c r="J87" i="20"/>
  <c r="I87" i="20"/>
  <c r="H87" i="20"/>
  <c r="H115" i="20" s="1"/>
  <c r="G87" i="20"/>
  <c r="F87" i="20"/>
  <c r="D87" i="20"/>
  <c r="C87" i="20"/>
  <c r="B87" i="20"/>
  <c r="O87" i="21"/>
  <c r="O114" i="21" s="1"/>
  <c r="N87" i="21"/>
  <c r="N114" i="21" s="1"/>
  <c r="M87" i="21"/>
  <c r="L87" i="21"/>
  <c r="K87" i="21"/>
  <c r="J87" i="21"/>
  <c r="I87" i="21"/>
  <c r="H87" i="21"/>
  <c r="H115" i="21" s="1"/>
  <c r="G87" i="21"/>
  <c r="G115" i="21" s="1"/>
  <c r="F87" i="21"/>
  <c r="D87" i="21"/>
  <c r="C87" i="21"/>
  <c r="C115" i="21" s="1"/>
  <c r="B87" i="21"/>
  <c r="O87" i="22"/>
  <c r="N87" i="22"/>
  <c r="M87" i="22"/>
  <c r="L87" i="22"/>
  <c r="K87" i="22"/>
  <c r="J87" i="22"/>
  <c r="I87" i="22"/>
  <c r="H87" i="22"/>
  <c r="G87" i="22"/>
  <c r="F87" i="22"/>
  <c r="D87" i="22"/>
  <c r="D115" i="22" s="1"/>
  <c r="C87" i="22"/>
  <c r="B87" i="22"/>
  <c r="O87" i="23"/>
  <c r="N87" i="23"/>
  <c r="M87" i="23"/>
  <c r="L87" i="23"/>
  <c r="L115" i="23" s="1"/>
  <c r="R115" i="23" s="1"/>
  <c r="K87" i="23"/>
  <c r="K115" i="23" s="1"/>
  <c r="J87" i="23"/>
  <c r="I87" i="23"/>
  <c r="H87" i="23"/>
  <c r="H115" i="23" s="1"/>
  <c r="G87" i="23"/>
  <c r="F87" i="23"/>
  <c r="D87" i="23"/>
  <c r="C87" i="23"/>
  <c r="B87" i="23"/>
  <c r="O87" i="24"/>
  <c r="N87" i="24"/>
  <c r="M87" i="24"/>
  <c r="L87" i="24"/>
  <c r="K87" i="24"/>
  <c r="J87" i="24"/>
  <c r="I87" i="24"/>
  <c r="H87" i="24"/>
  <c r="G87" i="24"/>
  <c r="F87" i="24"/>
  <c r="D87" i="24"/>
  <c r="C87" i="24"/>
  <c r="B87" i="24"/>
  <c r="O87" i="25"/>
  <c r="N87" i="25"/>
  <c r="M87" i="25"/>
  <c r="L87" i="25"/>
  <c r="K87" i="25"/>
  <c r="K115" i="25" s="1"/>
  <c r="J87" i="25"/>
  <c r="I87" i="25"/>
  <c r="H87" i="25"/>
  <c r="G87" i="25"/>
  <c r="G115" i="25" s="1"/>
  <c r="F87" i="25"/>
  <c r="D87" i="25"/>
  <c r="C87" i="25"/>
  <c r="B87" i="25"/>
  <c r="O87" i="26"/>
  <c r="N87" i="26"/>
  <c r="M87" i="26"/>
  <c r="L87" i="26"/>
  <c r="K87" i="26"/>
  <c r="J87" i="26"/>
  <c r="I87" i="26"/>
  <c r="H87" i="26"/>
  <c r="G87" i="26"/>
  <c r="F87" i="26"/>
  <c r="F115" i="26" s="1"/>
  <c r="D87" i="26"/>
  <c r="C87" i="26"/>
  <c r="B87" i="26"/>
  <c r="O87" i="27"/>
  <c r="N87" i="27"/>
  <c r="M87" i="27"/>
  <c r="L87" i="27"/>
  <c r="K87" i="27"/>
  <c r="J87" i="27"/>
  <c r="I87" i="27"/>
  <c r="H87" i="27"/>
  <c r="G87" i="27"/>
  <c r="F87" i="27"/>
  <c r="D87" i="27"/>
  <c r="D115" i="27" s="1"/>
  <c r="C87" i="27"/>
  <c r="C115" i="27" s="1"/>
  <c r="B87" i="27"/>
  <c r="O87" i="28"/>
  <c r="N87" i="28"/>
  <c r="M87" i="28"/>
  <c r="L87" i="28"/>
  <c r="L115" i="28" s="1"/>
  <c r="R115" i="28" s="1"/>
  <c r="K87" i="28"/>
  <c r="K115" i="28" s="1"/>
  <c r="J87" i="28"/>
  <c r="J115" i="28" s="1"/>
  <c r="I87" i="28"/>
  <c r="H87" i="28"/>
  <c r="G87" i="28"/>
  <c r="F87" i="28"/>
  <c r="F115" i="28" s="1"/>
  <c r="D87" i="28"/>
  <c r="C87" i="28"/>
  <c r="B87" i="28"/>
  <c r="O87" i="29"/>
  <c r="O114" i="29" s="1"/>
  <c r="N87" i="29"/>
  <c r="M87" i="29"/>
  <c r="L87" i="29"/>
  <c r="K87" i="29"/>
  <c r="J87" i="29"/>
  <c r="I87" i="29"/>
  <c r="I115" i="29" s="1"/>
  <c r="H87" i="29"/>
  <c r="H115" i="29" s="1"/>
  <c r="G87" i="29"/>
  <c r="F87" i="29"/>
  <c r="D87" i="29"/>
  <c r="C87" i="29"/>
  <c r="B87" i="29"/>
  <c r="B115" i="29" s="1"/>
  <c r="O87" i="30"/>
  <c r="O115" i="30" s="1"/>
  <c r="N87" i="30"/>
  <c r="N115" i="30" s="1"/>
  <c r="M87" i="30"/>
  <c r="L87" i="30"/>
  <c r="K87" i="30"/>
  <c r="K115" i="30" s="1"/>
  <c r="J87" i="30"/>
  <c r="I87" i="30"/>
  <c r="H87" i="30"/>
  <c r="G87" i="30"/>
  <c r="F87" i="30"/>
  <c r="D87" i="30"/>
  <c r="C87" i="30"/>
  <c r="B87" i="30"/>
  <c r="O87" i="31"/>
  <c r="N87" i="31"/>
  <c r="M87" i="31"/>
  <c r="M115" i="31" s="1"/>
  <c r="S115" i="31" s="1"/>
  <c r="L87" i="31"/>
  <c r="L115" i="31" s="1"/>
  <c r="R115" i="31" s="1"/>
  <c r="K87" i="31"/>
  <c r="J87" i="31"/>
  <c r="I87" i="31"/>
  <c r="H87" i="31"/>
  <c r="H115" i="31" s="1"/>
  <c r="G87" i="31"/>
  <c r="G115" i="31" s="1"/>
  <c r="F87" i="31"/>
  <c r="D87" i="31"/>
  <c r="D115" i="31" s="1"/>
  <c r="C87" i="31"/>
  <c r="B87" i="31"/>
  <c r="O87" i="32"/>
  <c r="O115" i="32" s="1"/>
  <c r="N87" i="32"/>
  <c r="M87" i="32"/>
  <c r="L87" i="32"/>
  <c r="K87" i="32"/>
  <c r="J87" i="32"/>
  <c r="I87" i="32"/>
  <c r="H87" i="32"/>
  <c r="G87" i="32"/>
  <c r="F87" i="32"/>
  <c r="D87" i="32"/>
  <c r="C87" i="32"/>
  <c r="C115" i="32" s="1"/>
  <c r="B87" i="32"/>
  <c r="B115" i="32" s="1"/>
  <c r="O87" i="1"/>
  <c r="O114" i="1" s="1"/>
  <c r="N87" i="1"/>
  <c r="M87" i="1"/>
  <c r="L87" i="1"/>
  <c r="K87" i="1"/>
  <c r="J87" i="1"/>
  <c r="I87" i="1"/>
  <c r="I115" i="1" s="1"/>
  <c r="H87" i="1"/>
  <c r="G87" i="1"/>
  <c r="F87" i="1"/>
  <c r="F115" i="1" s="1"/>
  <c r="D87" i="1"/>
  <c r="D115" i="1" s="1"/>
  <c r="C87" i="1"/>
  <c r="B87" i="1"/>
  <c r="S115" i="2"/>
  <c r="O115" i="2"/>
  <c r="N115" i="2"/>
  <c r="M115" i="2"/>
  <c r="L115" i="2"/>
  <c r="R115" i="2" s="1"/>
  <c r="K115" i="2"/>
  <c r="I115" i="2"/>
  <c r="H115" i="2"/>
  <c r="G115" i="2"/>
  <c r="F115" i="2"/>
  <c r="C115" i="2"/>
  <c r="B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S110" i="2"/>
  <c r="R110" i="2"/>
  <c r="E110" i="2"/>
  <c r="T110" i="2" s="1"/>
  <c r="U109" i="2"/>
  <c r="S109" i="2"/>
  <c r="R109" i="2"/>
  <c r="E109" i="2"/>
  <c r="T109" i="2" s="1"/>
  <c r="S108" i="2"/>
  <c r="R108" i="2"/>
  <c r="E108" i="2"/>
  <c r="U108" i="2" s="1"/>
  <c r="U107" i="2"/>
  <c r="S107" i="2"/>
  <c r="R107" i="2"/>
  <c r="E107" i="2"/>
  <c r="T107" i="2" s="1"/>
  <c r="S106" i="2"/>
  <c r="R106" i="2"/>
  <c r="E106" i="2"/>
  <c r="S105" i="2"/>
  <c r="R105" i="2"/>
  <c r="E105" i="2"/>
  <c r="T105" i="2" s="1"/>
  <c r="S104" i="2"/>
  <c r="R104" i="2"/>
  <c r="E104" i="2"/>
  <c r="U104" i="2" s="1"/>
  <c r="S103" i="2"/>
  <c r="R103" i="2"/>
  <c r="E103" i="2"/>
  <c r="S102" i="2"/>
  <c r="R102" i="2"/>
  <c r="E102" i="2"/>
  <c r="T102" i="2" s="1"/>
  <c r="S101" i="2"/>
  <c r="R101" i="2"/>
  <c r="E101" i="2"/>
  <c r="T101" i="2" s="1"/>
  <c r="S100" i="2"/>
  <c r="R100" i="2"/>
  <c r="E100" i="2"/>
  <c r="U100" i="2" s="1"/>
  <c r="U99" i="2"/>
  <c r="S99" i="2"/>
  <c r="R99" i="2"/>
  <c r="E99" i="2"/>
  <c r="T99" i="2" s="1"/>
  <c r="S98" i="2"/>
  <c r="R98" i="2"/>
  <c r="E98" i="2"/>
  <c r="M97" i="2"/>
  <c r="M114" i="2" s="1"/>
  <c r="S114" i="2" s="1"/>
  <c r="L97" i="2"/>
  <c r="L114" i="2" s="1"/>
  <c r="R114" i="2" s="1"/>
  <c r="K97" i="2"/>
  <c r="K114" i="2" s="1"/>
  <c r="J97" i="2"/>
  <c r="J114" i="2" s="1"/>
  <c r="I97" i="2"/>
  <c r="I114" i="2" s="1"/>
  <c r="H97" i="2"/>
  <c r="H114" i="2" s="1"/>
  <c r="G97" i="2"/>
  <c r="G114" i="2" s="1"/>
  <c r="F97" i="2"/>
  <c r="F114" i="2" s="1"/>
  <c r="D97" i="2"/>
  <c r="D114" i="2" s="1"/>
  <c r="C97" i="2"/>
  <c r="C114" i="2" s="1"/>
  <c r="B97" i="2"/>
  <c r="B114" i="2" s="1"/>
  <c r="N115" i="3"/>
  <c r="M115" i="3"/>
  <c r="S115" i="3" s="1"/>
  <c r="L115" i="3"/>
  <c r="R115" i="3" s="1"/>
  <c r="J115" i="3"/>
  <c r="I115" i="3"/>
  <c r="H115" i="3"/>
  <c r="F115" i="3"/>
  <c r="D115" i="3"/>
  <c r="C115" i="3"/>
  <c r="B115" i="3"/>
  <c r="O114" i="3"/>
  <c r="N114" i="3"/>
  <c r="U113" i="3"/>
  <c r="T113" i="3"/>
  <c r="S113" i="3"/>
  <c r="R113" i="3"/>
  <c r="T112" i="3"/>
  <c r="S112" i="3"/>
  <c r="R112" i="3"/>
  <c r="E112" i="3"/>
  <c r="U112" i="3" s="1"/>
  <c r="S111" i="3"/>
  <c r="R111" i="3"/>
  <c r="E111" i="3"/>
  <c r="U111" i="3" s="1"/>
  <c r="S110" i="3"/>
  <c r="R110" i="3"/>
  <c r="E110" i="3"/>
  <c r="U110" i="3" s="1"/>
  <c r="S109" i="3"/>
  <c r="R109" i="3"/>
  <c r="E109" i="3"/>
  <c r="S108" i="3"/>
  <c r="R108" i="3"/>
  <c r="E108" i="3"/>
  <c r="T108" i="3" s="1"/>
  <c r="U107" i="3"/>
  <c r="S107" i="3"/>
  <c r="R107" i="3"/>
  <c r="E107" i="3"/>
  <c r="T107" i="3" s="1"/>
  <c r="S106" i="3"/>
  <c r="R106" i="3"/>
  <c r="E106" i="3"/>
  <c r="U105" i="3"/>
  <c r="S105" i="3"/>
  <c r="R105" i="3"/>
  <c r="E105" i="3"/>
  <c r="T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T102" i="3" s="1"/>
  <c r="S101" i="3"/>
  <c r="R101" i="3"/>
  <c r="E101" i="3"/>
  <c r="S100" i="3"/>
  <c r="R100" i="3"/>
  <c r="E100" i="3"/>
  <c r="T100" i="3" s="1"/>
  <c r="S99" i="3"/>
  <c r="R99" i="3"/>
  <c r="E99" i="3"/>
  <c r="U99" i="3" s="1"/>
  <c r="S98" i="3"/>
  <c r="R98" i="3"/>
  <c r="E98" i="3"/>
  <c r="M97" i="3"/>
  <c r="S97" i="3" s="1"/>
  <c r="L97" i="3"/>
  <c r="R97" i="3" s="1"/>
  <c r="K97" i="3"/>
  <c r="J97" i="3"/>
  <c r="J114" i="3" s="1"/>
  <c r="I97" i="3"/>
  <c r="I114" i="3" s="1"/>
  <c r="H97" i="3"/>
  <c r="H114" i="3" s="1"/>
  <c r="G97" i="3"/>
  <c r="F97" i="3"/>
  <c r="F114" i="3" s="1"/>
  <c r="D97" i="3"/>
  <c r="D114" i="3" s="1"/>
  <c r="C97" i="3"/>
  <c r="C114" i="3" s="1"/>
  <c r="B97" i="3"/>
  <c r="B114" i="3" s="1"/>
  <c r="O115" i="4"/>
  <c r="N115" i="4"/>
  <c r="M115" i="4"/>
  <c r="S115" i="4" s="1"/>
  <c r="K115" i="4"/>
  <c r="J115" i="4"/>
  <c r="I115" i="4"/>
  <c r="G115" i="4"/>
  <c r="D115" i="4"/>
  <c r="C115" i="4"/>
  <c r="B115" i="4"/>
  <c r="O114" i="4"/>
  <c r="U113" i="4"/>
  <c r="T113" i="4"/>
  <c r="S113" i="4"/>
  <c r="R113" i="4"/>
  <c r="S112" i="4"/>
  <c r="R112" i="4"/>
  <c r="E112" i="4"/>
  <c r="S111" i="4"/>
  <c r="R111" i="4"/>
  <c r="E111" i="4"/>
  <c r="T111" i="4" s="1"/>
  <c r="S110" i="4"/>
  <c r="R110" i="4"/>
  <c r="E110" i="4"/>
  <c r="T110" i="4" s="1"/>
  <c r="S109" i="4"/>
  <c r="R109" i="4"/>
  <c r="E109" i="4"/>
  <c r="S108" i="4"/>
  <c r="R108" i="4"/>
  <c r="E108" i="4"/>
  <c r="T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S103" i="4"/>
  <c r="R103" i="4"/>
  <c r="E103" i="4"/>
  <c r="T103" i="4" s="1"/>
  <c r="S102" i="4"/>
  <c r="R102" i="4"/>
  <c r="E102" i="4"/>
  <c r="U102" i="4" s="1"/>
  <c r="S101" i="4"/>
  <c r="R101" i="4"/>
  <c r="E101" i="4"/>
  <c r="S100" i="4"/>
  <c r="R100" i="4"/>
  <c r="E100" i="4"/>
  <c r="T100" i="4" s="1"/>
  <c r="U99" i="4"/>
  <c r="S99" i="4"/>
  <c r="R99" i="4"/>
  <c r="E99" i="4"/>
  <c r="T99" i="4" s="1"/>
  <c r="S98" i="4"/>
  <c r="R98" i="4"/>
  <c r="E98" i="4"/>
  <c r="U98" i="4" s="1"/>
  <c r="M97" i="4"/>
  <c r="S97" i="4" s="1"/>
  <c r="L97" i="4"/>
  <c r="R97" i="4" s="1"/>
  <c r="K97" i="4"/>
  <c r="K114" i="4" s="1"/>
  <c r="J97" i="4"/>
  <c r="J114" i="4" s="1"/>
  <c r="I97" i="4"/>
  <c r="H97" i="4"/>
  <c r="G97" i="4"/>
  <c r="G114" i="4" s="1"/>
  <c r="F97" i="4"/>
  <c r="F114" i="4" s="1"/>
  <c r="D97" i="4"/>
  <c r="D114" i="4" s="1"/>
  <c r="C97" i="4"/>
  <c r="C114" i="4" s="1"/>
  <c r="B97" i="4"/>
  <c r="N115" i="5"/>
  <c r="M115" i="5"/>
  <c r="S115" i="5" s="1"/>
  <c r="J115" i="5"/>
  <c r="I115" i="5"/>
  <c r="H115" i="5"/>
  <c r="G115" i="5"/>
  <c r="F115" i="5"/>
  <c r="D115" i="5"/>
  <c r="B115" i="5"/>
  <c r="O114" i="5"/>
  <c r="N114" i="5"/>
  <c r="U113" i="5"/>
  <c r="T113" i="5"/>
  <c r="S113" i="5"/>
  <c r="R113" i="5"/>
  <c r="S112" i="5"/>
  <c r="R112" i="5"/>
  <c r="E112" i="5"/>
  <c r="S111" i="5"/>
  <c r="R111" i="5"/>
  <c r="E111" i="5"/>
  <c r="T111" i="5" s="1"/>
  <c r="S110" i="5"/>
  <c r="R110" i="5"/>
  <c r="E110" i="5"/>
  <c r="S109" i="5"/>
  <c r="R109" i="5"/>
  <c r="E109" i="5"/>
  <c r="U109" i="5" s="1"/>
  <c r="S108" i="5"/>
  <c r="R108" i="5"/>
  <c r="E108" i="5"/>
  <c r="S107" i="5"/>
  <c r="R107" i="5"/>
  <c r="E107" i="5"/>
  <c r="S106" i="5"/>
  <c r="R106" i="5"/>
  <c r="E106" i="5"/>
  <c r="T106" i="5" s="1"/>
  <c r="U105" i="5"/>
  <c r="S105" i="5"/>
  <c r="R105" i="5"/>
  <c r="E105" i="5"/>
  <c r="T105" i="5" s="1"/>
  <c r="S104" i="5"/>
  <c r="R104" i="5"/>
  <c r="E104" i="5"/>
  <c r="U103" i="5"/>
  <c r="S103" i="5"/>
  <c r="R103" i="5"/>
  <c r="E103" i="5"/>
  <c r="T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T100" i="5" s="1"/>
  <c r="S99" i="5"/>
  <c r="R99" i="5"/>
  <c r="E99" i="5"/>
  <c r="S98" i="5"/>
  <c r="R98" i="5"/>
  <c r="E98" i="5"/>
  <c r="T98" i="5" s="1"/>
  <c r="M97" i="5"/>
  <c r="M114" i="5" s="1"/>
  <c r="S114" i="5" s="1"/>
  <c r="L97" i="5"/>
  <c r="R97" i="5" s="1"/>
  <c r="K97" i="5"/>
  <c r="J97" i="5"/>
  <c r="J114" i="5" s="1"/>
  <c r="I97" i="5"/>
  <c r="I114" i="5" s="1"/>
  <c r="H97" i="5"/>
  <c r="H114" i="5" s="1"/>
  <c r="G97" i="5"/>
  <c r="G114" i="5" s="1"/>
  <c r="F97" i="5"/>
  <c r="F114" i="5" s="1"/>
  <c r="D97" i="5"/>
  <c r="D114" i="5" s="1"/>
  <c r="C97" i="5"/>
  <c r="B97" i="5"/>
  <c r="B114" i="5" s="1"/>
  <c r="O115" i="6"/>
  <c r="N115" i="6"/>
  <c r="K115" i="6"/>
  <c r="J115" i="6"/>
  <c r="I115" i="6"/>
  <c r="H115" i="6"/>
  <c r="D115" i="6"/>
  <c r="C115" i="6"/>
  <c r="O114" i="6"/>
  <c r="N114" i="6"/>
  <c r="U113" i="6"/>
  <c r="T113" i="6"/>
  <c r="S113" i="6"/>
  <c r="R113" i="6"/>
  <c r="S112" i="6"/>
  <c r="R112" i="6"/>
  <c r="E112" i="6"/>
  <c r="U112" i="6" s="1"/>
  <c r="S111" i="6"/>
  <c r="R111" i="6"/>
  <c r="E111" i="6"/>
  <c r="T111" i="6" s="1"/>
  <c r="S110" i="6"/>
  <c r="R110" i="6"/>
  <c r="E110" i="6"/>
  <c r="S109" i="6"/>
  <c r="R109" i="6"/>
  <c r="E109" i="6"/>
  <c r="T109" i="6" s="1"/>
  <c r="S108" i="6"/>
  <c r="R108" i="6"/>
  <c r="E108" i="6"/>
  <c r="U108" i="6" s="1"/>
  <c r="S107" i="6"/>
  <c r="R107" i="6"/>
  <c r="E107" i="6"/>
  <c r="S106" i="6"/>
  <c r="R106" i="6"/>
  <c r="E106" i="6"/>
  <c r="S105" i="6"/>
  <c r="R105" i="6"/>
  <c r="E105" i="6"/>
  <c r="S104" i="6"/>
  <c r="R104" i="6"/>
  <c r="E104" i="6"/>
  <c r="U104" i="6" s="1"/>
  <c r="S103" i="6"/>
  <c r="R103" i="6"/>
  <c r="E103" i="6"/>
  <c r="S102" i="6"/>
  <c r="R102" i="6"/>
  <c r="E102" i="6"/>
  <c r="T102" i="6" s="1"/>
  <c r="S101" i="6"/>
  <c r="R101" i="6"/>
  <c r="E101" i="6"/>
  <c r="T101" i="6" s="1"/>
  <c r="S100" i="6"/>
  <c r="R100" i="6"/>
  <c r="E100" i="6"/>
  <c r="T100" i="6" s="1"/>
  <c r="S99" i="6"/>
  <c r="R99" i="6"/>
  <c r="E99" i="6"/>
  <c r="U99" i="6" s="1"/>
  <c r="S98" i="6"/>
  <c r="R98" i="6"/>
  <c r="E98" i="6"/>
  <c r="U98" i="6" s="1"/>
  <c r="M97" i="6"/>
  <c r="L97" i="6"/>
  <c r="K97" i="6"/>
  <c r="K114" i="6" s="1"/>
  <c r="J97" i="6"/>
  <c r="I97" i="6"/>
  <c r="I114" i="6" s="1"/>
  <c r="H97" i="6"/>
  <c r="H114" i="6" s="1"/>
  <c r="G97" i="6"/>
  <c r="G114" i="6" s="1"/>
  <c r="F97" i="6"/>
  <c r="F114" i="6" s="1"/>
  <c r="D97" i="6"/>
  <c r="D114" i="6" s="1"/>
  <c r="C97" i="6"/>
  <c r="C114" i="6" s="1"/>
  <c r="B97" i="6"/>
  <c r="B114" i="6" s="1"/>
  <c r="S115" i="7"/>
  <c r="O115" i="7"/>
  <c r="N115" i="7"/>
  <c r="M115" i="7"/>
  <c r="L115" i="7"/>
  <c r="R115" i="7" s="1"/>
  <c r="K115" i="7"/>
  <c r="J115" i="7"/>
  <c r="G115" i="7"/>
  <c r="D115" i="7"/>
  <c r="C115" i="7"/>
  <c r="B115" i="7"/>
  <c r="N114" i="7"/>
  <c r="U113" i="7"/>
  <c r="T113" i="7"/>
  <c r="S113" i="7"/>
  <c r="R113" i="7"/>
  <c r="S112" i="7"/>
  <c r="R112" i="7"/>
  <c r="E112" i="7"/>
  <c r="T112" i="7" s="1"/>
  <c r="S111" i="7"/>
  <c r="R111" i="7"/>
  <c r="E111" i="7"/>
  <c r="U111" i="7" s="1"/>
  <c r="S110" i="7"/>
  <c r="R110" i="7"/>
  <c r="E110" i="7"/>
  <c r="U110" i="7" s="1"/>
  <c r="S109" i="7"/>
  <c r="R109" i="7"/>
  <c r="E109" i="7"/>
  <c r="S108" i="7"/>
  <c r="R108" i="7"/>
  <c r="E108" i="7"/>
  <c r="T108" i="7" s="1"/>
  <c r="S107" i="7"/>
  <c r="R107" i="7"/>
  <c r="E107" i="7"/>
  <c r="U107" i="7" s="1"/>
  <c r="S106" i="7"/>
  <c r="R106" i="7"/>
  <c r="E106" i="7"/>
  <c r="S105" i="7"/>
  <c r="R105" i="7"/>
  <c r="E105" i="7"/>
  <c r="S104" i="7"/>
  <c r="R104" i="7"/>
  <c r="E104" i="7"/>
  <c r="T104" i="7" s="1"/>
  <c r="S103" i="7"/>
  <c r="R103" i="7"/>
  <c r="E103" i="7"/>
  <c r="U103" i="7" s="1"/>
  <c r="T102" i="7"/>
  <c r="S102" i="7"/>
  <c r="R102" i="7"/>
  <c r="E102" i="7"/>
  <c r="U102" i="7" s="1"/>
  <c r="S101" i="7"/>
  <c r="R101" i="7"/>
  <c r="E101" i="7"/>
  <c r="S100" i="7"/>
  <c r="R100" i="7"/>
  <c r="E100" i="7"/>
  <c r="S99" i="7"/>
  <c r="R99" i="7"/>
  <c r="E99" i="7"/>
  <c r="U99" i="7" s="1"/>
  <c r="T98" i="7"/>
  <c r="S98" i="7"/>
  <c r="R98" i="7"/>
  <c r="E98" i="7"/>
  <c r="U98" i="7" s="1"/>
  <c r="M97" i="7"/>
  <c r="L97" i="7"/>
  <c r="L114" i="7" s="1"/>
  <c r="R114" i="7" s="1"/>
  <c r="K97" i="7"/>
  <c r="K114" i="7" s="1"/>
  <c r="J97" i="7"/>
  <c r="J114" i="7" s="1"/>
  <c r="I97" i="7"/>
  <c r="H97" i="7"/>
  <c r="G97" i="7"/>
  <c r="G114" i="7" s="1"/>
  <c r="F97" i="7"/>
  <c r="D97" i="7"/>
  <c r="D114" i="7" s="1"/>
  <c r="C97" i="7"/>
  <c r="C114" i="7" s="1"/>
  <c r="B97" i="7"/>
  <c r="B114" i="7" s="1"/>
  <c r="O115" i="8"/>
  <c r="N115" i="8"/>
  <c r="M115" i="8"/>
  <c r="S115" i="8" s="1"/>
  <c r="L115" i="8"/>
  <c r="R115" i="8" s="1"/>
  <c r="J115" i="8"/>
  <c r="I115" i="8"/>
  <c r="H115" i="8"/>
  <c r="G115" i="8"/>
  <c r="F115" i="8"/>
  <c r="D115" i="8"/>
  <c r="C115" i="8"/>
  <c r="B115" i="8"/>
  <c r="O114" i="8"/>
  <c r="U113" i="8"/>
  <c r="T113" i="8"/>
  <c r="S113" i="8"/>
  <c r="R113" i="8"/>
  <c r="S112" i="8"/>
  <c r="R112" i="8"/>
  <c r="E112" i="8"/>
  <c r="S111" i="8"/>
  <c r="R111" i="8"/>
  <c r="E111" i="8"/>
  <c r="T111" i="8" s="1"/>
  <c r="S110" i="8"/>
  <c r="R110" i="8"/>
  <c r="E110" i="8"/>
  <c r="U110" i="8" s="1"/>
  <c r="S109" i="8"/>
  <c r="R109" i="8"/>
  <c r="E109" i="8"/>
  <c r="T109" i="8" s="1"/>
  <c r="S108" i="8"/>
  <c r="R108" i="8"/>
  <c r="E108" i="8"/>
  <c r="S107" i="8"/>
  <c r="R107" i="8"/>
  <c r="E107" i="8"/>
  <c r="T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3" i="8"/>
  <c r="T103" i="8"/>
  <c r="S103" i="8"/>
  <c r="R103" i="8"/>
  <c r="E103" i="8"/>
  <c r="S102" i="8"/>
  <c r="R102" i="8"/>
  <c r="E102" i="8"/>
  <c r="U102" i="8" s="1"/>
  <c r="U101" i="8"/>
  <c r="T101" i="8"/>
  <c r="S101" i="8"/>
  <c r="R101" i="8"/>
  <c r="E101" i="8"/>
  <c r="S100" i="8"/>
  <c r="R100" i="8"/>
  <c r="E100" i="8"/>
  <c r="T100" i="8" s="1"/>
  <c r="S99" i="8"/>
  <c r="R99" i="8"/>
  <c r="E99" i="8"/>
  <c r="T99" i="8" s="1"/>
  <c r="S98" i="8"/>
  <c r="R98" i="8"/>
  <c r="E98" i="8"/>
  <c r="U98" i="8" s="1"/>
  <c r="M97" i="8"/>
  <c r="S97" i="8" s="1"/>
  <c r="L97" i="8"/>
  <c r="K97" i="8"/>
  <c r="K114" i="8" s="1"/>
  <c r="J97" i="8"/>
  <c r="I97" i="8"/>
  <c r="I114" i="8" s="1"/>
  <c r="H97" i="8"/>
  <c r="H114" i="8" s="1"/>
  <c r="G97" i="8"/>
  <c r="G114" i="8" s="1"/>
  <c r="F97" i="8"/>
  <c r="D97" i="8"/>
  <c r="D114" i="8" s="1"/>
  <c r="C97" i="8"/>
  <c r="C114" i="8" s="1"/>
  <c r="B97" i="8"/>
  <c r="B114" i="8" s="1"/>
  <c r="O115" i="9"/>
  <c r="N115" i="9"/>
  <c r="L115" i="9"/>
  <c r="R115" i="9" s="1"/>
  <c r="J115" i="9"/>
  <c r="I115" i="9"/>
  <c r="H115" i="9"/>
  <c r="F115" i="9"/>
  <c r="C115" i="9"/>
  <c r="B115" i="9"/>
  <c r="O114" i="9"/>
  <c r="N114" i="9"/>
  <c r="U113" i="9"/>
  <c r="T113" i="9"/>
  <c r="S113" i="9"/>
  <c r="R113" i="9"/>
  <c r="U112" i="9"/>
  <c r="S112" i="9"/>
  <c r="R112" i="9"/>
  <c r="E112" i="9"/>
  <c r="T112" i="9" s="1"/>
  <c r="S111" i="9"/>
  <c r="R111" i="9"/>
  <c r="E111" i="9"/>
  <c r="T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S107" i="9"/>
  <c r="R107" i="9"/>
  <c r="E107" i="9"/>
  <c r="T107" i="9" s="1"/>
  <c r="S106" i="9"/>
  <c r="R106" i="9"/>
  <c r="E106" i="9"/>
  <c r="T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T103" i="9" s="1"/>
  <c r="S102" i="9"/>
  <c r="R102" i="9"/>
  <c r="E102" i="9"/>
  <c r="S101" i="9"/>
  <c r="R101" i="9"/>
  <c r="E101" i="9"/>
  <c r="U101" i="9" s="1"/>
  <c r="S100" i="9"/>
  <c r="R100" i="9"/>
  <c r="E100" i="9"/>
  <c r="S99" i="9"/>
  <c r="R99" i="9"/>
  <c r="E99" i="9"/>
  <c r="U99" i="9" s="1"/>
  <c r="T98" i="9"/>
  <c r="S98" i="9"/>
  <c r="R98" i="9"/>
  <c r="E98" i="9"/>
  <c r="U98" i="9" s="1"/>
  <c r="M97" i="9"/>
  <c r="S97" i="9" s="1"/>
  <c r="L97" i="9"/>
  <c r="R97" i="9" s="1"/>
  <c r="K97" i="9"/>
  <c r="K114" i="9" s="1"/>
  <c r="J97" i="9"/>
  <c r="J114" i="9" s="1"/>
  <c r="I97" i="9"/>
  <c r="I114" i="9" s="1"/>
  <c r="H97" i="9"/>
  <c r="G97" i="9"/>
  <c r="F97" i="9"/>
  <c r="F114" i="9" s="1"/>
  <c r="D97" i="9"/>
  <c r="D114" i="9" s="1"/>
  <c r="C97" i="9"/>
  <c r="C114" i="9" s="1"/>
  <c r="B97" i="9"/>
  <c r="B114" i="9" s="1"/>
  <c r="R115" i="10"/>
  <c r="N115" i="10"/>
  <c r="M115" i="10"/>
  <c r="S115" i="10" s="1"/>
  <c r="L115" i="10"/>
  <c r="I115" i="10"/>
  <c r="H115" i="10"/>
  <c r="G115" i="10"/>
  <c r="F115" i="10"/>
  <c r="D115" i="10"/>
  <c r="B115" i="10"/>
  <c r="O114" i="10"/>
  <c r="N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T108" i="10" s="1"/>
  <c r="U107" i="10"/>
  <c r="T107" i="10"/>
  <c r="S107" i="10"/>
  <c r="R107" i="10"/>
  <c r="E107" i="10"/>
  <c r="S106" i="10"/>
  <c r="R106" i="10"/>
  <c r="E106" i="10"/>
  <c r="T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U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M97" i="10"/>
  <c r="S97" i="10" s="1"/>
  <c r="L97" i="10"/>
  <c r="R97" i="10" s="1"/>
  <c r="K97" i="10"/>
  <c r="K114" i="10" s="1"/>
  <c r="J97" i="10"/>
  <c r="I97" i="10"/>
  <c r="I114" i="10" s="1"/>
  <c r="H97" i="10"/>
  <c r="H114" i="10" s="1"/>
  <c r="G97" i="10"/>
  <c r="G114" i="10" s="1"/>
  <c r="F97" i="10"/>
  <c r="F114" i="10" s="1"/>
  <c r="D97" i="10"/>
  <c r="D114" i="10" s="1"/>
  <c r="C97" i="10"/>
  <c r="B97" i="10"/>
  <c r="B114" i="10" s="1"/>
  <c r="N115" i="11"/>
  <c r="M115" i="11"/>
  <c r="S115" i="11" s="1"/>
  <c r="L115" i="11"/>
  <c r="R115" i="11" s="1"/>
  <c r="J115" i="11"/>
  <c r="H115" i="11"/>
  <c r="G115" i="11"/>
  <c r="F115" i="11"/>
  <c r="C115" i="11"/>
  <c r="B115" i="11"/>
  <c r="O114" i="11"/>
  <c r="N114" i="11"/>
  <c r="U113" i="11"/>
  <c r="T113" i="11"/>
  <c r="S113" i="11"/>
  <c r="R113" i="11"/>
  <c r="S112" i="11"/>
  <c r="R112" i="11"/>
  <c r="E112" i="11"/>
  <c r="U112" i="11" s="1"/>
  <c r="U111" i="11"/>
  <c r="S111" i="11"/>
  <c r="R111" i="11"/>
  <c r="E111" i="11"/>
  <c r="T111" i="11" s="1"/>
  <c r="S110" i="11"/>
  <c r="R110" i="11"/>
  <c r="E110" i="11"/>
  <c r="T110" i="11" s="1"/>
  <c r="S109" i="11"/>
  <c r="R109" i="11"/>
  <c r="E109" i="11"/>
  <c r="T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U104" i="11"/>
  <c r="S104" i="11"/>
  <c r="R104" i="11"/>
  <c r="E104" i="11"/>
  <c r="T104" i="11" s="1"/>
  <c r="S103" i="11"/>
  <c r="R103" i="11"/>
  <c r="E103" i="11"/>
  <c r="T103" i="11" s="1"/>
  <c r="T102" i="11"/>
  <c r="S102" i="11"/>
  <c r="R102" i="11"/>
  <c r="E102" i="11"/>
  <c r="U102" i="11" s="1"/>
  <c r="S101" i="11"/>
  <c r="R101" i="11"/>
  <c r="E101" i="11"/>
  <c r="T101" i="11" s="1"/>
  <c r="T100" i="11"/>
  <c r="S100" i="11"/>
  <c r="R100" i="11"/>
  <c r="E100" i="11"/>
  <c r="U100" i="11" s="1"/>
  <c r="S99" i="11"/>
  <c r="R99" i="11"/>
  <c r="E99" i="11"/>
  <c r="U99" i="11" s="1"/>
  <c r="S98" i="11"/>
  <c r="R98" i="11"/>
  <c r="E98" i="11"/>
  <c r="M97" i="11"/>
  <c r="M114" i="11" s="1"/>
  <c r="S114" i="11" s="1"/>
  <c r="L97" i="11"/>
  <c r="R97" i="11" s="1"/>
  <c r="K97" i="11"/>
  <c r="K114" i="11" s="1"/>
  <c r="J97" i="11"/>
  <c r="J114" i="11" s="1"/>
  <c r="I97" i="11"/>
  <c r="H97" i="11"/>
  <c r="H114" i="11" s="1"/>
  <c r="G97" i="11"/>
  <c r="F97" i="11"/>
  <c r="D97" i="11"/>
  <c r="D114" i="11" s="1"/>
  <c r="C97" i="11"/>
  <c r="C114" i="11" s="1"/>
  <c r="B97" i="11"/>
  <c r="B114" i="11" s="1"/>
  <c r="M115" i="12"/>
  <c r="S115" i="12" s="1"/>
  <c r="L115" i="12"/>
  <c r="R115" i="12" s="1"/>
  <c r="K115" i="12"/>
  <c r="J115" i="12"/>
  <c r="I115" i="12"/>
  <c r="G115" i="12"/>
  <c r="F115" i="12"/>
  <c r="D115" i="12"/>
  <c r="C115" i="12"/>
  <c r="B115" i="12"/>
  <c r="O114" i="12"/>
  <c r="N114" i="12"/>
  <c r="U113" i="12"/>
  <c r="T113" i="12"/>
  <c r="S113" i="12"/>
  <c r="R113" i="12"/>
  <c r="S112" i="12"/>
  <c r="R112" i="12"/>
  <c r="E112" i="12"/>
  <c r="T111" i="12"/>
  <c r="S111" i="12"/>
  <c r="R111" i="12"/>
  <c r="E111" i="12"/>
  <c r="U111" i="12" s="1"/>
  <c r="S110" i="12"/>
  <c r="R110" i="12"/>
  <c r="E110" i="12"/>
  <c r="S109" i="12"/>
  <c r="R109" i="12"/>
  <c r="E109" i="12"/>
  <c r="U109" i="12" s="1"/>
  <c r="S108" i="12"/>
  <c r="R108" i="12"/>
  <c r="E108" i="12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4" i="12"/>
  <c r="S104" i="12"/>
  <c r="R104" i="12"/>
  <c r="E104" i="12"/>
  <c r="U104" i="12" s="1"/>
  <c r="S103" i="12"/>
  <c r="R103" i="12"/>
  <c r="E103" i="12"/>
  <c r="S102" i="12"/>
  <c r="R102" i="12"/>
  <c r="E102" i="12"/>
  <c r="S101" i="12"/>
  <c r="R101" i="12"/>
  <c r="E101" i="12"/>
  <c r="U101" i="12" s="1"/>
  <c r="S100" i="12"/>
  <c r="R100" i="12"/>
  <c r="E100" i="12"/>
  <c r="T100" i="12" s="1"/>
  <c r="S99" i="12"/>
  <c r="R99" i="12"/>
  <c r="E99" i="12"/>
  <c r="U99" i="12" s="1"/>
  <c r="S98" i="12"/>
  <c r="R98" i="12"/>
  <c r="E98" i="12"/>
  <c r="M97" i="12"/>
  <c r="S97" i="12" s="1"/>
  <c r="L97" i="12"/>
  <c r="L114" i="12" s="1"/>
  <c r="R114" i="12" s="1"/>
  <c r="K97" i="12"/>
  <c r="K114" i="12" s="1"/>
  <c r="J97" i="12"/>
  <c r="J114" i="12" s="1"/>
  <c r="I97" i="12"/>
  <c r="I114" i="12" s="1"/>
  <c r="H97" i="12"/>
  <c r="H114" i="12" s="1"/>
  <c r="G97" i="12"/>
  <c r="F97" i="12"/>
  <c r="F114" i="12" s="1"/>
  <c r="D97" i="12"/>
  <c r="D114" i="12" s="1"/>
  <c r="C97" i="12"/>
  <c r="C114" i="12" s="1"/>
  <c r="B97" i="12"/>
  <c r="N115" i="13"/>
  <c r="L115" i="13"/>
  <c r="R115" i="13" s="1"/>
  <c r="K115" i="13"/>
  <c r="H115" i="13"/>
  <c r="G115" i="13"/>
  <c r="C115" i="13"/>
  <c r="B115" i="13"/>
  <c r="N114" i="13"/>
  <c r="U113" i="13"/>
  <c r="T113" i="13"/>
  <c r="S113" i="13"/>
  <c r="R113" i="13"/>
  <c r="S112" i="13"/>
  <c r="R112" i="13"/>
  <c r="E112" i="13"/>
  <c r="T112" i="13" s="1"/>
  <c r="S111" i="13"/>
  <c r="R111" i="13"/>
  <c r="E111" i="13"/>
  <c r="T111" i="13" s="1"/>
  <c r="S110" i="13"/>
  <c r="R110" i="13"/>
  <c r="E110" i="13"/>
  <c r="T110" i="13" s="1"/>
  <c r="T109" i="13"/>
  <c r="S109" i="13"/>
  <c r="R109" i="13"/>
  <c r="E109" i="13"/>
  <c r="U109" i="13" s="1"/>
  <c r="S108" i="13"/>
  <c r="R108" i="13"/>
  <c r="E108" i="13"/>
  <c r="S107" i="13"/>
  <c r="R107" i="13"/>
  <c r="E107" i="13"/>
  <c r="T107" i="13" s="1"/>
  <c r="S106" i="13"/>
  <c r="R106" i="13"/>
  <c r="E106" i="13"/>
  <c r="U106" i="13" s="1"/>
  <c r="S105" i="13"/>
  <c r="R105" i="13"/>
  <c r="E105" i="13"/>
  <c r="U104" i="13"/>
  <c r="S104" i="13"/>
  <c r="R104" i="13"/>
  <c r="E104" i="13"/>
  <c r="T104" i="13" s="1"/>
  <c r="S103" i="13"/>
  <c r="R103" i="13"/>
  <c r="E103" i="13"/>
  <c r="S102" i="13"/>
  <c r="R102" i="13"/>
  <c r="E102" i="13"/>
  <c r="T102" i="13" s="1"/>
  <c r="S101" i="13"/>
  <c r="R101" i="13"/>
  <c r="E101" i="13"/>
  <c r="U101" i="13" s="1"/>
  <c r="S100" i="13"/>
  <c r="R100" i="13"/>
  <c r="E100" i="13"/>
  <c r="S99" i="13"/>
  <c r="R99" i="13"/>
  <c r="E99" i="13"/>
  <c r="U99" i="13" s="1"/>
  <c r="S98" i="13"/>
  <c r="R98" i="13"/>
  <c r="E98" i="13"/>
  <c r="M97" i="13"/>
  <c r="M114" i="13" s="1"/>
  <c r="S114" i="13" s="1"/>
  <c r="L97" i="13"/>
  <c r="R97" i="13" s="1"/>
  <c r="K97" i="13"/>
  <c r="K114" i="13" s="1"/>
  <c r="J97" i="13"/>
  <c r="J114" i="13" s="1"/>
  <c r="I97" i="13"/>
  <c r="H97" i="13"/>
  <c r="H114" i="13" s="1"/>
  <c r="G97" i="13"/>
  <c r="G114" i="13" s="1"/>
  <c r="F97" i="13"/>
  <c r="F114" i="13" s="1"/>
  <c r="D97" i="13"/>
  <c r="C97" i="13"/>
  <c r="C114" i="13" s="1"/>
  <c r="B97" i="13"/>
  <c r="B114" i="13" s="1"/>
  <c r="O115" i="14"/>
  <c r="N115" i="14"/>
  <c r="M115" i="14"/>
  <c r="S115" i="14" s="1"/>
  <c r="I115" i="14"/>
  <c r="H115" i="14"/>
  <c r="G115" i="14"/>
  <c r="D115" i="14"/>
  <c r="B115" i="14"/>
  <c r="O114" i="14"/>
  <c r="N114" i="14"/>
  <c r="U113" i="14"/>
  <c r="T113" i="14"/>
  <c r="S113" i="14"/>
  <c r="R113" i="14"/>
  <c r="S112" i="14"/>
  <c r="R112" i="14"/>
  <c r="E112" i="14"/>
  <c r="S111" i="14"/>
  <c r="R111" i="14"/>
  <c r="E111" i="14"/>
  <c r="U111" i="14" s="1"/>
  <c r="S110" i="14"/>
  <c r="R110" i="14"/>
  <c r="E110" i="14"/>
  <c r="S109" i="14"/>
  <c r="R109" i="14"/>
  <c r="E109" i="14"/>
  <c r="U109" i="14" s="1"/>
  <c r="S108" i="14"/>
  <c r="R108" i="14"/>
  <c r="E108" i="14"/>
  <c r="S107" i="14"/>
  <c r="R107" i="14"/>
  <c r="E107" i="14"/>
  <c r="T107" i="14" s="1"/>
  <c r="S106" i="14"/>
  <c r="R106" i="14"/>
  <c r="E106" i="14"/>
  <c r="U106" i="14" s="1"/>
  <c r="S105" i="14"/>
  <c r="R105" i="14"/>
  <c r="E105" i="14"/>
  <c r="S104" i="14"/>
  <c r="R104" i="14"/>
  <c r="E104" i="14"/>
  <c r="U104" i="14" s="1"/>
  <c r="S103" i="14"/>
  <c r="R103" i="14"/>
  <c r="E103" i="14"/>
  <c r="U103" i="14" s="1"/>
  <c r="S102" i="14"/>
  <c r="R102" i="14"/>
  <c r="E102" i="14"/>
  <c r="S101" i="14"/>
  <c r="R101" i="14"/>
  <c r="E101" i="14"/>
  <c r="U101" i="14" s="1"/>
  <c r="S100" i="14"/>
  <c r="R100" i="14"/>
  <c r="E100" i="14"/>
  <c r="S99" i="14"/>
  <c r="R99" i="14"/>
  <c r="E99" i="14"/>
  <c r="T99" i="14" s="1"/>
  <c r="S98" i="14"/>
  <c r="R98" i="14"/>
  <c r="E98" i="14"/>
  <c r="T98" i="14" s="1"/>
  <c r="M97" i="14"/>
  <c r="L97" i="14"/>
  <c r="K97" i="14"/>
  <c r="J97" i="14"/>
  <c r="J114" i="14" s="1"/>
  <c r="I97" i="14"/>
  <c r="I114" i="14" s="1"/>
  <c r="H97" i="14"/>
  <c r="H114" i="14" s="1"/>
  <c r="G97" i="14"/>
  <c r="G114" i="14" s="1"/>
  <c r="F97" i="14"/>
  <c r="F114" i="14" s="1"/>
  <c r="D97" i="14"/>
  <c r="D114" i="14" s="1"/>
  <c r="C97" i="14"/>
  <c r="B97" i="14"/>
  <c r="B114" i="14" s="1"/>
  <c r="O115" i="15"/>
  <c r="M115" i="15"/>
  <c r="S115" i="15" s="1"/>
  <c r="L115" i="15"/>
  <c r="R115" i="15" s="1"/>
  <c r="K115" i="15"/>
  <c r="J115" i="15"/>
  <c r="I115" i="15"/>
  <c r="H115" i="15"/>
  <c r="G115" i="15"/>
  <c r="F115" i="15"/>
  <c r="D115" i="15"/>
  <c r="C115" i="15"/>
  <c r="U113" i="15"/>
  <c r="T113" i="15"/>
  <c r="S113" i="15"/>
  <c r="R113" i="15"/>
  <c r="S112" i="15"/>
  <c r="R112" i="15"/>
  <c r="E112" i="15"/>
  <c r="S111" i="15"/>
  <c r="R111" i="15"/>
  <c r="E111" i="15"/>
  <c r="S110" i="15"/>
  <c r="R110" i="15"/>
  <c r="E110" i="15"/>
  <c r="T110" i="15" s="1"/>
  <c r="U109" i="15"/>
  <c r="T109" i="15"/>
  <c r="S109" i="15"/>
  <c r="R109" i="15"/>
  <c r="E109" i="15"/>
  <c r="S108" i="15"/>
  <c r="R108" i="15"/>
  <c r="E108" i="15"/>
  <c r="T107" i="15"/>
  <c r="S107" i="15"/>
  <c r="R107" i="15"/>
  <c r="E107" i="15"/>
  <c r="U107" i="15" s="1"/>
  <c r="S106" i="15"/>
  <c r="R106" i="15"/>
  <c r="E106" i="15"/>
  <c r="U106" i="15" s="1"/>
  <c r="S105" i="15"/>
  <c r="R105" i="15"/>
  <c r="E105" i="15"/>
  <c r="S104" i="15"/>
  <c r="R104" i="15"/>
  <c r="E104" i="15"/>
  <c r="U104" i="15" s="1"/>
  <c r="S103" i="15"/>
  <c r="R103" i="15"/>
  <c r="E103" i="15"/>
  <c r="S102" i="15"/>
  <c r="R102" i="15"/>
  <c r="E102" i="15"/>
  <c r="T102" i="15" s="1"/>
  <c r="S101" i="15"/>
  <c r="R101" i="15"/>
  <c r="E101" i="15"/>
  <c r="S100" i="15"/>
  <c r="R100" i="15"/>
  <c r="E100" i="15"/>
  <c r="U99" i="15"/>
  <c r="T99" i="15"/>
  <c r="S99" i="15"/>
  <c r="R99" i="15"/>
  <c r="E99" i="15"/>
  <c r="S98" i="15"/>
  <c r="R98" i="15"/>
  <c r="E98" i="15"/>
  <c r="U98" i="15" s="1"/>
  <c r="M97" i="15"/>
  <c r="S97" i="15" s="1"/>
  <c r="L97" i="15"/>
  <c r="R97" i="15" s="1"/>
  <c r="K97" i="15"/>
  <c r="K114" i="15" s="1"/>
  <c r="J97" i="15"/>
  <c r="J114" i="15" s="1"/>
  <c r="I97" i="15"/>
  <c r="H97" i="15"/>
  <c r="H114" i="15" s="1"/>
  <c r="G97" i="15"/>
  <c r="G114" i="15" s="1"/>
  <c r="F97" i="15"/>
  <c r="F114" i="15" s="1"/>
  <c r="D97" i="15"/>
  <c r="D114" i="15" s="1"/>
  <c r="C97" i="15"/>
  <c r="C114" i="15" s="1"/>
  <c r="B97" i="15"/>
  <c r="B114" i="15" s="1"/>
  <c r="O115" i="16"/>
  <c r="M115" i="16"/>
  <c r="S115" i="16" s="1"/>
  <c r="L115" i="16"/>
  <c r="R115" i="16" s="1"/>
  <c r="K115" i="16"/>
  <c r="I115" i="16"/>
  <c r="G115" i="16"/>
  <c r="F115" i="16"/>
  <c r="D115" i="16"/>
  <c r="B115" i="16"/>
  <c r="N114" i="16"/>
  <c r="U113" i="16"/>
  <c r="T113" i="16"/>
  <c r="S113" i="16"/>
  <c r="R113" i="16"/>
  <c r="S112" i="16"/>
  <c r="R112" i="16"/>
  <c r="E112" i="16"/>
  <c r="U112" i="16" s="1"/>
  <c r="S111" i="16"/>
  <c r="R111" i="16"/>
  <c r="E111" i="16"/>
  <c r="S110" i="16"/>
  <c r="R110" i="16"/>
  <c r="E110" i="16"/>
  <c r="U110" i="16" s="1"/>
  <c r="S109" i="16"/>
  <c r="R109" i="16"/>
  <c r="E109" i="16"/>
  <c r="S108" i="16"/>
  <c r="R108" i="16"/>
  <c r="E108" i="16"/>
  <c r="T107" i="16"/>
  <c r="S107" i="16"/>
  <c r="R107" i="16"/>
  <c r="E107" i="16"/>
  <c r="U107" i="16" s="1"/>
  <c r="S106" i="16"/>
  <c r="R106" i="16"/>
  <c r="E106" i="16"/>
  <c r="S105" i="16"/>
  <c r="R105" i="16"/>
  <c r="E105" i="16"/>
  <c r="T105" i="16" s="1"/>
  <c r="T104" i="16"/>
  <c r="S104" i="16"/>
  <c r="R104" i="16"/>
  <c r="E104" i="16"/>
  <c r="U104" i="16" s="1"/>
  <c r="S103" i="16"/>
  <c r="R103" i="16"/>
  <c r="E103" i="16"/>
  <c r="S102" i="16"/>
  <c r="R102" i="16"/>
  <c r="E102" i="16"/>
  <c r="T102" i="16" s="1"/>
  <c r="S101" i="16"/>
  <c r="R101" i="16"/>
  <c r="E101" i="16"/>
  <c r="U101" i="16" s="1"/>
  <c r="S100" i="16"/>
  <c r="R100" i="16"/>
  <c r="E100" i="16"/>
  <c r="S99" i="16"/>
  <c r="R99" i="16"/>
  <c r="E99" i="16"/>
  <c r="U99" i="16" s="1"/>
  <c r="S98" i="16"/>
  <c r="R98" i="16"/>
  <c r="E98" i="16"/>
  <c r="M97" i="16"/>
  <c r="S97" i="16" s="1"/>
  <c r="L97" i="16"/>
  <c r="R97" i="16" s="1"/>
  <c r="K97" i="16"/>
  <c r="J97" i="16"/>
  <c r="I97" i="16"/>
  <c r="I114" i="16" s="1"/>
  <c r="H97" i="16"/>
  <c r="H114" i="16" s="1"/>
  <c r="G97" i="16"/>
  <c r="G114" i="16" s="1"/>
  <c r="F97" i="16"/>
  <c r="F114" i="16" s="1"/>
  <c r="D97" i="16"/>
  <c r="C97" i="16"/>
  <c r="C114" i="16" s="1"/>
  <c r="B97" i="16"/>
  <c r="B114" i="16" s="1"/>
  <c r="O115" i="17"/>
  <c r="M115" i="17"/>
  <c r="S115" i="17" s="1"/>
  <c r="L115" i="17"/>
  <c r="R115" i="17" s="1"/>
  <c r="K115" i="17"/>
  <c r="J115" i="17"/>
  <c r="I115" i="17"/>
  <c r="H115" i="17"/>
  <c r="F115" i="17"/>
  <c r="D115" i="17"/>
  <c r="C115" i="17"/>
  <c r="B115" i="17"/>
  <c r="O114" i="17"/>
  <c r="N114" i="17"/>
  <c r="D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S110" i="17"/>
  <c r="R110" i="17"/>
  <c r="E110" i="17"/>
  <c r="U110" i="17" s="1"/>
  <c r="S109" i="17"/>
  <c r="R109" i="17"/>
  <c r="E109" i="17"/>
  <c r="S108" i="17"/>
  <c r="R108" i="17"/>
  <c r="E108" i="17"/>
  <c r="T108" i="17" s="1"/>
  <c r="S107" i="17"/>
  <c r="R107" i="17"/>
  <c r="E107" i="17"/>
  <c r="U107" i="17" s="1"/>
  <c r="S106" i="17"/>
  <c r="R106" i="17"/>
  <c r="E106" i="17"/>
  <c r="S105" i="17"/>
  <c r="R105" i="17"/>
  <c r="E105" i="17"/>
  <c r="U105" i="17" s="1"/>
  <c r="S104" i="17"/>
  <c r="R104" i="17"/>
  <c r="E104" i="17"/>
  <c r="U104" i="17" s="1"/>
  <c r="S103" i="17"/>
  <c r="R103" i="17"/>
  <c r="E103" i="17"/>
  <c r="S102" i="17"/>
  <c r="R102" i="17"/>
  <c r="E102" i="17"/>
  <c r="U102" i="17" s="1"/>
  <c r="S101" i="17"/>
  <c r="R101" i="17"/>
  <c r="E101" i="17"/>
  <c r="S100" i="17"/>
  <c r="R100" i="17"/>
  <c r="E100" i="17"/>
  <c r="T100" i="17" s="1"/>
  <c r="S99" i="17"/>
  <c r="R99" i="17"/>
  <c r="E99" i="17"/>
  <c r="U99" i="17" s="1"/>
  <c r="S98" i="17"/>
  <c r="R98" i="17"/>
  <c r="E98" i="17"/>
  <c r="M97" i="17"/>
  <c r="S97" i="17" s="1"/>
  <c r="L97" i="17"/>
  <c r="R97" i="17" s="1"/>
  <c r="K97" i="17"/>
  <c r="K114" i="17" s="1"/>
  <c r="J97" i="17"/>
  <c r="J114" i="17" s="1"/>
  <c r="I97" i="17"/>
  <c r="I114" i="17" s="1"/>
  <c r="H97" i="17"/>
  <c r="H114" i="17" s="1"/>
  <c r="G97" i="17"/>
  <c r="G114" i="17" s="1"/>
  <c r="F97" i="17"/>
  <c r="F114" i="17" s="1"/>
  <c r="D97" i="17"/>
  <c r="C97" i="17"/>
  <c r="C114" i="17" s="1"/>
  <c r="B97" i="17"/>
  <c r="B114" i="17" s="1"/>
  <c r="O115" i="18"/>
  <c r="M115" i="18"/>
  <c r="S115" i="18" s="1"/>
  <c r="K115" i="18"/>
  <c r="J115" i="18"/>
  <c r="I115" i="18"/>
  <c r="G115" i="18"/>
  <c r="F115" i="18"/>
  <c r="D115" i="18"/>
  <c r="B115" i="18"/>
  <c r="U113" i="18"/>
  <c r="T113" i="18"/>
  <c r="S113" i="18"/>
  <c r="R113" i="18"/>
  <c r="S112" i="18"/>
  <c r="R112" i="18"/>
  <c r="E112" i="18"/>
  <c r="S111" i="18"/>
  <c r="R111" i="18"/>
  <c r="E111" i="18"/>
  <c r="T111" i="18" s="1"/>
  <c r="U110" i="18"/>
  <c r="T110" i="18"/>
  <c r="S110" i="18"/>
  <c r="R110" i="18"/>
  <c r="E110" i="18"/>
  <c r="S109" i="18"/>
  <c r="R109" i="18"/>
  <c r="E109" i="18"/>
  <c r="S108" i="18"/>
  <c r="R108" i="18"/>
  <c r="E108" i="18"/>
  <c r="S107" i="18"/>
  <c r="R107" i="18"/>
  <c r="E107" i="18"/>
  <c r="U107" i="18" s="1"/>
  <c r="S106" i="18"/>
  <c r="R106" i="18"/>
  <c r="E106" i="18"/>
  <c r="S105" i="18"/>
  <c r="R105" i="18"/>
  <c r="E105" i="18"/>
  <c r="U105" i="18" s="1"/>
  <c r="S104" i="18"/>
  <c r="R104" i="18"/>
  <c r="E104" i="18"/>
  <c r="S103" i="18"/>
  <c r="R103" i="18"/>
  <c r="E103" i="18"/>
  <c r="T103" i="18" s="1"/>
  <c r="U102" i="18"/>
  <c r="S102" i="18"/>
  <c r="R102" i="18"/>
  <c r="E102" i="18"/>
  <c r="T102" i="18" s="1"/>
  <c r="S101" i="18"/>
  <c r="R101" i="18"/>
  <c r="E101" i="18"/>
  <c r="S100" i="18"/>
  <c r="R100" i="18"/>
  <c r="E100" i="18"/>
  <c r="T100" i="18" s="1"/>
  <c r="S99" i="18"/>
  <c r="R99" i="18"/>
  <c r="E99" i="18"/>
  <c r="U99" i="18" s="1"/>
  <c r="S98" i="18"/>
  <c r="R98" i="18"/>
  <c r="E98" i="18"/>
  <c r="M97" i="18"/>
  <c r="L97" i="18"/>
  <c r="R97" i="18" s="1"/>
  <c r="K97" i="18"/>
  <c r="K114" i="18" s="1"/>
  <c r="J97" i="18"/>
  <c r="J114" i="18" s="1"/>
  <c r="I97" i="18"/>
  <c r="H97" i="18"/>
  <c r="H114" i="18" s="1"/>
  <c r="G97" i="18"/>
  <c r="G114" i="18" s="1"/>
  <c r="F97" i="18"/>
  <c r="F114" i="18" s="1"/>
  <c r="D97" i="18"/>
  <c r="C97" i="18"/>
  <c r="C114" i="18" s="1"/>
  <c r="B97" i="18"/>
  <c r="B114" i="18" s="1"/>
  <c r="O115" i="19"/>
  <c r="N115" i="19"/>
  <c r="M115" i="19"/>
  <c r="S115" i="19" s="1"/>
  <c r="L115" i="19"/>
  <c r="R115" i="19" s="1"/>
  <c r="K115" i="19"/>
  <c r="I115" i="19"/>
  <c r="H115" i="19"/>
  <c r="G115" i="19"/>
  <c r="F115" i="19"/>
  <c r="D115" i="19"/>
  <c r="O114" i="19"/>
  <c r="N114" i="19"/>
  <c r="U113" i="19"/>
  <c r="T113" i="19"/>
  <c r="S113" i="19"/>
  <c r="R113" i="19"/>
  <c r="S112" i="19"/>
  <c r="R112" i="19"/>
  <c r="E112" i="19"/>
  <c r="S111" i="19"/>
  <c r="R111" i="19"/>
  <c r="E111" i="19"/>
  <c r="S110" i="19"/>
  <c r="R110" i="19"/>
  <c r="E110" i="19"/>
  <c r="U110" i="19" s="1"/>
  <c r="S109" i="19"/>
  <c r="R109" i="19"/>
  <c r="E109" i="19"/>
  <c r="S108" i="19"/>
  <c r="R108" i="19"/>
  <c r="E108" i="19"/>
  <c r="U108" i="19" s="1"/>
  <c r="S107" i="19"/>
  <c r="R107" i="19"/>
  <c r="E107" i="19"/>
  <c r="S106" i="19"/>
  <c r="R106" i="19"/>
  <c r="E106" i="19"/>
  <c r="T106" i="19" s="1"/>
  <c r="S105" i="19"/>
  <c r="R105" i="19"/>
  <c r="E105" i="19"/>
  <c r="U105" i="19" s="1"/>
  <c r="S104" i="19"/>
  <c r="R104" i="19"/>
  <c r="E104" i="19"/>
  <c r="S103" i="19"/>
  <c r="R103" i="19"/>
  <c r="E103" i="19"/>
  <c r="U103" i="19" s="1"/>
  <c r="S102" i="19"/>
  <c r="R102" i="19"/>
  <c r="E102" i="19"/>
  <c r="S101" i="19"/>
  <c r="R101" i="19"/>
  <c r="E101" i="19"/>
  <c r="S100" i="19"/>
  <c r="R100" i="19"/>
  <c r="E100" i="19"/>
  <c r="S99" i="19"/>
  <c r="R99" i="19"/>
  <c r="E99" i="19"/>
  <c r="S98" i="19"/>
  <c r="R98" i="19"/>
  <c r="E98" i="19"/>
  <c r="T98" i="19" s="1"/>
  <c r="M97" i="19"/>
  <c r="M114" i="19" s="1"/>
  <c r="S114" i="19" s="1"/>
  <c r="L97" i="19"/>
  <c r="L114" i="19" s="1"/>
  <c r="R114" i="19" s="1"/>
  <c r="K97" i="19"/>
  <c r="K114" i="19" s="1"/>
  <c r="J97" i="19"/>
  <c r="J114" i="19" s="1"/>
  <c r="I97" i="19"/>
  <c r="I114" i="19" s="1"/>
  <c r="H97" i="19"/>
  <c r="H114" i="19" s="1"/>
  <c r="G97" i="19"/>
  <c r="G114" i="19" s="1"/>
  <c r="F97" i="19"/>
  <c r="D97" i="19"/>
  <c r="D114" i="19" s="1"/>
  <c r="C97" i="19"/>
  <c r="C114" i="19" s="1"/>
  <c r="B97" i="19"/>
  <c r="O115" i="20"/>
  <c r="N115" i="20"/>
  <c r="M115" i="20"/>
  <c r="S115" i="20" s="1"/>
  <c r="K115" i="20"/>
  <c r="J115" i="20"/>
  <c r="I115" i="20"/>
  <c r="G115" i="20"/>
  <c r="F115" i="20"/>
  <c r="D115" i="20"/>
  <c r="C115" i="20"/>
  <c r="B115" i="20"/>
  <c r="O114" i="20"/>
  <c r="N114" i="20"/>
  <c r="U113" i="20"/>
  <c r="T113" i="20"/>
  <c r="S113" i="20"/>
  <c r="R113" i="20"/>
  <c r="S112" i="20"/>
  <c r="R112" i="20"/>
  <c r="E112" i="20"/>
  <c r="S111" i="20"/>
  <c r="R111" i="20"/>
  <c r="E111" i="20"/>
  <c r="S110" i="20"/>
  <c r="R110" i="20"/>
  <c r="E110" i="20"/>
  <c r="S109" i="20"/>
  <c r="R109" i="20"/>
  <c r="E109" i="20"/>
  <c r="T109" i="20" s="1"/>
  <c r="S108" i="20"/>
  <c r="R108" i="20"/>
  <c r="E108" i="20"/>
  <c r="S107" i="20"/>
  <c r="R107" i="20"/>
  <c r="E107" i="20"/>
  <c r="T106" i="20"/>
  <c r="S106" i="20"/>
  <c r="R106" i="20"/>
  <c r="E106" i="20"/>
  <c r="U106" i="20" s="1"/>
  <c r="S105" i="20"/>
  <c r="R105" i="20"/>
  <c r="E105" i="20"/>
  <c r="U105" i="20" s="1"/>
  <c r="S104" i="20"/>
  <c r="R104" i="20"/>
  <c r="E104" i="20"/>
  <c r="S103" i="20"/>
  <c r="R103" i="20"/>
  <c r="E103" i="20"/>
  <c r="U103" i="20" s="1"/>
  <c r="S102" i="20"/>
  <c r="R102" i="20"/>
  <c r="E102" i="20"/>
  <c r="S101" i="20"/>
  <c r="R101" i="20"/>
  <c r="E101" i="20"/>
  <c r="T101" i="20" s="1"/>
  <c r="S100" i="20"/>
  <c r="R100" i="20"/>
  <c r="E100" i="20"/>
  <c r="T100" i="20" s="1"/>
  <c r="S99" i="20"/>
  <c r="R99" i="20"/>
  <c r="E99" i="20"/>
  <c r="S98" i="20"/>
  <c r="R98" i="20"/>
  <c r="E98" i="20"/>
  <c r="T98" i="20" s="1"/>
  <c r="M97" i="20"/>
  <c r="L97" i="20"/>
  <c r="R97" i="20" s="1"/>
  <c r="K97" i="20"/>
  <c r="K114" i="20" s="1"/>
  <c r="J97" i="20"/>
  <c r="J114" i="20" s="1"/>
  <c r="I97" i="20"/>
  <c r="H97" i="20"/>
  <c r="H114" i="20" s="1"/>
  <c r="G97" i="20"/>
  <c r="G114" i="20" s="1"/>
  <c r="F97" i="20"/>
  <c r="F114" i="20" s="1"/>
  <c r="D97" i="20"/>
  <c r="D114" i="20" s="1"/>
  <c r="C97" i="20"/>
  <c r="C114" i="20" s="1"/>
  <c r="B97" i="20"/>
  <c r="B114" i="20" s="1"/>
  <c r="O115" i="21"/>
  <c r="M115" i="21"/>
  <c r="S115" i="21" s="1"/>
  <c r="L115" i="21"/>
  <c r="R115" i="21" s="1"/>
  <c r="K115" i="21"/>
  <c r="J115" i="21"/>
  <c r="I115" i="21"/>
  <c r="F115" i="21"/>
  <c r="D115" i="21"/>
  <c r="B115" i="21"/>
  <c r="U113" i="21"/>
  <c r="T113" i="21"/>
  <c r="S113" i="21"/>
  <c r="R113" i="21"/>
  <c r="S112" i="21"/>
  <c r="R112" i="21"/>
  <c r="E112" i="21"/>
  <c r="T112" i="21" s="1"/>
  <c r="S111" i="21"/>
  <c r="R111" i="21"/>
  <c r="E111" i="21"/>
  <c r="U111" i="21" s="1"/>
  <c r="S110" i="21"/>
  <c r="R110" i="21"/>
  <c r="E110" i="21"/>
  <c r="U110" i="21" s="1"/>
  <c r="S109" i="21"/>
  <c r="R109" i="21"/>
  <c r="E109" i="21"/>
  <c r="S108" i="21"/>
  <c r="R108" i="21"/>
  <c r="E108" i="21"/>
  <c r="T108" i="21" s="1"/>
  <c r="S107" i="21"/>
  <c r="R107" i="21"/>
  <c r="E107" i="21"/>
  <c r="U107" i="21" s="1"/>
  <c r="S106" i="21"/>
  <c r="R106" i="21"/>
  <c r="E106" i="21"/>
  <c r="S105" i="21"/>
  <c r="R105" i="21"/>
  <c r="E105" i="21"/>
  <c r="T105" i="21" s="1"/>
  <c r="S104" i="21"/>
  <c r="R104" i="21"/>
  <c r="E104" i="21"/>
  <c r="S103" i="21"/>
  <c r="R103" i="21"/>
  <c r="E103" i="21"/>
  <c r="T103" i="21" s="1"/>
  <c r="T102" i="21"/>
  <c r="S102" i="21"/>
  <c r="R102" i="21"/>
  <c r="E102" i="21"/>
  <c r="U102" i="21" s="1"/>
  <c r="S101" i="21"/>
  <c r="R101" i="21"/>
  <c r="E101" i="21"/>
  <c r="U100" i="21"/>
  <c r="S100" i="21"/>
  <c r="R100" i="21"/>
  <c r="E100" i="21"/>
  <c r="T100" i="21" s="1"/>
  <c r="S99" i="21"/>
  <c r="R99" i="21"/>
  <c r="E99" i="21"/>
  <c r="S98" i="21"/>
  <c r="R98" i="21"/>
  <c r="E98" i="21"/>
  <c r="U98" i="21" s="1"/>
  <c r="M97" i="21"/>
  <c r="M114" i="21" s="1"/>
  <c r="S114" i="21" s="1"/>
  <c r="L97" i="21"/>
  <c r="L114" i="21" s="1"/>
  <c r="R114" i="21" s="1"/>
  <c r="K97" i="21"/>
  <c r="K114" i="21" s="1"/>
  <c r="J97" i="21"/>
  <c r="J114" i="21" s="1"/>
  <c r="I97" i="21"/>
  <c r="I114" i="21" s="1"/>
  <c r="H97" i="21"/>
  <c r="G97" i="21"/>
  <c r="F97" i="21"/>
  <c r="F114" i="21" s="1"/>
  <c r="D97" i="21"/>
  <c r="D114" i="21" s="1"/>
  <c r="C97" i="21"/>
  <c r="B97" i="21"/>
  <c r="B114" i="21" s="1"/>
  <c r="O115" i="22"/>
  <c r="N115" i="22"/>
  <c r="M115" i="22"/>
  <c r="S115" i="22" s="1"/>
  <c r="L115" i="22"/>
  <c r="R115" i="22" s="1"/>
  <c r="K115" i="22"/>
  <c r="J115" i="22"/>
  <c r="I115" i="22"/>
  <c r="H115" i="22"/>
  <c r="G115" i="22"/>
  <c r="F115" i="22"/>
  <c r="C115" i="22"/>
  <c r="B115" i="22"/>
  <c r="O114" i="22"/>
  <c r="N114" i="22"/>
  <c r="U113" i="22"/>
  <c r="T113" i="22"/>
  <c r="S113" i="22"/>
  <c r="R113" i="22"/>
  <c r="S112" i="22"/>
  <c r="R112" i="22"/>
  <c r="E112" i="22"/>
  <c r="T112" i="22" s="1"/>
  <c r="S111" i="22"/>
  <c r="R111" i="22"/>
  <c r="E111" i="22"/>
  <c r="S110" i="22"/>
  <c r="R110" i="22"/>
  <c r="E110" i="22"/>
  <c r="T110" i="22" s="1"/>
  <c r="S109" i="22"/>
  <c r="R109" i="22"/>
  <c r="E109" i="22"/>
  <c r="U109" i="22" s="1"/>
  <c r="S108" i="22"/>
  <c r="R108" i="22"/>
  <c r="E108" i="22"/>
  <c r="S107" i="22"/>
  <c r="R107" i="22"/>
  <c r="E107" i="22"/>
  <c r="U107" i="22" s="1"/>
  <c r="U106" i="22"/>
  <c r="S106" i="22"/>
  <c r="R106" i="22"/>
  <c r="E106" i="22"/>
  <c r="T106" i="22" s="1"/>
  <c r="S105" i="22"/>
  <c r="R105" i="22"/>
  <c r="E105" i="22"/>
  <c r="S104" i="22"/>
  <c r="R104" i="22"/>
  <c r="E104" i="22"/>
  <c r="S103" i="22"/>
  <c r="R103" i="22"/>
  <c r="E103" i="22"/>
  <c r="S102" i="22"/>
  <c r="R102" i="22"/>
  <c r="E102" i="22"/>
  <c r="T102" i="22" s="1"/>
  <c r="U101" i="22"/>
  <c r="S101" i="22"/>
  <c r="R101" i="22"/>
  <c r="E101" i="22"/>
  <c r="T101" i="22" s="1"/>
  <c r="S100" i="22"/>
  <c r="R100" i="22"/>
  <c r="E100" i="22"/>
  <c r="U99" i="22"/>
  <c r="S99" i="22"/>
  <c r="R99" i="22"/>
  <c r="E99" i="22"/>
  <c r="T99" i="22" s="1"/>
  <c r="S98" i="22"/>
  <c r="R98" i="22"/>
  <c r="E98" i="22"/>
  <c r="U98" i="22" s="1"/>
  <c r="M97" i="22"/>
  <c r="S97" i="22" s="1"/>
  <c r="L97" i="22"/>
  <c r="K97" i="22"/>
  <c r="K114" i="22" s="1"/>
  <c r="J97" i="22"/>
  <c r="J114" i="22" s="1"/>
  <c r="I97" i="22"/>
  <c r="I114" i="22" s="1"/>
  <c r="H97" i="22"/>
  <c r="H114" i="22" s="1"/>
  <c r="G97" i="22"/>
  <c r="G114" i="22" s="1"/>
  <c r="F97" i="22"/>
  <c r="F114" i="22" s="1"/>
  <c r="D97" i="22"/>
  <c r="C97" i="22"/>
  <c r="C114" i="22" s="1"/>
  <c r="B97" i="22"/>
  <c r="B114" i="22" s="1"/>
  <c r="O115" i="23"/>
  <c r="N115" i="23"/>
  <c r="M115" i="23"/>
  <c r="S115" i="23" s="1"/>
  <c r="J115" i="23"/>
  <c r="I115" i="23"/>
  <c r="G115" i="23"/>
  <c r="F115" i="23"/>
  <c r="D115" i="23"/>
  <c r="C115" i="23"/>
  <c r="B115" i="23"/>
  <c r="O114" i="23"/>
  <c r="N114" i="23"/>
  <c r="U113" i="23"/>
  <c r="T113" i="23"/>
  <c r="S113" i="23"/>
  <c r="R113" i="23"/>
  <c r="S112" i="23"/>
  <c r="R112" i="23"/>
  <c r="E112" i="23"/>
  <c r="U112" i="23" s="1"/>
  <c r="S111" i="23"/>
  <c r="R111" i="23"/>
  <c r="E111" i="23"/>
  <c r="S110" i="23"/>
  <c r="R110" i="23"/>
  <c r="E110" i="23"/>
  <c r="T110" i="23" s="1"/>
  <c r="S109" i="23"/>
  <c r="R109" i="23"/>
  <c r="E109" i="23"/>
  <c r="U109" i="23" s="1"/>
  <c r="S108" i="23"/>
  <c r="R108" i="23"/>
  <c r="E108" i="23"/>
  <c r="T107" i="23"/>
  <c r="S107" i="23"/>
  <c r="R107" i="23"/>
  <c r="E107" i="23"/>
  <c r="U107" i="23" s="1"/>
  <c r="S106" i="23"/>
  <c r="R106" i="23"/>
  <c r="E106" i="23"/>
  <c r="S105" i="23"/>
  <c r="R105" i="23"/>
  <c r="E105" i="23"/>
  <c r="T105" i="23" s="1"/>
  <c r="S104" i="23"/>
  <c r="R104" i="23"/>
  <c r="E104" i="23"/>
  <c r="U104" i="23" s="1"/>
  <c r="S103" i="23"/>
  <c r="R103" i="23"/>
  <c r="E103" i="23"/>
  <c r="U102" i="23"/>
  <c r="S102" i="23"/>
  <c r="R102" i="23"/>
  <c r="E102" i="23"/>
  <c r="T102" i="23" s="1"/>
  <c r="S101" i="23"/>
  <c r="R101" i="23"/>
  <c r="E101" i="23"/>
  <c r="S100" i="23"/>
  <c r="R100" i="23"/>
  <c r="E100" i="23"/>
  <c r="S99" i="23"/>
  <c r="R99" i="23"/>
  <c r="E99" i="23"/>
  <c r="T99" i="23" s="1"/>
  <c r="S98" i="23"/>
  <c r="R98" i="23"/>
  <c r="E98" i="23"/>
  <c r="M97" i="23"/>
  <c r="S97" i="23" s="1"/>
  <c r="L97" i="23"/>
  <c r="R97" i="23" s="1"/>
  <c r="K97" i="23"/>
  <c r="J97" i="23"/>
  <c r="J114" i="23" s="1"/>
  <c r="I97" i="23"/>
  <c r="I114" i="23" s="1"/>
  <c r="H97" i="23"/>
  <c r="H114" i="23" s="1"/>
  <c r="G97" i="23"/>
  <c r="F97" i="23"/>
  <c r="F114" i="23" s="1"/>
  <c r="D97" i="23"/>
  <c r="D114" i="23" s="1"/>
  <c r="C97" i="23"/>
  <c r="C114" i="23" s="1"/>
  <c r="B97" i="23"/>
  <c r="O115" i="24"/>
  <c r="N115" i="24"/>
  <c r="M115" i="24"/>
  <c r="S115" i="24" s="1"/>
  <c r="L115" i="24"/>
  <c r="R115" i="24" s="1"/>
  <c r="K115" i="24"/>
  <c r="J115" i="24"/>
  <c r="I115" i="24"/>
  <c r="H115" i="24"/>
  <c r="G115" i="24"/>
  <c r="F115" i="24"/>
  <c r="D115" i="24"/>
  <c r="C115" i="24"/>
  <c r="B115" i="24"/>
  <c r="O114" i="24"/>
  <c r="N114" i="24"/>
  <c r="U113" i="24"/>
  <c r="T113" i="24"/>
  <c r="S113" i="24"/>
  <c r="R113" i="24"/>
  <c r="S112" i="24"/>
  <c r="R112" i="24"/>
  <c r="E112" i="24"/>
  <c r="S111" i="24"/>
  <c r="R111" i="24"/>
  <c r="E111" i="24"/>
  <c r="S110" i="24"/>
  <c r="R110" i="24"/>
  <c r="E110" i="24"/>
  <c r="U110" i="24" s="1"/>
  <c r="S109" i="24"/>
  <c r="R109" i="24"/>
  <c r="E109" i="24"/>
  <c r="S108" i="24"/>
  <c r="R108" i="24"/>
  <c r="E108" i="24"/>
  <c r="T108" i="24" s="1"/>
  <c r="S107" i="24"/>
  <c r="R107" i="24"/>
  <c r="E107" i="24"/>
  <c r="U107" i="24" s="1"/>
  <c r="S106" i="24"/>
  <c r="R106" i="24"/>
  <c r="E106" i="24"/>
  <c r="S105" i="24"/>
  <c r="R105" i="24"/>
  <c r="E105" i="24"/>
  <c r="S104" i="24"/>
  <c r="R104" i="24"/>
  <c r="E104" i="24"/>
  <c r="T104" i="24" s="1"/>
  <c r="S103" i="24"/>
  <c r="R103" i="24"/>
  <c r="E103" i="24"/>
  <c r="S102" i="24"/>
  <c r="R102" i="24"/>
  <c r="E102" i="24"/>
  <c r="T102" i="24" s="1"/>
  <c r="S101" i="24"/>
  <c r="R101" i="24"/>
  <c r="E101" i="24"/>
  <c r="S100" i="24"/>
  <c r="R100" i="24"/>
  <c r="E100" i="24"/>
  <c r="T100" i="24" s="1"/>
  <c r="S99" i="24"/>
  <c r="R99" i="24"/>
  <c r="E99" i="24"/>
  <c r="U99" i="24" s="1"/>
  <c r="S98" i="24"/>
  <c r="R98" i="24"/>
  <c r="E98" i="24"/>
  <c r="M97" i="24"/>
  <c r="S97" i="24" s="1"/>
  <c r="L97" i="24"/>
  <c r="R97" i="24" s="1"/>
  <c r="K97" i="24"/>
  <c r="K114" i="24" s="1"/>
  <c r="J97" i="24"/>
  <c r="J114" i="24" s="1"/>
  <c r="I97" i="24"/>
  <c r="I114" i="24" s="1"/>
  <c r="H97" i="24"/>
  <c r="H114" i="24" s="1"/>
  <c r="G97" i="24"/>
  <c r="G114" i="24" s="1"/>
  <c r="F97" i="24"/>
  <c r="F114" i="24" s="1"/>
  <c r="D97" i="24"/>
  <c r="D114" i="24" s="1"/>
  <c r="C97" i="24"/>
  <c r="C114" i="24" s="1"/>
  <c r="B97" i="24"/>
  <c r="B114" i="24" s="1"/>
  <c r="N115" i="25"/>
  <c r="M115" i="25"/>
  <c r="S115" i="25" s="1"/>
  <c r="L115" i="25"/>
  <c r="R115" i="25" s="1"/>
  <c r="J115" i="25"/>
  <c r="I115" i="25"/>
  <c r="H115" i="25"/>
  <c r="F115" i="25"/>
  <c r="D115" i="25"/>
  <c r="C115" i="25"/>
  <c r="B115" i="25"/>
  <c r="N114" i="25"/>
  <c r="U113" i="25"/>
  <c r="T113" i="25"/>
  <c r="S113" i="25"/>
  <c r="R113" i="25"/>
  <c r="S112" i="25"/>
  <c r="R112" i="25"/>
  <c r="E112" i="25"/>
  <c r="S111" i="25"/>
  <c r="R111" i="25"/>
  <c r="E111" i="25"/>
  <c r="T111" i="25" s="1"/>
  <c r="S110" i="25"/>
  <c r="R110" i="25"/>
  <c r="E110" i="25"/>
  <c r="U110" i="25" s="1"/>
  <c r="S109" i="25"/>
  <c r="R109" i="25"/>
  <c r="E109" i="25"/>
  <c r="S108" i="25"/>
  <c r="R108" i="25"/>
  <c r="E108" i="25"/>
  <c r="U108" i="25" s="1"/>
  <c r="S107" i="25"/>
  <c r="R107" i="25"/>
  <c r="E107" i="25"/>
  <c r="T107" i="25" s="1"/>
  <c r="S106" i="25"/>
  <c r="R106" i="25"/>
  <c r="E106" i="25"/>
  <c r="S105" i="25"/>
  <c r="R105" i="25"/>
  <c r="E105" i="25"/>
  <c r="S104" i="25"/>
  <c r="R104" i="25"/>
  <c r="E104" i="25"/>
  <c r="S103" i="25"/>
  <c r="R103" i="25"/>
  <c r="E103" i="25"/>
  <c r="T103" i="25" s="1"/>
  <c r="S102" i="25"/>
  <c r="R102" i="25"/>
  <c r="E102" i="25"/>
  <c r="S101" i="25"/>
  <c r="R101" i="25"/>
  <c r="E101" i="25"/>
  <c r="S100" i="25"/>
  <c r="R100" i="25"/>
  <c r="E100" i="25"/>
  <c r="T100" i="25" s="1"/>
  <c r="S99" i="25"/>
  <c r="R99" i="25"/>
  <c r="E99" i="25"/>
  <c r="S98" i="25"/>
  <c r="R98" i="25"/>
  <c r="E98" i="25"/>
  <c r="M97" i="25"/>
  <c r="M114" i="25" s="1"/>
  <c r="S114" i="25" s="1"/>
  <c r="L97" i="25"/>
  <c r="R97" i="25" s="1"/>
  <c r="K97" i="25"/>
  <c r="J97" i="25"/>
  <c r="J114" i="25" s="1"/>
  <c r="I97" i="25"/>
  <c r="I114" i="25" s="1"/>
  <c r="H97" i="25"/>
  <c r="H114" i="25" s="1"/>
  <c r="G97" i="25"/>
  <c r="F97" i="25"/>
  <c r="F114" i="25" s="1"/>
  <c r="D97" i="25"/>
  <c r="D114" i="25" s="1"/>
  <c r="C97" i="25"/>
  <c r="C114" i="25" s="1"/>
  <c r="B97" i="25"/>
  <c r="B114" i="25" s="1"/>
  <c r="O115" i="26"/>
  <c r="N115" i="26"/>
  <c r="M115" i="26"/>
  <c r="S115" i="26" s="1"/>
  <c r="L115" i="26"/>
  <c r="R115" i="26" s="1"/>
  <c r="K115" i="26"/>
  <c r="J115" i="26"/>
  <c r="I115" i="26"/>
  <c r="H115" i="26"/>
  <c r="G115" i="26"/>
  <c r="D115" i="26"/>
  <c r="C115" i="26"/>
  <c r="B115" i="26"/>
  <c r="O114" i="26"/>
  <c r="N114" i="26"/>
  <c r="U113" i="26"/>
  <c r="T113" i="26"/>
  <c r="S113" i="26"/>
  <c r="R113" i="26"/>
  <c r="S112" i="26"/>
  <c r="R112" i="26"/>
  <c r="E112" i="26"/>
  <c r="S111" i="26"/>
  <c r="R111" i="26"/>
  <c r="E111" i="26"/>
  <c r="T111" i="26" s="1"/>
  <c r="S110" i="26"/>
  <c r="R110" i="26"/>
  <c r="E110" i="26"/>
  <c r="U110" i="26" s="1"/>
  <c r="S109" i="26"/>
  <c r="R109" i="26"/>
  <c r="E109" i="26"/>
  <c r="S108" i="26"/>
  <c r="R108" i="26"/>
  <c r="E108" i="26"/>
  <c r="U108" i="26" s="1"/>
  <c r="S107" i="26"/>
  <c r="R107" i="26"/>
  <c r="E107" i="26"/>
  <c r="S106" i="26"/>
  <c r="R106" i="26"/>
  <c r="E106" i="26"/>
  <c r="T106" i="26" s="1"/>
  <c r="S105" i="26"/>
  <c r="R105" i="26"/>
  <c r="E105" i="26"/>
  <c r="T105" i="26" s="1"/>
  <c r="S104" i="26"/>
  <c r="R104" i="26"/>
  <c r="E104" i="26"/>
  <c r="S103" i="26"/>
  <c r="R103" i="26"/>
  <c r="E103" i="26"/>
  <c r="T103" i="26" s="1"/>
  <c r="U102" i="26"/>
  <c r="S102" i="26"/>
  <c r="R102" i="26"/>
  <c r="E102" i="26"/>
  <c r="T102" i="26" s="1"/>
  <c r="S101" i="26"/>
  <c r="R101" i="26"/>
  <c r="E101" i="26"/>
  <c r="S100" i="26"/>
  <c r="R100" i="26"/>
  <c r="E100" i="26"/>
  <c r="T100" i="26" s="1"/>
  <c r="S99" i="26"/>
  <c r="R99" i="26"/>
  <c r="E99" i="26"/>
  <c r="S98" i="26"/>
  <c r="R98" i="26"/>
  <c r="E98" i="26"/>
  <c r="T98" i="26" s="1"/>
  <c r="M97" i="26"/>
  <c r="M114" i="26" s="1"/>
  <c r="S114" i="26" s="1"/>
  <c r="L97" i="26"/>
  <c r="L114" i="26" s="1"/>
  <c r="R114" i="26" s="1"/>
  <c r="K97" i="26"/>
  <c r="K114" i="26" s="1"/>
  <c r="J97" i="26"/>
  <c r="J114" i="26" s="1"/>
  <c r="I97" i="26"/>
  <c r="H97" i="26"/>
  <c r="G97" i="26"/>
  <c r="G114" i="26" s="1"/>
  <c r="F97" i="26"/>
  <c r="F114" i="26" s="1"/>
  <c r="D97" i="26"/>
  <c r="D114" i="26" s="1"/>
  <c r="C97" i="26"/>
  <c r="C114" i="26" s="1"/>
  <c r="B97" i="26"/>
  <c r="O115" i="27"/>
  <c r="N115" i="27"/>
  <c r="M115" i="27"/>
  <c r="S115" i="27" s="1"/>
  <c r="L115" i="27"/>
  <c r="R115" i="27" s="1"/>
  <c r="K115" i="27"/>
  <c r="J115" i="27"/>
  <c r="I115" i="27"/>
  <c r="H115" i="27"/>
  <c r="G115" i="27"/>
  <c r="F115" i="27"/>
  <c r="B115" i="27"/>
  <c r="O114" i="27"/>
  <c r="N114" i="27"/>
  <c r="U113" i="27"/>
  <c r="T113" i="27"/>
  <c r="S113" i="27"/>
  <c r="R113" i="27"/>
  <c r="S112" i="27"/>
  <c r="R112" i="27"/>
  <c r="E112" i="27"/>
  <c r="S111" i="27"/>
  <c r="R111" i="27"/>
  <c r="E111" i="27"/>
  <c r="T111" i="27" s="1"/>
  <c r="S110" i="27"/>
  <c r="R110" i="27"/>
  <c r="E110" i="27"/>
  <c r="S109" i="27"/>
  <c r="R109" i="27"/>
  <c r="E109" i="27"/>
  <c r="T109" i="27" s="1"/>
  <c r="S108" i="27"/>
  <c r="R108" i="27"/>
  <c r="E108" i="27"/>
  <c r="U108" i="27" s="1"/>
  <c r="S107" i="27"/>
  <c r="R107" i="27"/>
  <c r="E107" i="27"/>
  <c r="U106" i="27"/>
  <c r="T106" i="27"/>
  <c r="S106" i="27"/>
  <c r="R106" i="27"/>
  <c r="E106" i="27"/>
  <c r="S105" i="27"/>
  <c r="R105" i="27"/>
  <c r="E105" i="27"/>
  <c r="T105" i="27" s="1"/>
  <c r="S104" i="27"/>
  <c r="R104" i="27"/>
  <c r="E104" i="27"/>
  <c r="S103" i="27"/>
  <c r="R103" i="27"/>
  <c r="E103" i="27"/>
  <c r="T103" i="27" s="1"/>
  <c r="S102" i="27"/>
  <c r="R102" i="27"/>
  <c r="E102" i="27"/>
  <c r="S101" i="27"/>
  <c r="R101" i="27"/>
  <c r="E101" i="27"/>
  <c r="T101" i="27" s="1"/>
  <c r="S100" i="27"/>
  <c r="R100" i="27"/>
  <c r="E100" i="27"/>
  <c r="U100" i="27" s="1"/>
  <c r="S99" i="27"/>
  <c r="R99" i="27"/>
  <c r="E99" i="27"/>
  <c r="S98" i="27"/>
  <c r="R98" i="27"/>
  <c r="E98" i="27"/>
  <c r="T98" i="27" s="1"/>
  <c r="S97" i="27"/>
  <c r="M97" i="27"/>
  <c r="M114" i="27" s="1"/>
  <c r="S114" i="27" s="1"/>
  <c r="L97" i="27"/>
  <c r="L114" i="27" s="1"/>
  <c r="R114" i="27" s="1"/>
  <c r="K97" i="27"/>
  <c r="K114" i="27" s="1"/>
  <c r="J97" i="27"/>
  <c r="J114" i="27" s="1"/>
  <c r="I97" i="27"/>
  <c r="I114" i="27" s="1"/>
  <c r="H97" i="27"/>
  <c r="H114" i="27" s="1"/>
  <c r="G97" i="27"/>
  <c r="G114" i="27" s="1"/>
  <c r="F97" i="27"/>
  <c r="F114" i="27" s="1"/>
  <c r="D97" i="27"/>
  <c r="D114" i="27" s="1"/>
  <c r="C97" i="27"/>
  <c r="B97" i="27"/>
  <c r="B114" i="27" s="1"/>
  <c r="O115" i="28"/>
  <c r="N115" i="28"/>
  <c r="M115" i="28"/>
  <c r="S115" i="28" s="1"/>
  <c r="I115" i="28"/>
  <c r="H115" i="28"/>
  <c r="G115" i="28"/>
  <c r="D115" i="28"/>
  <c r="C115" i="28"/>
  <c r="B115" i="28"/>
  <c r="O114" i="28"/>
  <c r="N114" i="28"/>
  <c r="U113" i="28"/>
  <c r="T113" i="28"/>
  <c r="S113" i="28"/>
  <c r="R113" i="28"/>
  <c r="S112" i="28"/>
  <c r="R112" i="28"/>
  <c r="E112" i="28"/>
  <c r="T112" i="28" s="1"/>
  <c r="S111" i="28"/>
  <c r="R111" i="28"/>
  <c r="E111" i="28"/>
  <c r="U111" i="28" s="1"/>
  <c r="S110" i="28"/>
  <c r="R110" i="28"/>
  <c r="E110" i="28"/>
  <c r="S109" i="28"/>
  <c r="R109" i="28"/>
  <c r="E109" i="28"/>
  <c r="T109" i="28" s="1"/>
  <c r="S108" i="28"/>
  <c r="R108" i="28"/>
  <c r="E108" i="28"/>
  <c r="S107" i="28"/>
  <c r="R107" i="28"/>
  <c r="E107" i="28"/>
  <c r="S106" i="28"/>
  <c r="R106" i="28"/>
  <c r="E106" i="28"/>
  <c r="U106" i="28" s="1"/>
  <c r="S105" i="28"/>
  <c r="R105" i="28"/>
  <c r="E105" i="28"/>
  <c r="S104" i="28"/>
  <c r="R104" i="28"/>
  <c r="E104" i="28"/>
  <c r="T104" i="28" s="1"/>
  <c r="S103" i="28"/>
  <c r="R103" i="28"/>
  <c r="E103" i="28"/>
  <c r="U103" i="28" s="1"/>
  <c r="S102" i="28"/>
  <c r="R102" i="28"/>
  <c r="E102" i="28"/>
  <c r="S101" i="28"/>
  <c r="R101" i="28"/>
  <c r="E101" i="28"/>
  <c r="S100" i="28"/>
  <c r="R100" i="28"/>
  <c r="E100" i="28"/>
  <c r="T100" i="28" s="1"/>
  <c r="S99" i="28"/>
  <c r="R99" i="28"/>
  <c r="E99" i="28"/>
  <c r="S98" i="28"/>
  <c r="R98" i="28"/>
  <c r="E98" i="28"/>
  <c r="T98" i="28" s="1"/>
  <c r="M97" i="28"/>
  <c r="M114" i="28" s="1"/>
  <c r="S114" i="28" s="1"/>
  <c r="L97" i="28"/>
  <c r="L114" i="28" s="1"/>
  <c r="R114" i="28" s="1"/>
  <c r="K97" i="28"/>
  <c r="J97" i="28"/>
  <c r="I97" i="28"/>
  <c r="I114" i="28" s="1"/>
  <c r="H97" i="28"/>
  <c r="H114" i="28" s="1"/>
  <c r="G97" i="28"/>
  <c r="F97" i="28"/>
  <c r="F114" i="28" s="1"/>
  <c r="D97" i="28"/>
  <c r="D114" i="28" s="1"/>
  <c r="C97" i="28"/>
  <c r="C114" i="28" s="1"/>
  <c r="B97" i="28"/>
  <c r="B114" i="28" s="1"/>
  <c r="O115" i="29"/>
  <c r="N115" i="29"/>
  <c r="M115" i="29"/>
  <c r="S115" i="29" s="1"/>
  <c r="L115" i="29"/>
  <c r="R115" i="29" s="1"/>
  <c r="K115" i="29"/>
  <c r="J115" i="29"/>
  <c r="G115" i="29"/>
  <c r="F115" i="29"/>
  <c r="D115" i="29"/>
  <c r="C115" i="29"/>
  <c r="N114" i="29"/>
  <c r="U113" i="29"/>
  <c r="T113" i="29"/>
  <c r="S113" i="29"/>
  <c r="R113" i="29"/>
  <c r="S112" i="29"/>
  <c r="R112" i="29"/>
  <c r="E112" i="29"/>
  <c r="T112" i="29" s="1"/>
  <c r="S111" i="29"/>
  <c r="R111" i="29"/>
  <c r="E111" i="29"/>
  <c r="U111" i="29" s="1"/>
  <c r="S110" i="29"/>
  <c r="R110" i="29"/>
  <c r="E110" i="29"/>
  <c r="S109" i="29"/>
  <c r="R109" i="29"/>
  <c r="E109" i="29"/>
  <c r="U109" i="29" s="1"/>
  <c r="S108" i="29"/>
  <c r="R108" i="29"/>
  <c r="E108" i="29"/>
  <c r="S107" i="29"/>
  <c r="R107" i="29"/>
  <c r="E107" i="29"/>
  <c r="T107" i="29" s="1"/>
  <c r="S106" i="29"/>
  <c r="R106" i="29"/>
  <c r="E106" i="29"/>
  <c r="U106" i="29" s="1"/>
  <c r="S105" i="29"/>
  <c r="R105" i="29"/>
  <c r="E105" i="29"/>
  <c r="S104" i="29"/>
  <c r="R104" i="29"/>
  <c r="E104" i="29"/>
  <c r="T104" i="29" s="1"/>
  <c r="S103" i="29"/>
  <c r="R103" i="29"/>
  <c r="E103" i="29"/>
  <c r="T103" i="29" s="1"/>
  <c r="S102" i="29"/>
  <c r="R102" i="29"/>
  <c r="E102" i="29"/>
  <c r="S101" i="29"/>
  <c r="R101" i="29"/>
  <c r="E101" i="29"/>
  <c r="S100" i="29"/>
  <c r="R100" i="29"/>
  <c r="E100" i="29"/>
  <c r="S99" i="29"/>
  <c r="R99" i="29"/>
  <c r="E99" i="29"/>
  <c r="T99" i="29" s="1"/>
  <c r="S98" i="29"/>
  <c r="R98" i="29"/>
  <c r="E98" i="29"/>
  <c r="R97" i="29"/>
  <c r="M97" i="29"/>
  <c r="S97" i="29" s="1"/>
  <c r="L97" i="29"/>
  <c r="L114" i="29" s="1"/>
  <c r="R114" i="29" s="1"/>
  <c r="K97" i="29"/>
  <c r="K114" i="29" s="1"/>
  <c r="J97" i="29"/>
  <c r="J114" i="29" s="1"/>
  <c r="I97" i="29"/>
  <c r="H97" i="29"/>
  <c r="G97" i="29"/>
  <c r="G114" i="29" s="1"/>
  <c r="F97" i="29"/>
  <c r="F114" i="29" s="1"/>
  <c r="D97" i="29"/>
  <c r="D114" i="29" s="1"/>
  <c r="C97" i="29"/>
  <c r="C114" i="29" s="1"/>
  <c r="B97" i="29"/>
  <c r="B114" i="29" s="1"/>
  <c r="M115" i="30"/>
  <c r="S115" i="30" s="1"/>
  <c r="L115" i="30"/>
  <c r="R115" i="30" s="1"/>
  <c r="J115" i="30"/>
  <c r="I115" i="30"/>
  <c r="H115" i="30"/>
  <c r="G115" i="30"/>
  <c r="F115" i="30"/>
  <c r="D115" i="30"/>
  <c r="C115" i="30"/>
  <c r="B115" i="30"/>
  <c r="O114" i="30"/>
  <c r="N114" i="30"/>
  <c r="G114" i="30"/>
  <c r="U113" i="30"/>
  <c r="T113" i="30"/>
  <c r="S113" i="30"/>
  <c r="R113" i="30"/>
  <c r="S112" i="30"/>
  <c r="R112" i="30"/>
  <c r="E112" i="30"/>
  <c r="T112" i="30" s="1"/>
  <c r="S111" i="30"/>
  <c r="R111" i="30"/>
  <c r="E111" i="30"/>
  <c r="U111" i="30" s="1"/>
  <c r="S110" i="30"/>
  <c r="R110" i="30"/>
  <c r="E110" i="30"/>
  <c r="S109" i="30"/>
  <c r="R109" i="30"/>
  <c r="E109" i="30"/>
  <c r="U109" i="30" s="1"/>
  <c r="S108" i="30"/>
  <c r="R108" i="30"/>
  <c r="E108" i="30"/>
  <c r="S107" i="30"/>
  <c r="R107" i="30"/>
  <c r="E107" i="30"/>
  <c r="T107" i="30" s="1"/>
  <c r="S106" i="30"/>
  <c r="R106" i="30"/>
  <c r="E106" i="30"/>
  <c r="U106" i="30" s="1"/>
  <c r="S105" i="30"/>
  <c r="R105" i="30"/>
  <c r="E105" i="30"/>
  <c r="S104" i="30"/>
  <c r="R104" i="30"/>
  <c r="E104" i="30"/>
  <c r="U104" i="30" s="1"/>
  <c r="S103" i="30"/>
  <c r="R103" i="30"/>
  <c r="E103" i="30"/>
  <c r="U103" i="30" s="1"/>
  <c r="S102" i="30"/>
  <c r="R102" i="30"/>
  <c r="E102" i="30"/>
  <c r="U101" i="30"/>
  <c r="S101" i="30"/>
  <c r="R101" i="30"/>
  <c r="E101" i="30"/>
  <c r="T101" i="30" s="1"/>
  <c r="S100" i="30"/>
  <c r="R100" i="30"/>
  <c r="E100" i="30"/>
  <c r="S99" i="30"/>
  <c r="R99" i="30"/>
  <c r="E99" i="30"/>
  <c r="T99" i="30" s="1"/>
  <c r="S98" i="30"/>
  <c r="R98" i="30"/>
  <c r="E98" i="30"/>
  <c r="T98" i="30" s="1"/>
  <c r="M97" i="30"/>
  <c r="S97" i="30" s="1"/>
  <c r="L97" i="30"/>
  <c r="R97" i="30" s="1"/>
  <c r="K97" i="30"/>
  <c r="J97" i="30"/>
  <c r="J114" i="30" s="1"/>
  <c r="I97" i="30"/>
  <c r="I114" i="30" s="1"/>
  <c r="H97" i="30"/>
  <c r="H114" i="30" s="1"/>
  <c r="G97" i="30"/>
  <c r="F97" i="30"/>
  <c r="F114" i="30" s="1"/>
  <c r="D97" i="30"/>
  <c r="D114" i="30" s="1"/>
  <c r="C97" i="30"/>
  <c r="C114" i="30" s="1"/>
  <c r="B97" i="30"/>
  <c r="B114" i="30" s="1"/>
  <c r="O115" i="31"/>
  <c r="N115" i="31"/>
  <c r="K115" i="31"/>
  <c r="J115" i="31"/>
  <c r="I115" i="31"/>
  <c r="F115" i="31"/>
  <c r="C115" i="31"/>
  <c r="B115" i="31"/>
  <c r="O114" i="31"/>
  <c r="N114" i="31"/>
  <c r="U113" i="31"/>
  <c r="T113" i="31"/>
  <c r="S113" i="31"/>
  <c r="R113" i="31"/>
  <c r="S112" i="31"/>
  <c r="R112" i="31"/>
  <c r="E112" i="31"/>
  <c r="S111" i="31"/>
  <c r="R111" i="31"/>
  <c r="E111" i="31"/>
  <c r="U110" i="31"/>
  <c r="S110" i="31"/>
  <c r="R110" i="31"/>
  <c r="E110" i="31"/>
  <c r="T110" i="31" s="1"/>
  <c r="S109" i="31"/>
  <c r="R109" i="31"/>
  <c r="E109" i="31"/>
  <c r="U109" i="31" s="1"/>
  <c r="S108" i="31"/>
  <c r="R108" i="31"/>
  <c r="E108" i="31"/>
  <c r="S107" i="31"/>
  <c r="R107" i="31"/>
  <c r="E107" i="31"/>
  <c r="U107" i="31" s="1"/>
  <c r="S106" i="31"/>
  <c r="R106" i="31"/>
  <c r="E106" i="31"/>
  <c r="S105" i="31"/>
  <c r="R105" i="31"/>
  <c r="E105" i="31"/>
  <c r="S104" i="31"/>
  <c r="R104" i="31"/>
  <c r="E104" i="31"/>
  <c r="S103" i="31"/>
  <c r="R103" i="31"/>
  <c r="E103" i="31"/>
  <c r="S102" i="31"/>
  <c r="R102" i="31"/>
  <c r="E102" i="31"/>
  <c r="U102" i="31" s="1"/>
  <c r="S101" i="31"/>
  <c r="R101" i="31"/>
  <c r="E101" i="31"/>
  <c r="S100" i="31"/>
  <c r="R100" i="31"/>
  <c r="E100" i="31"/>
  <c r="S99" i="31"/>
  <c r="R99" i="31"/>
  <c r="E99" i="31"/>
  <c r="S98" i="31"/>
  <c r="R98" i="31"/>
  <c r="E98" i="31"/>
  <c r="U98" i="31" s="1"/>
  <c r="M97" i="31"/>
  <c r="S97" i="31" s="1"/>
  <c r="L97" i="31"/>
  <c r="R97" i="31" s="1"/>
  <c r="K97" i="31"/>
  <c r="K114" i="31" s="1"/>
  <c r="J97" i="31"/>
  <c r="J114" i="31" s="1"/>
  <c r="I97" i="31"/>
  <c r="I114" i="31" s="1"/>
  <c r="H97" i="31"/>
  <c r="G97" i="31"/>
  <c r="F97" i="31"/>
  <c r="F114" i="31" s="1"/>
  <c r="D97" i="31"/>
  <c r="C97" i="31"/>
  <c r="C114" i="31" s="1"/>
  <c r="B97" i="31"/>
  <c r="B114" i="31" s="1"/>
  <c r="N115" i="32"/>
  <c r="M115" i="32"/>
  <c r="S115" i="32" s="1"/>
  <c r="L115" i="32"/>
  <c r="R115" i="32" s="1"/>
  <c r="K115" i="32"/>
  <c r="J115" i="32"/>
  <c r="I115" i="32"/>
  <c r="H115" i="32"/>
  <c r="G115" i="32"/>
  <c r="F115" i="32"/>
  <c r="D115" i="32"/>
  <c r="O114" i="32"/>
  <c r="N114" i="32"/>
  <c r="U113" i="32"/>
  <c r="T113" i="32"/>
  <c r="S113" i="32"/>
  <c r="R113" i="32"/>
  <c r="S112" i="32"/>
  <c r="R112" i="32"/>
  <c r="E112" i="32"/>
  <c r="S111" i="32"/>
  <c r="R111" i="32"/>
  <c r="E111" i="32"/>
  <c r="U111" i="32" s="1"/>
  <c r="S110" i="32"/>
  <c r="R110" i="32"/>
  <c r="E110" i="32"/>
  <c r="T110" i="32" s="1"/>
  <c r="S109" i="32"/>
  <c r="R109" i="32"/>
  <c r="E109" i="32"/>
  <c r="U109" i="32" s="1"/>
  <c r="S108" i="32"/>
  <c r="R108" i="32"/>
  <c r="E108" i="32"/>
  <c r="T108" i="32" s="1"/>
  <c r="S107" i="32"/>
  <c r="R107" i="32"/>
  <c r="E107" i="32"/>
  <c r="U107" i="32" s="1"/>
  <c r="S106" i="32"/>
  <c r="R106" i="32"/>
  <c r="E106" i="32"/>
  <c r="U106" i="32" s="1"/>
  <c r="S105" i="32"/>
  <c r="R105" i="32"/>
  <c r="E105" i="32"/>
  <c r="T105" i="32" s="1"/>
  <c r="S104" i="32"/>
  <c r="R104" i="32"/>
  <c r="E104" i="32"/>
  <c r="U104" i="32" s="1"/>
  <c r="S103" i="32"/>
  <c r="R103" i="32"/>
  <c r="E103" i="32"/>
  <c r="U103" i="32" s="1"/>
  <c r="S102" i="32"/>
  <c r="R102" i="32"/>
  <c r="E102" i="32"/>
  <c r="U102" i="32" s="1"/>
  <c r="S101" i="32"/>
  <c r="R101" i="32"/>
  <c r="E101" i="32"/>
  <c r="U101" i="32" s="1"/>
  <c r="S100" i="32"/>
  <c r="R100" i="32"/>
  <c r="E100" i="32"/>
  <c r="T100" i="32" s="1"/>
  <c r="U99" i="32"/>
  <c r="T99" i="32"/>
  <c r="S99" i="32"/>
  <c r="R99" i="32"/>
  <c r="E99" i="32"/>
  <c r="S98" i="32"/>
  <c r="R98" i="32"/>
  <c r="E98" i="32"/>
  <c r="U98" i="32" s="1"/>
  <c r="M97" i="32"/>
  <c r="L97" i="32"/>
  <c r="L114" i="32" s="1"/>
  <c r="R114" i="32" s="1"/>
  <c r="K97" i="32"/>
  <c r="K114" i="32" s="1"/>
  <c r="J97" i="32"/>
  <c r="J114" i="32" s="1"/>
  <c r="I97" i="32"/>
  <c r="I114" i="32" s="1"/>
  <c r="H97" i="32"/>
  <c r="H114" i="32" s="1"/>
  <c r="G97" i="32"/>
  <c r="G114" i="32" s="1"/>
  <c r="F97" i="32"/>
  <c r="F114" i="32" s="1"/>
  <c r="D97" i="32"/>
  <c r="D114" i="32" s="1"/>
  <c r="C97" i="32"/>
  <c r="B97" i="32"/>
  <c r="O115" i="1"/>
  <c r="N115" i="1"/>
  <c r="M115" i="1"/>
  <c r="S115" i="1" s="1"/>
  <c r="L115" i="1"/>
  <c r="R115" i="1" s="1"/>
  <c r="K115" i="1"/>
  <c r="J115" i="1"/>
  <c r="H115" i="1"/>
  <c r="G115" i="1"/>
  <c r="C115" i="1"/>
  <c r="B115" i="1"/>
  <c r="N114" i="1"/>
  <c r="U113" i="1"/>
  <c r="T113" i="1"/>
  <c r="S113" i="1"/>
  <c r="R113" i="1"/>
  <c r="S112" i="1"/>
  <c r="R112" i="1"/>
  <c r="E112" i="1"/>
  <c r="T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T101" i="1" s="1"/>
  <c r="S100" i="1"/>
  <c r="R100" i="1"/>
  <c r="E100" i="1"/>
  <c r="T100" i="1" s="1"/>
  <c r="S99" i="1"/>
  <c r="R99" i="1"/>
  <c r="E99" i="1"/>
  <c r="U99" i="1" s="1"/>
  <c r="S98" i="1"/>
  <c r="R98" i="1"/>
  <c r="E98" i="1"/>
  <c r="T98" i="1" s="1"/>
  <c r="M97" i="1"/>
  <c r="L97" i="1"/>
  <c r="K97" i="1"/>
  <c r="K114" i="1" s="1"/>
  <c r="J97" i="1"/>
  <c r="J114" i="1" s="1"/>
  <c r="I97" i="1"/>
  <c r="I114" i="1" s="1"/>
  <c r="H97" i="1"/>
  <c r="H114" i="1" s="1"/>
  <c r="G97" i="1"/>
  <c r="G114" i="1" s="1"/>
  <c r="F97" i="1"/>
  <c r="F114" i="1" s="1"/>
  <c r="D97" i="1"/>
  <c r="D114" i="1" s="1"/>
  <c r="C97" i="1"/>
  <c r="C114" i="1" s="1"/>
  <c r="B97" i="1"/>
  <c r="B114" i="1" s="1"/>
  <c r="E86" i="2"/>
  <c r="E85" i="2"/>
  <c r="E84" i="2"/>
  <c r="E82" i="2" s="1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E82" i="3" s="1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E82" i="5" s="1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E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2" i="18" s="1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5" i="24"/>
  <c r="E84" i="24"/>
  <c r="E83" i="24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25"/>
  <c r="E85" i="25"/>
  <c r="E84" i="25"/>
  <c r="E83" i="25"/>
  <c r="M82" i="25"/>
  <c r="L82" i="25"/>
  <c r="K82" i="25"/>
  <c r="J82" i="25"/>
  <c r="I82" i="25"/>
  <c r="H82" i="25"/>
  <c r="G82" i="25"/>
  <c r="F82" i="25"/>
  <c r="D82" i="25"/>
  <c r="C82" i="25"/>
  <c r="B82" i="25"/>
  <c r="A79" i="25"/>
  <c r="E86" i="26"/>
  <c r="E85" i="26"/>
  <c r="E84" i="26"/>
  <c r="E83" i="26"/>
  <c r="M82" i="26"/>
  <c r="L82" i="26"/>
  <c r="K82" i="26"/>
  <c r="J82" i="26"/>
  <c r="I82" i="26"/>
  <c r="H82" i="26"/>
  <c r="G82" i="26"/>
  <c r="F82" i="26"/>
  <c r="D82" i="26"/>
  <c r="C82" i="26"/>
  <c r="B82" i="26"/>
  <c r="A79" i="26"/>
  <c r="E86" i="27"/>
  <c r="E85" i="27"/>
  <c r="E84" i="27"/>
  <c r="E83" i="27"/>
  <c r="M82" i="27"/>
  <c r="L82" i="27"/>
  <c r="K82" i="27"/>
  <c r="J82" i="27"/>
  <c r="I82" i="27"/>
  <c r="H82" i="27"/>
  <c r="G82" i="27"/>
  <c r="F82" i="27"/>
  <c r="D82" i="27"/>
  <c r="C82" i="27"/>
  <c r="B82" i="27"/>
  <c r="A79" i="27"/>
  <c r="E86" i="28"/>
  <c r="E85" i="28"/>
  <c r="E84" i="28"/>
  <c r="E83" i="28"/>
  <c r="M82" i="28"/>
  <c r="L82" i="28"/>
  <c r="K82" i="28"/>
  <c r="J82" i="28"/>
  <c r="I82" i="28"/>
  <c r="H82" i="28"/>
  <c r="G82" i="28"/>
  <c r="F82" i="28"/>
  <c r="D82" i="28"/>
  <c r="C82" i="28"/>
  <c r="B82" i="28"/>
  <c r="A79" i="28"/>
  <c r="E86" i="29"/>
  <c r="E85" i="29"/>
  <c r="E84" i="29"/>
  <c r="E83" i="29"/>
  <c r="M82" i="29"/>
  <c r="L82" i="29"/>
  <c r="K82" i="29"/>
  <c r="J82" i="29"/>
  <c r="I82" i="29"/>
  <c r="H82" i="29"/>
  <c r="G82" i="29"/>
  <c r="F82" i="29"/>
  <c r="D82" i="29"/>
  <c r="C82" i="29"/>
  <c r="B82" i="29"/>
  <c r="A79" i="29"/>
  <c r="E86" i="30"/>
  <c r="E85" i="30"/>
  <c r="E84" i="30"/>
  <c r="E83" i="30"/>
  <c r="M82" i="30"/>
  <c r="L82" i="30"/>
  <c r="K82" i="30"/>
  <c r="J82" i="30"/>
  <c r="I82" i="30"/>
  <c r="H82" i="30"/>
  <c r="G82" i="30"/>
  <c r="F82" i="30"/>
  <c r="D82" i="30"/>
  <c r="C82" i="30"/>
  <c r="B82" i="30"/>
  <c r="A79" i="30"/>
  <c r="E86" i="31"/>
  <c r="E85" i="31"/>
  <c r="E84" i="31"/>
  <c r="E83" i="31"/>
  <c r="M82" i="31"/>
  <c r="L82" i="31"/>
  <c r="K82" i="31"/>
  <c r="J82" i="31"/>
  <c r="I82" i="31"/>
  <c r="H82" i="31"/>
  <c r="G82" i="31"/>
  <c r="F82" i="31"/>
  <c r="D82" i="31"/>
  <c r="C82" i="31"/>
  <c r="B82" i="31"/>
  <c r="A79" i="31"/>
  <c r="E86" i="32"/>
  <c r="E85" i="32"/>
  <c r="E84" i="32"/>
  <c r="E83" i="32"/>
  <c r="E82" i="32" s="1"/>
  <c r="M82" i="32"/>
  <c r="L82" i="32"/>
  <c r="K82" i="32"/>
  <c r="J82" i="32"/>
  <c r="I82" i="32"/>
  <c r="H82" i="32"/>
  <c r="G82" i="32"/>
  <c r="F82" i="32"/>
  <c r="D82" i="32"/>
  <c r="C82" i="32"/>
  <c r="B82" i="32"/>
  <c r="A79" i="32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32"/>
  <c r="R96" i="32"/>
  <c r="Q96" i="32"/>
  <c r="P96" i="32"/>
  <c r="E96" i="32"/>
  <c r="U96" i="32" s="1"/>
  <c r="S95" i="32"/>
  <c r="R95" i="32"/>
  <c r="Q95" i="32"/>
  <c r="P95" i="32"/>
  <c r="E95" i="32"/>
  <c r="U95" i="32" s="1"/>
  <c r="S94" i="32"/>
  <c r="R94" i="32"/>
  <c r="Q94" i="32"/>
  <c r="P94" i="32"/>
  <c r="E94" i="32"/>
  <c r="S93" i="32"/>
  <c r="R93" i="32"/>
  <c r="Q93" i="32"/>
  <c r="P93" i="32"/>
  <c r="E93" i="32"/>
  <c r="T92" i="32"/>
  <c r="S92" i="32"/>
  <c r="R92" i="32"/>
  <c r="Q92" i="32"/>
  <c r="P92" i="32"/>
  <c r="E92" i="32"/>
  <c r="U92" i="32" s="1"/>
  <c r="S91" i="32"/>
  <c r="R91" i="32"/>
  <c r="Q91" i="32"/>
  <c r="P91" i="32"/>
  <c r="E91" i="32"/>
  <c r="U91" i="32" s="1"/>
  <c r="S90" i="32"/>
  <c r="R90" i="32"/>
  <c r="Q90" i="32"/>
  <c r="P90" i="32"/>
  <c r="E90" i="32"/>
  <c r="T89" i="32"/>
  <c r="S89" i="32"/>
  <c r="R89" i="32"/>
  <c r="Q89" i="32"/>
  <c r="P89" i="32"/>
  <c r="E89" i="32"/>
  <c r="U89" i="32" s="1"/>
  <c r="S88" i="32"/>
  <c r="R88" i="32"/>
  <c r="Q88" i="32"/>
  <c r="P88" i="32"/>
  <c r="E88" i="32"/>
  <c r="O75" i="32"/>
  <c r="N75" i="32"/>
  <c r="M75" i="32"/>
  <c r="L75" i="32"/>
  <c r="K75" i="32"/>
  <c r="J75" i="32"/>
  <c r="I75" i="32"/>
  <c r="S75" i="32" s="1"/>
  <c r="H75" i="32"/>
  <c r="R75" i="32" s="1"/>
  <c r="G75" i="32"/>
  <c r="F75" i="32"/>
  <c r="C75" i="32"/>
  <c r="B75" i="32"/>
  <c r="O74" i="32"/>
  <c r="N74" i="32"/>
  <c r="M74" i="32"/>
  <c r="L74" i="32"/>
  <c r="K74" i="32"/>
  <c r="J74" i="32"/>
  <c r="I74" i="32"/>
  <c r="S74" i="32" s="1"/>
  <c r="H74" i="32"/>
  <c r="G74" i="32"/>
  <c r="F74" i="32"/>
  <c r="C74" i="32"/>
  <c r="B74" i="32"/>
  <c r="E74" i="32" s="1"/>
  <c r="S73" i="32"/>
  <c r="O73" i="32"/>
  <c r="N73" i="32"/>
  <c r="M73" i="32"/>
  <c r="L73" i="32"/>
  <c r="K73" i="32"/>
  <c r="J73" i="32"/>
  <c r="I73" i="32"/>
  <c r="H73" i="32"/>
  <c r="G73" i="32"/>
  <c r="F73" i="32"/>
  <c r="C73" i="32"/>
  <c r="B73" i="32"/>
  <c r="E73" i="32" s="1"/>
  <c r="U72" i="32"/>
  <c r="S72" i="32"/>
  <c r="R72" i="32"/>
  <c r="Q72" i="32"/>
  <c r="P72" i="32"/>
  <c r="E72" i="32"/>
  <c r="T72" i="32" s="1"/>
  <c r="U71" i="32"/>
  <c r="T71" i="32"/>
  <c r="S71" i="32"/>
  <c r="R71" i="32"/>
  <c r="Q71" i="32"/>
  <c r="P71" i="32"/>
  <c r="E71" i="32"/>
  <c r="O69" i="32"/>
  <c r="N69" i="32"/>
  <c r="M69" i="32"/>
  <c r="L69" i="32"/>
  <c r="K69" i="32"/>
  <c r="J69" i="32"/>
  <c r="I69" i="32"/>
  <c r="S69" i="32" s="1"/>
  <c r="H69" i="32"/>
  <c r="G69" i="32"/>
  <c r="F69" i="32"/>
  <c r="C69" i="32"/>
  <c r="B69" i="32"/>
  <c r="O68" i="32"/>
  <c r="N68" i="32"/>
  <c r="M68" i="32"/>
  <c r="L68" i="32"/>
  <c r="K68" i="32"/>
  <c r="J68" i="32"/>
  <c r="I68" i="32"/>
  <c r="H68" i="32"/>
  <c r="P68" i="32" s="1"/>
  <c r="G68" i="32"/>
  <c r="F68" i="32"/>
  <c r="C68" i="32"/>
  <c r="B68" i="32"/>
  <c r="U67" i="32"/>
  <c r="S67" i="32"/>
  <c r="R67" i="32"/>
  <c r="Q67" i="32"/>
  <c r="P67" i="32"/>
  <c r="E67" i="32"/>
  <c r="T67" i="32" s="1"/>
  <c r="S66" i="32"/>
  <c r="R66" i="32"/>
  <c r="Q66" i="32"/>
  <c r="P66" i="32"/>
  <c r="E66" i="32"/>
  <c r="S65" i="32"/>
  <c r="R65" i="32"/>
  <c r="Q65" i="32"/>
  <c r="P65" i="32"/>
  <c r="E65" i="32"/>
  <c r="U65" i="32" s="1"/>
  <c r="S64" i="32"/>
  <c r="R64" i="32"/>
  <c r="Q64" i="32"/>
  <c r="P64" i="32"/>
  <c r="E64" i="32"/>
  <c r="U64" i="32" s="1"/>
  <c r="S63" i="32"/>
  <c r="R63" i="32"/>
  <c r="Q63" i="32"/>
  <c r="P63" i="32"/>
  <c r="E63" i="32"/>
  <c r="U63" i="32" s="1"/>
  <c r="O61" i="32"/>
  <c r="N61" i="32"/>
  <c r="M61" i="32"/>
  <c r="L61" i="32"/>
  <c r="K61" i="32"/>
  <c r="J61" i="32"/>
  <c r="I61" i="32"/>
  <c r="H61" i="32"/>
  <c r="C61" i="32"/>
  <c r="B61" i="32"/>
  <c r="E61" i="32" s="1"/>
  <c r="S60" i="32"/>
  <c r="R60" i="32"/>
  <c r="Q60" i="32"/>
  <c r="P60" i="32"/>
  <c r="E60" i="32"/>
  <c r="U60" i="32" s="1"/>
  <c r="S59" i="32"/>
  <c r="R59" i="32"/>
  <c r="Q59" i="32"/>
  <c r="P59" i="32"/>
  <c r="E59" i="32"/>
  <c r="U59" i="32" s="1"/>
  <c r="S58" i="32"/>
  <c r="R58" i="32"/>
  <c r="Q58" i="32"/>
  <c r="P58" i="32"/>
  <c r="E58" i="32"/>
  <c r="T58" i="32" s="1"/>
  <c r="S57" i="32"/>
  <c r="R57" i="32"/>
  <c r="Q57" i="32"/>
  <c r="P57" i="32"/>
  <c r="E57" i="32"/>
  <c r="O55" i="32"/>
  <c r="N55" i="32"/>
  <c r="M55" i="32"/>
  <c r="L55" i="32"/>
  <c r="K55" i="32"/>
  <c r="J55" i="32"/>
  <c r="I55" i="32"/>
  <c r="S55" i="32" s="1"/>
  <c r="H55" i="32"/>
  <c r="G55" i="32"/>
  <c r="F55" i="32"/>
  <c r="C55" i="32"/>
  <c r="B55" i="32"/>
  <c r="U54" i="32"/>
  <c r="S54" i="32"/>
  <c r="R54" i="32"/>
  <c r="Q54" i="32"/>
  <c r="P54" i="32"/>
  <c r="E54" i="32"/>
  <c r="T54" i="32" s="1"/>
  <c r="S53" i="32"/>
  <c r="R53" i="32"/>
  <c r="Q53" i="32"/>
  <c r="P53" i="32"/>
  <c r="E53" i="32"/>
  <c r="U53" i="32" s="1"/>
  <c r="S52" i="32"/>
  <c r="R52" i="32"/>
  <c r="Q52" i="32"/>
  <c r="P52" i="32"/>
  <c r="E52" i="32"/>
  <c r="U52" i="32" s="1"/>
  <c r="S51" i="32"/>
  <c r="R51" i="32"/>
  <c r="Q51" i="32"/>
  <c r="P51" i="32"/>
  <c r="E51" i="32"/>
  <c r="T51" i="32" s="1"/>
  <c r="S50" i="32"/>
  <c r="R50" i="32"/>
  <c r="Q50" i="32"/>
  <c r="P50" i="32"/>
  <c r="E50" i="32"/>
  <c r="U50" i="32" s="1"/>
  <c r="S49" i="32"/>
  <c r="R49" i="32"/>
  <c r="Q49" i="32"/>
  <c r="P49" i="32"/>
  <c r="E49" i="32"/>
  <c r="U49" i="32" s="1"/>
  <c r="S48" i="32"/>
  <c r="R48" i="32"/>
  <c r="Q48" i="32"/>
  <c r="P48" i="32"/>
  <c r="E48" i="32"/>
  <c r="U48" i="32" s="1"/>
  <c r="S47" i="32"/>
  <c r="R47" i="32"/>
  <c r="Q47" i="32"/>
  <c r="P47" i="32"/>
  <c r="E47" i="32"/>
  <c r="T47" i="32" s="1"/>
  <c r="T46" i="32"/>
  <c r="S46" i="32"/>
  <c r="R46" i="32"/>
  <c r="Q46" i="32"/>
  <c r="P46" i="32"/>
  <c r="E46" i="32"/>
  <c r="U46" i="32" s="1"/>
  <c r="S45" i="32"/>
  <c r="R45" i="32"/>
  <c r="Q45" i="32"/>
  <c r="P45" i="32"/>
  <c r="E45" i="32"/>
  <c r="S44" i="32"/>
  <c r="R44" i="32"/>
  <c r="Q44" i="32"/>
  <c r="P44" i="32"/>
  <c r="E44" i="32"/>
  <c r="U44" i="32" s="1"/>
  <c r="O42" i="32"/>
  <c r="N42" i="32"/>
  <c r="M42" i="32"/>
  <c r="L42" i="32"/>
  <c r="K42" i="32"/>
  <c r="J42" i="32"/>
  <c r="I42" i="32"/>
  <c r="H42" i="32"/>
  <c r="R42" i="32" s="1"/>
  <c r="G42" i="32"/>
  <c r="F42" i="32"/>
  <c r="C42" i="32"/>
  <c r="B42" i="32"/>
  <c r="S41" i="32"/>
  <c r="R41" i="32"/>
  <c r="Q41" i="32"/>
  <c r="P41" i="32"/>
  <c r="E41" i="32"/>
  <c r="U41" i="32" s="1"/>
  <c r="U40" i="32"/>
  <c r="S40" i="32"/>
  <c r="R40" i="32"/>
  <c r="Q40" i="32"/>
  <c r="P40" i="32"/>
  <c r="E40" i="32"/>
  <c r="T40" i="32" s="1"/>
  <c r="S39" i="32"/>
  <c r="R39" i="32"/>
  <c r="Q39" i="32"/>
  <c r="P39" i="32"/>
  <c r="E39" i="32"/>
  <c r="U39" i="32" s="1"/>
  <c r="S38" i="32"/>
  <c r="R38" i="32"/>
  <c r="Q38" i="32"/>
  <c r="P38" i="32"/>
  <c r="E38" i="32"/>
  <c r="U38" i="32" s="1"/>
  <c r="S37" i="32"/>
  <c r="R37" i="32"/>
  <c r="Q37" i="32"/>
  <c r="P37" i="32"/>
  <c r="E37" i="32"/>
  <c r="U37" i="32" s="1"/>
  <c r="S35" i="32"/>
  <c r="O35" i="32"/>
  <c r="N35" i="32"/>
  <c r="M35" i="32"/>
  <c r="L35" i="32"/>
  <c r="K35" i="32"/>
  <c r="J35" i="32"/>
  <c r="I35" i="32"/>
  <c r="H35" i="32"/>
  <c r="R35" i="32" s="1"/>
  <c r="G35" i="32"/>
  <c r="F35" i="32"/>
  <c r="C35" i="32"/>
  <c r="B35" i="32"/>
  <c r="E35" i="32" s="1"/>
  <c r="S34" i="32"/>
  <c r="R34" i="32"/>
  <c r="Q34" i="32"/>
  <c r="P34" i="32"/>
  <c r="E34" i="32"/>
  <c r="S32" i="32"/>
  <c r="O32" i="32"/>
  <c r="N32" i="32"/>
  <c r="M32" i="32"/>
  <c r="L32" i="32"/>
  <c r="K32" i="32"/>
  <c r="J32" i="32"/>
  <c r="I32" i="32"/>
  <c r="H32" i="32"/>
  <c r="R32" i="32" s="1"/>
  <c r="G32" i="32"/>
  <c r="F32" i="32"/>
  <c r="C32" i="32"/>
  <c r="B32" i="32"/>
  <c r="S31" i="32"/>
  <c r="R31" i="32"/>
  <c r="Q31" i="32"/>
  <c r="P31" i="32"/>
  <c r="E31" i="32"/>
  <c r="U31" i="32" s="1"/>
  <c r="S30" i="32"/>
  <c r="R30" i="32"/>
  <c r="Q30" i="32"/>
  <c r="P30" i="32"/>
  <c r="E30" i="32"/>
  <c r="U29" i="32"/>
  <c r="S29" i="32"/>
  <c r="R29" i="32"/>
  <c r="Q29" i="32"/>
  <c r="P29" i="32"/>
  <c r="E29" i="32"/>
  <c r="T29" i="32" s="1"/>
  <c r="S28" i="32"/>
  <c r="R28" i="32"/>
  <c r="Q28" i="32"/>
  <c r="P28" i="32"/>
  <c r="E28" i="32"/>
  <c r="U28" i="32" s="1"/>
  <c r="O26" i="32"/>
  <c r="N26" i="32"/>
  <c r="M26" i="32"/>
  <c r="L26" i="32"/>
  <c r="K26" i="32"/>
  <c r="J26" i="32"/>
  <c r="I26" i="32"/>
  <c r="S26" i="32" s="1"/>
  <c r="H26" i="32"/>
  <c r="R26" i="32" s="1"/>
  <c r="G26" i="32"/>
  <c r="F26" i="32"/>
  <c r="C26" i="32"/>
  <c r="B26" i="32"/>
  <c r="S25" i="32"/>
  <c r="R25" i="32"/>
  <c r="Q25" i="32"/>
  <c r="P25" i="32"/>
  <c r="E25" i="32"/>
  <c r="U25" i="32" s="1"/>
  <c r="S24" i="32"/>
  <c r="R24" i="32"/>
  <c r="Q24" i="32"/>
  <c r="P24" i="32"/>
  <c r="E24" i="32"/>
  <c r="U24" i="32" s="1"/>
  <c r="S23" i="32"/>
  <c r="R23" i="32"/>
  <c r="Q23" i="32"/>
  <c r="P23" i="32"/>
  <c r="E23" i="32"/>
  <c r="T23" i="32" s="1"/>
  <c r="S22" i="32"/>
  <c r="R22" i="32"/>
  <c r="Q22" i="32"/>
  <c r="P22" i="32"/>
  <c r="E22" i="32"/>
  <c r="S21" i="32"/>
  <c r="R21" i="32"/>
  <c r="Q21" i="32"/>
  <c r="P21" i="32"/>
  <c r="E21" i="32"/>
  <c r="U21" i="32" s="1"/>
  <c r="S20" i="32"/>
  <c r="R20" i="32"/>
  <c r="Q20" i="32"/>
  <c r="P20" i="32"/>
  <c r="E20" i="32"/>
  <c r="U20" i="32" s="1"/>
  <c r="S19" i="32"/>
  <c r="R19" i="32"/>
  <c r="Q19" i="32"/>
  <c r="P19" i="32"/>
  <c r="E19" i="32"/>
  <c r="S17" i="32"/>
  <c r="O17" i="32"/>
  <c r="N17" i="32"/>
  <c r="M17" i="32"/>
  <c r="L17" i="32"/>
  <c r="K17" i="32"/>
  <c r="J17" i="32"/>
  <c r="I17" i="32"/>
  <c r="H17" i="32"/>
  <c r="G17" i="32"/>
  <c r="F17" i="32"/>
  <c r="C17" i="32"/>
  <c r="B17" i="32"/>
  <c r="E17" i="32" s="1"/>
  <c r="U16" i="32"/>
  <c r="S16" i="32"/>
  <c r="R16" i="32"/>
  <c r="Q16" i="32"/>
  <c r="P16" i="32"/>
  <c r="E16" i="32"/>
  <c r="T16" i="32" s="1"/>
  <c r="U15" i="32"/>
  <c r="T15" i="32"/>
  <c r="S15" i="32"/>
  <c r="R15" i="32"/>
  <c r="Q15" i="32"/>
  <c r="P15" i="32"/>
  <c r="E15" i="32"/>
  <c r="S14" i="32"/>
  <c r="R14" i="32"/>
  <c r="Q14" i="32"/>
  <c r="P14" i="32"/>
  <c r="E14" i="32"/>
  <c r="U14" i="32" s="1"/>
  <c r="S13" i="32"/>
  <c r="R13" i="32"/>
  <c r="Q13" i="32"/>
  <c r="P13" i="32"/>
  <c r="E13" i="32"/>
  <c r="U13" i="32" s="1"/>
  <c r="U12" i="32"/>
  <c r="S12" i="32"/>
  <c r="R12" i="32"/>
  <c r="Q12" i="32"/>
  <c r="P12" i="32"/>
  <c r="E12" i="32"/>
  <c r="T12" i="32" s="1"/>
  <c r="S11" i="32"/>
  <c r="R11" i="32"/>
  <c r="Q11" i="32"/>
  <c r="P11" i="32"/>
  <c r="E11" i="32"/>
  <c r="T11" i="32" s="1"/>
  <c r="S10" i="32"/>
  <c r="R10" i="32"/>
  <c r="Q10" i="32"/>
  <c r="P10" i="32"/>
  <c r="E10" i="32"/>
  <c r="U10" i="32" s="1"/>
  <c r="S9" i="32"/>
  <c r="R9" i="32"/>
  <c r="Q9" i="32"/>
  <c r="P9" i="32"/>
  <c r="E9" i="32"/>
  <c r="U9" i="32" s="1"/>
  <c r="S96" i="31"/>
  <c r="R96" i="31"/>
  <c r="Q96" i="31"/>
  <c r="P96" i="31"/>
  <c r="E96" i="31"/>
  <c r="S95" i="31"/>
  <c r="R95" i="31"/>
  <c r="Q95" i="31"/>
  <c r="P95" i="31"/>
  <c r="E95" i="31"/>
  <c r="S94" i="31"/>
  <c r="R94" i="31"/>
  <c r="Q94" i="31"/>
  <c r="P94" i="31"/>
  <c r="E94" i="31"/>
  <c r="U94" i="31" s="1"/>
  <c r="S93" i="31"/>
  <c r="R93" i="31"/>
  <c r="Q93" i="31"/>
  <c r="P93" i="31"/>
  <c r="E93" i="31"/>
  <c r="U93" i="31" s="1"/>
  <c r="U92" i="31"/>
  <c r="S92" i="31"/>
  <c r="R92" i="31"/>
  <c r="Q92" i="31"/>
  <c r="P92" i="31"/>
  <c r="E92" i="31"/>
  <c r="T92" i="31" s="1"/>
  <c r="U91" i="31"/>
  <c r="S91" i="31"/>
  <c r="R91" i="31"/>
  <c r="Q91" i="31"/>
  <c r="P91" i="31"/>
  <c r="E91" i="31"/>
  <c r="T91" i="31" s="1"/>
  <c r="S90" i="31"/>
  <c r="R90" i="31"/>
  <c r="Q90" i="31"/>
  <c r="P90" i="31"/>
  <c r="E90" i="31"/>
  <c r="U90" i="31" s="1"/>
  <c r="S89" i="31"/>
  <c r="R89" i="31"/>
  <c r="Q89" i="31"/>
  <c r="P89" i="31"/>
  <c r="E89" i="31"/>
  <c r="U89" i="31" s="1"/>
  <c r="U88" i="31"/>
  <c r="S88" i="31"/>
  <c r="R88" i="31"/>
  <c r="Q88" i="31"/>
  <c r="P88" i="31"/>
  <c r="E88" i="31"/>
  <c r="T88" i="31" s="1"/>
  <c r="O75" i="31"/>
  <c r="N75" i="31"/>
  <c r="M75" i="31"/>
  <c r="L75" i="31"/>
  <c r="K75" i="31"/>
  <c r="J75" i="31"/>
  <c r="I75" i="31"/>
  <c r="H75" i="31"/>
  <c r="G75" i="31"/>
  <c r="F75" i="31"/>
  <c r="C75" i="31"/>
  <c r="B75" i="31"/>
  <c r="O74" i="31"/>
  <c r="N74" i="31"/>
  <c r="M74" i="31"/>
  <c r="L74" i="31"/>
  <c r="K74" i="31"/>
  <c r="J74" i="31"/>
  <c r="I74" i="31"/>
  <c r="Q74" i="31" s="1"/>
  <c r="H74" i="31"/>
  <c r="R74" i="31" s="1"/>
  <c r="G74" i="31"/>
  <c r="F74" i="31"/>
  <c r="C74" i="31"/>
  <c r="B74" i="31"/>
  <c r="O73" i="31"/>
  <c r="N73" i="31"/>
  <c r="M73" i="31"/>
  <c r="L73" i="31"/>
  <c r="K73" i="31"/>
  <c r="J73" i="31"/>
  <c r="I73" i="31"/>
  <c r="S73" i="31" s="1"/>
  <c r="H73" i="31"/>
  <c r="R73" i="31" s="1"/>
  <c r="G73" i="31"/>
  <c r="F73" i="31"/>
  <c r="E73" i="31"/>
  <c r="C73" i="31"/>
  <c r="B73" i="31"/>
  <c r="S72" i="31"/>
  <c r="R72" i="31"/>
  <c r="Q72" i="31"/>
  <c r="P72" i="31"/>
  <c r="E72" i="31"/>
  <c r="S71" i="31"/>
  <c r="R71" i="31"/>
  <c r="Q71" i="31"/>
  <c r="P71" i="31"/>
  <c r="E71" i="31"/>
  <c r="U71" i="31" s="1"/>
  <c r="O69" i="31"/>
  <c r="N69" i="31"/>
  <c r="M69" i="31"/>
  <c r="L69" i="31"/>
  <c r="K69" i="31"/>
  <c r="J69" i="31"/>
  <c r="I69" i="31"/>
  <c r="S69" i="31" s="1"/>
  <c r="H69" i="31"/>
  <c r="R69" i="31" s="1"/>
  <c r="G69" i="31"/>
  <c r="F69" i="31"/>
  <c r="C69" i="31"/>
  <c r="B69" i="31"/>
  <c r="O68" i="31"/>
  <c r="N68" i="31"/>
  <c r="M68" i="31"/>
  <c r="L68" i="31"/>
  <c r="K68" i="31"/>
  <c r="J68" i="31"/>
  <c r="I68" i="31"/>
  <c r="S68" i="31" s="1"/>
  <c r="H68" i="31"/>
  <c r="R68" i="31" s="1"/>
  <c r="G68" i="31"/>
  <c r="F68" i="31"/>
  <c r="C68" i="31"/>
  <c r="B68" i="31"/>
  <c r="S67" i="31"/>
  <c r="R67" i="31"/>
  <c r="Q67" i="31"/>
  <c r="P67" i="31"/>
  <c r="E67" i="31"/>
  <c r="U67" i="31" s="1"/>
  <c r="S66" i="31"/>
  <c r="R66" i="31"/>
  <c r="Q66" i="31"/>
  <c r="P66" i="31"/>
  <c r="E66" i="31"/>
  <c r="U66" i="31" s="1"/>
  <c r="S65" i="31"/>
  <c r="R65" i="31"/>
  <c r="Q65" i="31"/>
  <c r="P65" i="31"/>
  <c r="E65" i="31"/>
  <c r="T65" i="31" s="1"/>
  <c r="S64" i="31"/>
  <c r="R64" i="31"/>
  <c r="Q64" i="31"/>
  <c r="P64" i="31"/>
  <c r="E64" i="31"/>
  <c r="T64" i="31" s="1"/>
  <c r="S63" i="31"/>
  <c r="R63" i="31"/>
  <c r="Q63" i="31"/>
  <c r="P63" i="31"/>
  <c r="E63" i="31"/>
  <c r="O61" i="31"/>
  <c r="N61" i="31"/>
  <c r="M61" i="31"/>
  <c r="L61" i="31"/>
  <c r="K61" i="31"/>
  <c r="J61" i="31"/>
  <c r="I61" i="31"/>
  <c r="S61" i="31" s="1"/>
  <c r="H61" i="31"/>
  <c r="R61" i="31" s="1"/>
  <c r="C61" i="31"/>
  <c r="B61" i="31"/>
  <c r="U60" i="31"/>
  <c r="S60" i="31"/>
  <c r="R60" i="31"/>
  <c r="Q60" i="31"/>
  <c r="P60" i="31"/>
  <c r="E60" i="31"/>
  <c r="T60" i="31" s="1"/>
  <c r="S59" i="31"/>
  <c r="R59" i="31"/>
  <c r="Q59" i="31"/>
  <c r="P59" i="31"/>
  <c r="E59" i="31"/>
  <c r="U59" i="31" s="1"/>
  <c r="S58" i="31"/>
  <c r="R58" i="31"/>
  <c r="Q58" i="31"/>
  <c r="P58" i="31"/>
  <c r="E58" i="31"/>
  <c r="U58" i="31" s="1"/>
  <c r="S57" i="31"/>
  <c r="R57" i="31"/>
  <c r="Q57" i="31"/>
  <c r="P57" i="31"/>
  <c r="E57" i="31"/>
  <c r="U57" i="31" s="1"/>
  <c r="S55" i="31"/>
  <c r="O55" i="31"/>
  <c r="N55" i="31"/>
  <c r="M55" i="31"/>
  <c r="L55" i="31"/>
  <c r="K55" i="31"/>
  <c r="J55" i="31"/>
  <c r="I55" i="31"/>
  <c r="H55" i="31"/>
  <c r="R55" i="31" s="1"/>
  <c r="G55" i="31"/>
  <c r="F55" i="31"/>
  <c r="C55" i="31"/>
  <c r="B55" i="31"/>
  <c r="S54" i="31"/>
  <c r="R54" i="31"/>
  <c r="Q54" i="31"/>
  <c r="P54" i="31"/>
  <c r="E54" i="31"/>
  <c r="U54" i="31" s="1"/>
  <c r="S53" i="31"/>
  <c r="R53" i="31"/>
  <c r="Q53" i="31"/>
  <c r="P53" i="31"/>
  <c r="E53" i="31"/>
  <c r="U52" i="31"/>
  <c r="T52" i="31"/>
  <c r="S52" i="31"/>
  <c r="R52" i="31"/>
  <c r="Q52" i="31"/>
  <c r="P52" i="31"/>
  <c r="E52" i="31"/>
  <c r="S51" i="31"/>
  <c r="R51" i="31"/>
  <c r="Q51" i="31"/>
  <c r="P51" i="31"/>
  <c r="E51" i="31"/>
  <c r="U51" i="31" s="1"/>
  <c r="S50" i="31"/>
  <c r="R50" i="31"/>
  <c r="Q50" i="31"/>
  <c r="P50" i="31"/>
  <c r="E50" i="31"/>
  <c r="U50" i="31" s="1"/>
  <c r="S49" i="31"/>
  <c r="R49" i="31"/>
  <c r="Q49" i="31"/>
  <c r="P49" i="31"/>
  <c r="E49" i="31"/>
  <c r="T49" i="31" s="1"/>
  <c r="U48" i="31"/>
  <c r="T48" i="31"/>
  <c r="S48" i="31"/>
  <c r="R48" i="31"/>
  <c r="Q48" i="31"/>
  <c r="P48" i="31"/>
  <c r="E48" i="31"/>
  <c r="S47" i="31"/>
  <c r="R47" i="31"/>
  <c r="Q47" i="31"/>
  <c r="P47" i="31"/>
  <c r="E47" i="31"/>
  <c r="U47" i="31" s="1"/>
  <c r="S46" i="31"/>
  <c r="R46" i="31"/>
  <c r="Q46" i="31"/>
  <c r="P46" i="31"/>
  <c r="E46" i="31"/>
  <c r="U46" i="31" s="1"/>
  <c r="U45" i="31"/>
  <c r="S45" i="31"/>
  <c r="R45" i="31"/>
  <c r="Q45" i="31"/>
  <c r="P45" i="31"/>
  <c r="E45" i="31"/>
  <c r="T45" i="31" s="1"/>
  <c r="S44" i="31"/>
  <c r="R44" i="31"/>
  <c r="Q44" i="31"/>
  <c r="P44" i="31"/>
  <c r="E44" i="31"/>
  <c r="T44" i="31" s="1"/>
  <c r="O42" i="31"/>
  <c r="N42" i="31"/>
  <c r="M42" i="31"/>
  <c r="L42" i="31"/>
  <c r="K42" i="31"/>
  <c r="J42" i="31"/>
  <c r="I42" i="31"/>
  <c r="S42" i="31" s="1"/>
  <c r="H42" i="31"/>
  <c r="G42" i="31"/>
  <c r="F42" i="31"/>
  <c r="C42" i="31"/>
  <c r="B42" i="31"/>
  <c r="U41" i="31"/>
  <c r="T41" i="31"/>
  <c r="S41" i="31"/>
  <c r="R41" i="31"/>
  <c r="Q41" i="31"/>
  <c r="P41" i="31"/>
  <c r="E41" i="31"/>
  <c r="S40" i="31"/>
  <c r="R40" i="31"/>
  <c r="Q40" i="31"/>
  <c r="P40" i="31"/>
  <c r="E40" i="31"/>
  <c r="S39" i="31"/>
  <c r="R39" i="31"/>
  <c r="Q39" i="31"/>
  <c r="P39" i="31"/>
  <c r="E39" i="31"/>
  <c r="U39" i="31" s="1"/>
  <c r="U38" i="31"/>
  <c r="S38" i="31"/>
  <c r="R38" i="31"/>
  <c r="Q38" i="31"/>
  <c r="P38" i="31"/>
  <c r="E38" i="31"/>
  <c r="T38" i="31" s="1"/>
  <c r="S37" i="31"/>
  <c r="R37" i="31"/>
  <c r="Q37" i="31"/>
  <c r="U37" i="31" s="1"/>
  <c r="P37" i="31"/>
  <c r="E37" i="31"/>
  <c r="T37" i="31" s="1"/>
  <c r="Q35" i="31"/>
  <c r="O35" i="31"/>
  <c r="N35" i="31"/>
  <c r="M35" i="31"/>
  <c r="L35" i="31"/>
  <c r="K35" i="31"/>
  <c r="J35" i="31"/>
  <c r="I35" i="31"/>
  <c r="S35" i="31" s="1"/>
  <c r="H35" i="31"/>
  <c r="G35" i="31"/>
  <c r="F35" i="31"/>
  <c r="C35" i="31"/>
  <c r="E35" i="31" s="1"/>
  <c r="B35" i="31"/>
  <c r="S34" i="31"/>
  <c r="R34" i="31"/>
  <c r="Q34" i="31"/>
  <c r="P34" i="31"/>
  <c r="E34" i="31"/>
  <c r="O32" i="31"/>
  <c r="N32" i="31"/>
  <c r="M32" i="31"/>
  <c r="L32" i="31"/>
  <c r="K32" i="31"/>
  <c r="J32" i="31"/>
  <c r="I32" i="31"/>
  <c r="S32" i="31" s="1"/>
  <c r="H32" i="31"/>
  <c r="G32" i="31"/>
  <c r="F32" i="31"/>
  <c r="C32" i="31"/>
  <c r="B32" i="31"/>
  <c r="E32" i="31" s="1"/>
  <c r="U31" i="31"/>
  <c r="S31" i="31"/>
  <c r="R31" i="31"/>
  <c r="Q31" i="31"/>
  <c r="P31" i="31"/>
  <c r="E31" i="31"/>
  <c r="T31" i="31" s="1"/>
  <c r="S30" i="31"/>
  <c r="R30" i="31"/>
  <c r="Q30" i="31"/>
  <c r="P30" i="31"/>
  <c r="E30" i="31"/>
  <c r="U30" i="31" s="1"/>
  <c r="S29" i="31"/>
  <c r="R29" i="31"/>
  <c r="Q29" i="31"/>
  <c r="P29" i="31"/>
  <c r="E29" i="31"/>
  <c r="U29" i="31" s="1"/>
  <c r="S28" i="31"/>
  <c r="R28" i="31"/>
  <c r="Q28" i="31"/>
  <c r="P28" i="31"/>
  <c r="E28" i="31"/>
  <c r="T28" i="31" s="1"/>
  <c r="O26" i="31"/>
  <c r="N26" i="31"/>
  <c r="M26" i="31"/>
  <c r="L26" i="31"/>
  <c r="K26" i="31"/>
  <c r="J26" i="31"/>
  <c r="I26" i="31"/>
  <c r="H26" i="31"/>
  <c r="G26" i="31"/>
  <c r="F26" i="31"/>
  <c r="C26" i="31"/>
  <c r="B26" i="31"/>
  <c r="S25" i="31"/>
  <c r="R25" i="31"/>
  <c r="Q25" i="31"/>
  <c r="P25" i="31"/>
  <c r="E25" i="31"/>
  <c r="T25" i="31" s="1"/>
  <c r="U24" i="31"/>
  <c r="S24" i="31"/>
  <c r="R24" i="31"/>
  <c r="Q24" i="31"/>
  <c r="P24" i="31"/>
  <c r="E24" i="31"/>
  <c r="T24" i="31" s="1"/>
  <c r="S23" i="31"/>
  <c r="R23" i="31"/>
  <c r="Q23" i="31"/>
  <c r="P23" i="31"/>
  <c r="E23" i="31"/>
  <c r="S22" i="31"/>
  <c r="R22" i="31"/>
  <c r="Q22" i="31"/>
  <c r="P22" i="31"/>
  <c r="E22" i="31"/>
  <c r="U22" i="31" s="1"/>
  <c r="T21" i="31"/>
  <c r="S21" i="31"/>
  <c r="R21" i="31"/>
  <c r="Q21" i="31"/>
  <c r="P21" i="31"/>
  <c r="E21" i="31"/>
  <c r="U21" i="31" s="1"/>
  <c r="S20" i="31"/>
  <c r="R20" i="31"/>
  <c r="Q20" i="31"/>
  <c r="P20" i="31"/>
  <c r="E20" i="31"/>
  <c r="S19" i="31"/>
  <c r="R19" i="31"/>
  <c r="Q19" i="31"/>
  <c r="P19" i="31"/>
  <c r="E19" i="31"/>
  <c r="U19" i="31" s="1"/>
  <c r="O17" i="31"/>
  <c r="N17" i="31"/>
  <c r="M17" i="31"/>
  <c r="L17" i="31"/>
  <c r="K17" i="31"/>
  <c r="J17" i="31"/>
  <c r="I17" i="31"/>
  <c r="S17" i="31" s="1"/>
  <c r="H17" i="31"/>
  <c r="R17" i="31" s="1"/>
  <c r="G17" i="31"/>
  <c r="F17" i="31"/>
  <c r="C17" i="31"/>
  <c r="B17" i="31"/>
  <c r="E17" i="31" s="1"/>
  <c r="S16" i="31"/>
  <c r="R16" i="31"/>
  <c r="Q16" i="31"/>
  <c r="P16" i="31"/>
  <c r="E16" i="31"/>
  <c r="U16" i="31" s="1"/>
  <c r="S15" i="31"/>
  <c r="R15" i="31"/>
  <c r="Q15" i="31"/>
  <c r="P15" i="31"/>
  <c r="E15" i="31"/>
  <c r="U15" i="31" s="1"/>
  <c r="S14" i="31"/>
  <c r="R14" i="31"/>
  <c r="Q14" i="31"/>
  <c r="P14" i="31"/>
  <c r="E14" i="31"/>
  <c r="T14" i="31" s="1"/>
  <c r="U13" i="31"/>
  <c r="T13" i="31"/>
  <c r="S13" i="31"/>
  <c r="R13" i="31"/>
  <c r="Q13" i="31"/>
  <c r="P13" i="31"/>
  <c r="E13" i="31"/>
  <c r="S12" i="31"/>
  <c r="R12" i="31"/>
  <c r="Q12" i="31"/>
  <c r="P12" i="31"/>
  <c r="E12" i="31"/>
  <c r="S11" i="31"/>
  <c r="R11" i="31"/>
  <c r="Q11" i="31"/>
  <c r="P11" i="31"/>
  <c r="E11" i="31"/>
  <c r="U11" i="31" s="1"/>
  <c r="S10" i="31"/>
  <c r="R10" i="31"/>
  <c r="Q10" i="31"/>
  <c r="U10" i="31" s="1"/>
  <c r="P10" i="31"/>
  <c r="E10" i="31"/>
  <c r="T9" i="31"/>
  <c r="S9" i="31"/>
  <c r="R9" i="31"/>
  <c r="Q9" i="31"/>
  <c r="P9" i="31"/>
  <c r="E9" i="31"/>
  <c r="U9" i="31" s="1"/>
  <c r="S96" i="30"/>
  <c r="R96" i="30"/>
  <c r="Q96" i="30"/>
  <c r="P96" i="30"/>
  <c r="E96" i="30"/>
  <c r="U96" i="30" s="1"/>
  <c r="S95" i="30"/>
  <c r="R95" i="30"/>
  <c r="Q95" i="30"/>
  <c r="P95" i="30"/>
  <c r="E95" i="30"/>
  <c r="U94" i="30"/>
  <c r="S94" i="30"/>
  <c r="R94" i="30"/>
  <c r="Q94" i="30"/>
  <c r="P94" i="30"/>
  <c r="E94" i="30"/>
  <c r="T94" i="30" s="1"/>
  <c r="U93" i="30"/>
  <c r="S93" i="30"/>
  <c r="R93" i="30"/>
  <c r="Q93" i="30"/>
  <c r="P93" i="30"/>
  <c r="E93" i="30"/>
  <c r="T93" i="30" s="1"/>
  <c r="S92" i="30"/>
  <c r="R92" i="30"/>
  <c r="Q92" i="30"/>
  <c r="P92" i="30"/>
  <c r="E92" i="30"/>
  <c r="U92" i="30" s="1"/>
  <c r="S91" i="30"/>
  <c r="R91" i="30"/>
  <c r="Q91" i="30"/>
  <c r="P91" i="30"/>
  <c r="E91" i="30"/>
  <c r="U91" i="30" s="1"/>
  <c r="S90" i="30"/>
  <c r="R90" i="30"/>
  <c r="Q90" i="30"/>
  <c r="P90" i="30"/>
  <c r="E90" i="30"/>
  <c r="U90" i="30" s="1"/>
  <c r="U89" i="30"/>
  <c r="S89" i="30"/>
  <c r="R89" i="30"/>
  <c r="Q89" i="30"/>
  <c r="P89" i="30"/>
  <c r="E89" i="30"/>
  <c r="T89" i="30" s="1"/>
  <c r="S88" i="30"/>
  <c r="R88" i="30"/>
  <c r="Q88" i="30"/>
  <c r="P88" i="30"/>
  <c r="E88" i="30"/>
  <c r="U88" i="30" s="1"/>
  <c r="O75" i="30"/>
  <c r="N75" i="30"/>
  <c r="M75" i="30"/>
  <c r="L75" i="30"/>
  <c r="K75" i="30"/>
  <c r="J75" i="30"/>
  <c r="I75" i="30"/>
  <c r="S75" i="30" s="1"/>
  <c r="H75" i="30"/>
  <c r="R75" i="30" s="1"/>
  <c r="G75" i="30"/>
  <c r="F75" i="30"/>
  <c r="C75" i="30"/>
  <c r="B75" i="30"/>
  <c r="O74" i="30"/>
  <c r="N74" i="30"/>
  <c r="M74" i="30"/>
  <c r="L74" i="30"/>
  <c r="K74" i="30"/>
  <c r="Q74" i="30" s="1"/>
  <c r="J74" i="30"/>
  <c r="I74" i="30"/>
  <c r="S74" i="30" s="1"/>
  <c r="H74" i="30"/>
  <c r="P74" i="30" s="1"/>
  <c r="G74" i="30"/>
  <c r="F74" i="30"/>
  <c r="E74" i="30"/>
  <c r="C74" i="30"/>
  <c r="B74" i="30"/>
  <c r="R73" i="30"/>
  <c r="O73" i="30"/>
  <c r="N73" i="30"/>
  <c r="M73" i="30"/>
  <c r="L73" i="30"/>
  <c r="K73" i="30"/>
  <c r="J73" i="30"/>
  <c r="I73" i="30"/>
  <c r="S73" i="30" s="1"/>
  <c r="H73" i="30"/>
  <c r="G73" i="30"/>
  <c r="F73" i="30"/>
  <c r="C73" i="30"/>
  <c r="B73" i="30"/>
  <c r="E73" i="30" s="1"/>
  <c r="S72" i="30"/>
  <c r="R72" i="30"/>
  <c r="Q72" i="30"/>
  <c r="P72" i="30"/>
  <c r="E72" i="30"/>
  <c r="S71" i="30"/>
  <c r="R71" i="30"/>
  <c r="Q71" i="30"/>
  <c r="P71" i="30"/>
  <c r="T71" i="30" s="1"/>
  <c r="E71" i="30"/>
  <c r="O69" i="30"/>
  <c r="N69" i="30"/>
  <c r="M69" i="30"/>
  <c r="L69" i="30"/>
  <c r="K69" i="30"/>
  <c r="J69" i="30"/>
  <c r="I69" i="30"/>
  <c r="S69" i="30" s="1"/>
  <c r="H69" i="30"/>
  <c r="G69" i="30"/>
  <c r="F69" i="30"/>
  <c r="C69" i="30"/>
  <c r="B69" i="30"/>
  <c r="O68" i="30"/>
  <c r="N68" i="30"/>
  <c r="M68" i="30"/>
  <c r="L68" i="30"/>
  <c r="K68" i="30"/>
  <c r="J68" i="30"/>
  <c r="I68" i="30"/>
  <c r="Q68" i="30" s="1"/>
  <c r="H68" i="30"/>
  <c r="G68" i="30"/>
  <c r="F68" i="30"/>
  <c r="C68" i="30"/>
  <c r="B68" i="30"/>
  <c r="S67" i="30"/>
  <c r="R67" i="30"/>
  <c r="Q67" i="30"/>
  <c r="P67" i="30"/>
  <c r="E67" i="30"/>
  <c r="T66" i="30"/>
  <c r="S66" i="30"/>
  <c r="R66" i="30"/>
  <c r="Q66" i="30"/>
  <c r="P66" i="30"/>
  <c r="E66" i="30"/>
  <c r="U66" i="30" s="1"/>
  <c r="S65" i="30"/>
  <c r="R65" i="30"/>
  <c r="Q65" i="30"/>
  <c r="P65" i="30"/>
  <c r="E65" i="30"/>
  <c r="U65" i="30" s="1"/>
  <c r="S64" i="30"/>
  <c r="R64" i="30"/>
  <c r="Q64" i="30"/>
  <c r="P64" i="30"/>
  <c r="E64" i="30"/>
  <c r="S63" i="30"/>
  <c r="R63" i="30"/>
  <c r="Q63" i="30"/>
  <c r="P63" i="30"/>
  <c r="E63" i="30"/>
  <c r="T63" i="30" s="1"/>
  <c r="O61" i="30"/>
  <c r="N61" i="30"/>
  <c r="M61" i="30"/>
  <c r="L61" i="30"/>
  <c r="K61" i="30"/>
  <c r="J61" i="30"/>
  <c r="I61" i="30"/>
  <c r="H61" i="30"/>
  <c r="C61" i="30"/>
  <c r="B61" i="30"/>
  <c r="S60" i="30"/>
  <c r="R60" i="30"/>
  <c r="Q60" i="30"/>
  <c r="P60" i="30"/>
  <c r="E60" i="30"/>
  <c r="S59" i="30"/>
  <c r="R59" i="30"/>
  <c r="Q59" i="30"/>
  <c r="P59" i="30"/>
  <c r="E59" i="30"/>
  <c r="U59" i="30" s="1"/>
  <c r="U58" i="30"/>
  <c r="S58" i="30"/>
  <c r="R58" i="30"/>
  <c r="Q58" i="30"/>
  <c r="P58" i="30"/>
  <c r="E58" i="30"/>
  <c r="T58" i="30" s="1"/>
  <c r="T57" i="30"/>
  <c r="S57" i="30"/>
  <c r="R57" i="30"/>
  <c r="Q57" i="30"/>
  <c r="P57" i="30"/>
  <c r="E57" i="30"/>
  <c r="U57" i="30" s="1"/>
  <c r="O55" i="30"/>
  <c r="N55" i="30"/>
  <c r="M55" i="30"/>
  <c r="L55" i="30"/>
  <c r="K55" i="30"/>
  <c r="J55" i="30"/>
  <c r="I55" i="30"/>
  <c r="S55" i="30" s="1"/>
  <c r="H55" i="30"/>
  <c r="R55" i="30" s="1"/>
  <c r="G55" i="30"/>
  <c r="F55" i="30"/>
  <c r="C55" i="30"/>
  <c r="B55" i="30"/>
  <c r="U54" i="30"/>
  <c r="S54" i="30"/>
  <c r="R54" i="30"/>
  <c r="Q54" i="30"/>
  <c r="P54" i="30"/>
  <c r="E54" i="30"/>
  <c r="T54" i="30" s="1"/>
  <c r="S53" i="30"/>
  <c r="R53" i="30"/>
  <c r="Q53" i="30"/>
  <c r="P53" i="30"/>
  <c r="E53" i="30"/>
  <c r="S52" i="30"/>
  <c r="R52" i="30"/>
  <c r="Q52" i="30"/>
  <c r="P52" i="30"/>
  <c r="E52" i="30"/>
  <c r="S51" i="30"/>
  <c r="R51" i="30"/>
  <c r="Q51" i="30"/>
  <c r="P51" i="30"/>
  <c r="E51" i="30"/>
  <c r="T51" i="30" s="1"/>
  <c r="S50" i="30"/>
  <c r="R50" i="30"/>
  <c r="Q50" i="30"/>
  <c r="P50" i="30"/>
  <c r="E50" i="30"/>
  <c r="S49" i="30"/>
  <c r="R49" i="30"/>
  <c r="Q49" i="30"/>
  <c r="P49" i="30"/>
  <c r="E49" i="30"/>
  <c r="S48" i="30"/>
  <c r="R48" i="30"/>
  <c r="Q48" i="30"/>
  <c r="P48" i="30"/>
  <c r="E48" i="30"/>
  <c r="U48" i="30" s="1"/>
  <c r="U47" i="30"/>
  <c r="S47" i="30"/>
  <c r="R47" i="30"/>
  <c r="Q47" i="30"/>
  <c r="P47" i="30"/>
  <c r="E47" i="30"/>
  <c r="T47" i="30" s="1"/>
  <c r="S46" i="30"/>
  <c r="R46" i="30"/>
  <c r="Q46" i="30"/>
  <c r="U46" i="30" s="1"/>
  <c r="P46" i="30"/>
  <c r="T46" i="30" s="1"/>
  <c r="E46" i="30"/>
  <c r="S45" i="30"/>
  <c r="R45" i="30"/>
  <c r="Q45" i="30"/>
  <c r="P45" i="30"/>
  <c r="E45" i="30"/>
  <c r="U45" i="30" s="1"/>
  <c r="S44" i="30"/>
  <c r="R44" i="30"/>
  <c r="Q44" i="30"/>
  <c r="P44" i="30"/>
  <c r="E44" i="30"/>
  <c r="O42" i="30"/>
  <c r="N42" i="30"/>
  <c r="M42" i="30"/>
  <c r="L42" i="30"/>
  <c r="K42" i="30"/>
  <c r="J42" i="30"/>
  <c r="I42" i="30"/>
  <c r="S42" i="30" s="1"/>
  <c r="H42" i="30"/>
  <c r="R42" i="30" s="1"/>
  <c r="G42" i="30"/>
  <c r="F42" i="30"/>
  <c r="C42" i="30"/>
  <c r="B42" i="30"/>
  <c r="S41" i="30"/>
  <c r="R41" i="30"/>
  <c r="Q41" i="30"/>
  <c r="P41" i="30"/>
  <c r="E41" i="30"/>
  <c r="S40" i="30"/>
  <c r="R40" i="30"/>
  <c r="Q40" i="30"/>
  <c r="P40" i="30"/>
  <c r="E40" i="30"/>
  <c r="S39" i="30"/>
  <c r="R39" i="30"/>
  <c r="Q39" i="30"/>
  <c r="P39" i="30"/>
  <c r="E39" i="30"/>
  <c r="S38" i="30"/>
  <c r="R38" i="30"/>
  <c r="Q38" i="30"/>
  <c r="P38" i="30"/>
  <c r="E38" i="30"/>
  <c r="U38" i="30" s="1"/>
  <c r="S37" i="30"/>
  <c r="R37" i="30"/>
  <c r="Q37" i="30"/>
  <c r="P37" i="30"/>
  <c r="E37" i="30"/>
  <c r="S35" i="30"/>
  <c r="O35" i="30"/>
  <c r="N35" i="30"/>
  <c r="M35" i="30"/>
  <c r="L35" i="30"/>
  <c r="K35" i="30"/>
  <c r="J35" i="30"/>
  <c r="I35" i="30"/>
  <c r="H35" i="30"/>
  <c r="R35" i="30" s="1"/>
  <c r="G35" i="30"/>
  <c r="F35" i="30"/>
  <c r="C35" i="30"/>
  <c r="B35" i="30"/>
  <c r="S34" i="30"/>
  <c r="R34" i="30"/>
  <c r="Q34" i="30"/>
  <c r="P34" i="30"/>
  <c r="E34" i="30"/>
  <c r="O32" i="30"/>
  <c r="N32" i="30"/>
  <c r="M32" i="30"/>
  <c r="L32" i="30"/>
  <c r="K32" i="30"/>
  <c r="J32" i="30"/>
  <c r="I32" i="30"/>
  <c r="H32" i="30"/>
  <c r="R32" i="30" s="1"/>
  <c r="G32" i="30"/>
  <c r="F32" i="30"/>
  <c r="C32" i="30"/>
  <c r="B32" i="30"/>
  <c r="S31" i="30"/>
  <c r="R31" i="30"/>
  <c r="Q31" i="30"/>
  <c r="P31" i="30"/>
  <c r="E31" i="30"/>
  <c r="U31" i="30" s="1"/>
  <c r="U30" i="30"/>
  <c r="S30" i="30"/>
  <c r="R30" i="30"/>
  <c r="Q30" i="30"/>
  <c r="P30" i="30"/>
  <c r="E30" i="30"/>
  <c r="T30" i="30" s="1"/>
  <c r="S29" i="30"/>
  <c r="R29" i="30"/>
  <c r="Q29" i="30"/>
  <c r="P29" i="30"/>
  <c r="E29" i="30"/>
  <c r="U29" i="30" s="1"/>
  <c r="S28" i="30"/>
  <c r="R28" i="30"/>
  <c r="Q28" i="30"/>
  <c r="P28" i="30"/>
  <c r="E28" i="30"/>
  <c r="O26" i="30"/>
  <c r="N26" i="30"/>
  <c r="M26" i="30"/>
  <c r="L26" i="30"/>
  <c r="K26" i="30"/>
  <c r="J26" i="30"/>
  <c r="I26" i="30"/>
  <c r="S26" i="30" s="1"/>
  <c r="H26" i="30"/>
  <c r="R26" i="30" s="1"/>
  <c r="G26" i="30"/>
  <c r="F26" i="30"/>
  <c r="E26" i="30"/>
  <c r="C26" i="30"/>
  <c r="B26" i="30"/>
  <c r="S25" i="30"/>
  <c r="R25" i="30"/>
  <c r="Q25" i="30"/>
  <c r="P25" i="30"/>
  <c r="E25" i="30"/>
  <c r="S24" i="30"/>
  <c r="R24" i="30"/>
  <c r="Q24" i="30"/>
  <c r="P24" i="30"/>
  <c r="E24" i="30"/>
  <c r="U23" i="30"/>
  <c r="S23" i="30"/>
  <c r="R23" i="30"/>
  <c r="Q23" i="30"/>
  <c r="P23" i="30"/>
  <c r="E23" i="30"/>
  <c r="T23" i="30" s="1"/>
  <c r="S22" i="30"/>
  <c r="R22" i="30"/>
  <c r="Q22" i="30"/>
  <c r="P22" i="30"/>
  <c r="E22" i="30"/>
  <c r="T21" i="30"/>
  <c r="S21" i="30"/>
  <c r="R21" i="30"/>
  <c r="Q21" i="30"/>
  <c r="P21" i="30"/>
  <c r="E21" i="30"/>
  <c r="U21" i="30" s="1"/>
  <c r="S20" i="30"/>
  <c r="R20" i="30"/>
  <c r="Q20" i="30"/>
  <c r="P20" i="30"/>
  <c r="E20" i="30"/>
  <c r="U20" i="30" s="1"/>
  <c r="U19" i="30"/>
  <c r="T19" i="30"/>
  <c r="S19" i="30"/>
  <c r="R19" i="30"/>
  <c r="Q19" i="30"/>
  <c r="P19" i="30"/>
  <c r="E19" i="30"/>
  <c r="S17" i="30"/>
  <c r="R17" i="30"/>
  <c r="O17" i="30"/>
  <c r="N17" i="30"/>
  <c r="M17" i="30"/>
  <c r="L17" i="30"/>
  <c r="K17" i="30"/>
  <c r="J17" i="30"/>
  <c r="I17" i="30"/>
  <c r="H17" i="30"/>
  <c r="G17" i="30"/>
  <c r="F17" i="30"/>
  <c r="C17" i="30"/>
  <c r="B17" i="30"/>
  <c r="E17" i="30" s="1"/>
  <c r="T16" i="30"/>
  <c r="S16" i="30"/>
  <c r="R16" i="30"/>
  <c r="Q16" i="30"/>
  <c r="P16" i="30"/>
  <c r="E16" i="30"/>
  <c r="U16" i="30" s="1"/>
  <c r="S15" i="30"/>
  <c r="R15" i="30"/>
  <c r="Q15" i="30"/>
  <c r="P15" i="30"/>
  <c r="E15" i="30"/>
  <c r="S14" i="30"/>
  <c r="R14" i="30"/>
  <c r="Q14" i="30"/>
  <c r="P14" i="30"/>
  <c r="E14" i="30"/>
  <c r="S13" i="30"/>
  <c r="R13" i="30"/>
  <c r="Q13" i="30"/>
  <c r="P13" i="30"/>
  <c r="E13" i="30"/>
  <c r="S12" i="30"/>
  <c r="R12" i="30"/>
  <c r="Q12" i="30"/>
  <c r="P12" i="30"/>
  <c r="E12" i="30"/>
  <c r="T12" i="30" s="1"/>
  <c r="U11" i="30"/>
  <c r="T11" i="30"/>
  <c r="S11" i="30"/>
  <c r="R11" i="30"/>
  <c r="Q11" i="30"/>
  <c r="P11" i="30"/>
  <c r="E11" i="30"/>
  <c r="S10" i="30"/>
  <c r="R10" i="30"/>
  <c r="Q10" i="30"/>
  <c r="P10" i="30"/>
  <c r="E10" i="30"/>
  <c r="S9" i="30"/>
  <c r="R9" i="30"/>
  <c r="Q9" i="30"/>
  <c r="P9" i="30"/>
  <c r="E9" i="30"/>
  <c r="U96" i="29"/>
  <c r="T96" i="29"/>
  <c r="S96" i="29"/>
  <c r="R96" i="29"/>
  <c r="Q96" i="29"/>
  <c r="P96" i="29"/>
  <c r="E96" i="29"/>
  <c r="T95" i="29"/>
  <c r="S95" i="29"/>
  <c r="R95" i="29"/>
  <c r="Q95" i="29"/>
  <c r="P95" i="29"/>
  <c r="E95" i="29"/>
  <c r="U95" i="29" s="1"/>
  <c r="S94" i="29"/>
  <c r="R94" i="29"/>
  <c r="Q94" i="29"/>
  <c r="P94" i="29"/>
  <c r="E94" i="29"/>
  <c r="S93" i="29"/>
  <c r="R93" i="29"/>
  <c r="Q93" i="29"/>
  <c r="P93" i="29"/>
  <c r="E93" i="29"/>
  <c r="U92" i="29"/>
  <c r="S92" i="29"/>
  <c r="R92" i="29"/>
  <c r="Q92" i="29"/>
  <c r="P92" i="29"/>
  <c r="E92" i="29"/>
  <c r="T92" i="29" s="1"/>
  <c r="S91" i="29"/>
  <c r="R91" i="29"/>
  <c r="Q91" i="29"/>
  <c r="P91" i="29"/>
  <c r="E91" i="29"/>
  <c r="U91" i="29" s="1"/>
  <c r="S90" i="29"/>
  <c r="R90" i="29"/>
  <c r="Q90" i="29"/>
  <c r="P90" i="29"/>
  <c r="E90" i="29"/>
  <c r="U90" i="29" s="1"/>
  <c r="U89" i="29"/>
  <c r="S89" i="29"/>
  <c r="R89" i="29"/>
  <c r="Q89" i="29"/>
  <c r="P89" i="29"/>
  <c r="E89" i="29"/>
  <c r="T89" i="29" s="1"/>
  <c r="U88" i="29"/>
  <c r="S88" i="29"/>
  <c r="R88" i="29"/>
  <c r="Q88" i="29"/>
  <c r="P88" i="29"/>
  <c r="E88" i="29"/>
  <c r="T88" i="29" s="1"/>
  <c r="O75" i="29"/>
  <c r="N75" i="29"/>
  <c r="M75" i="29"/>
  <c r="L75" i="29"/>
  <c r="K75" i="29"/>
  <c r="J75" i="29"/>
  <c r="I75" i="29"/>
  <c r="H75" i="29"/>
  <c r="R75" i="29" s="1"/>
  <c r="G75" i="29"/>
  <c r="F75" i="29"/>
  <c r="C75" i="29"/>
  <c r="B75" i="29"/>
  <c r="E75" i="29" s="1"/>
  <c r="O74" i="29"/>
  <c r="N74" i="29"/>
  <c r="M74" i="29"/>
  <c r="L74" i="29"/>
  <c r="K74" i="29"/>
  <c r="J74" i="29"/>
  <c r="I74" i="29"/>
  <c r="S74" i="29" s="1"/>
  <c r="H74" i="29"/>
  <c r="R74" i="29" s="1"/>
  <c r="G74" i="29"/>
  <c r="F74" i="29"/>
  <c r="C74" i="29"/>
  <c r="B74" i="29"/>
  <c r="O73" i="29"/>
  <c r="N73" i="29"/>
  <c r="M73" i="29"/>
  <c r="L73" i="29"/>
  <c r="K73" i="29"/>
  <c r="J73" i="29"/>
  <c r="I73" i="29"/>
  <c r="S73" i="29" s="1"/>
  <c r="H73" i="29"/>
  <c r="R73" i="29" s="1"/>
  <c r="G73" i="29"/>
  <c r="F73" i="29"/>
  <c r="C73" i="29"/>
  <c r="B73" i="29"/>
  <c r="E73" i="29" s="1"/>
  <c r="S72" i="29"/>
  <c r="R72" i="29"/>
  <c r="Q72" i="29"/>
  <c r="P72" i="29"/>
  <c r="E72" i="29"/>
  <c r="U72" i="29" s="1"/>
  <c r="U71" i="29"/>
  <c r="S71" i="29"/>
  <c r="R71" i="29"/>
  <c r="Q71" i="29"/>
  <c r="P71" i="29"/>
  <c r="E71" i="29"/>
  <c r="O69" i="29"/>
  <c r="N69" i="29"/>
  <c r="M69" i="29"/>
  <c r="L69" i="29"/>
  <c r="K69" i="29"/>
  <c r="J69" i="29"/>
  <c r="I69" i="29"/>
  <c r="H69" i="29"/>
  <c r="G69" i="29"/>
  <c r="F69" i="29"/>
  <c r="C69" i="29"/>
  <c r="B69" i="29"/>
  <c r="O68" i="29"/>
  <c r="N68" i="29"/>
  <c r="M68" i="29"/>
  <c r="L68" i="29"/>
  <c r="K68" i="29"/>
  <c r="J68" i="29"/>
  <c r="I68" i="29"/>
  <c r="H68" i="29"/>
  <c r="R68" i="29" s="1"/>
  <c r="G68" i="29"/>
  <c r="F68" i="29"/>
  <c r="C68" i="29"/>
  <c r="B68" i="29"/>
  <c r="E68" i="29" s="1"/>
  <c r="T67" i="29"/>
  <c r="S67" i="29"/>
  <c r="R67" i="29"/>
  <c r="Q67" i="29"/>
  <c r="P67" i="29"/>
  <c r="E67" i="29"/>
  <c r="U67" i="29" s="1"/>
  <c r="U66" i="29"/>
  <c r="S66" i="29"/>
  <c r="R66" i="29"/>
  <c r="Q66" i="29"/>
  <c r="P66" i="29"/>
  <c r="E66" i="29"/>
  <c r="T66" i="29" s="1"/>
  <c r="S65" i="29"/>
  <c r="R65" i="29"/>
  <c r="Q65" i="29"/>
  <c r="P65" i="29"/>
  <c r="E65" i="29"/>
  <c r="U65" i="29" s="1"/>
  <c r="S64" i="29"/>
  <c r="R64" i="29"/>
  <c r="Q64" i="29"/>
  <c r="P64" i="29"/>
  <c r="E64" i="29"/>
  <c r="S63" i="29"/>
  <c r="R63" i="29"/>
  <c r="Q63" i="29"/>
  <c r="P63" i="29"/>
  <c r="E63" i="29"/>
  <c r="T63" i="29" s="1"/>
  <c r="O61" i="29"/>
  <c r="N61" i="29"/>
  <c r="M61" i="29"/>
  <c r="L61" i="29"/>
  <c r="K61" i="29"/>
  <c r="J61" i="29"/>
  <c r="I61" i="29"/>
  <c r="S61" i="29" s="1"/>
  <c r="H61" i="29"/>
  <c r="R61" i="29" s="1"/>
  <c r="C61" i="29"/>
  <c r="B61" i="29"/>
  <c r="E61" i="29" s="1"/>
  <c r="S60" i="29"/>
  <c r="R60" i="29"/>
  <c r="Q60" i="29"/>
  <c r="P60" i="29"/>
  <c r="E60" i="29"/>
  <c r="U60" i="29" s="1"/>
  <c r="U59" i="29"/>
  <c r="S59" i="29"/>
  <c r="R59" i="29"/>
  <c r="Q59" i="29"/>
  <c r="P59" i="29"/>
  <c r="E59" i="29"/>
  <c r="T59" i="29" s="1"/>
  <c r="T58" i="29"/>
  <c r="S58" i="29"/>
  <c r="R58" i="29"/>
  <c r="Q58" i="29"/>
  <c r="P58" i="29"/>
  <c r="E58" i="29"/>
  <c r="U58" i="29" s="1"/>
  <c r="U57" i="29"/>
  <c r="S57" i="29"/>
  <c r="R57" i="29"/>
  <c r="Q57" i="29"/>
  <c r="P57" i="29"/>
  <c r="E57" i="29"/>
  <c r="T57" i="29" s="1"/>
  <c r="O55" i="29"/>
  <c r="N55" i="29"/>
  <c r="M55" i="29"/>
  <c r="L55" i="29"/>
  <c r="K55" i="29"/>
  <c r="J55" i="29"/>
  <c r="I55" i="29"/>
  <c r="S55" i="29" s="1"/>
  <c r="H55" i="29"/>
  <c r="R55" i="29" s="1"/>
  <c r="G55" i="29"/>
  <c r="F55" i="29"/>
  <c r="C55" i="29"/>
  <c r="B55" i="29"/>
  <c r="S54" i="29"/>
  <c r="R54" i="29"/>
  <c r="Q54" i="29"/>
  <c r="P54" i="29"/>
  <c r="E54" i="29"/>
  <c r="U54" i="29" s="1"/>
  <c r="S53" i="29"/>
  <c r="R53" i="29"/>
  <c r="Q53" i="29"/>
  <c r="P53" i="29"/>
  <c r="E53" i="29"/>
  <c r="T53" i="29" s="1"/>
  <c r="S52" i="29"/>
  <c r="R52" i="29"/>
  <c r="Q52" i="29"/>
  <c r="P52" i="29"/>
  <c r="E52" i="29"/>
  <c r="U52" i="29" s="1"/>
  <c r="T51" i="29"/>
  <c r="S51" i="29"/>
  <c r="R51" i="29"/>
  <c r="Q51" i="29"/>
  <c r="P51" i="29"/>
  <c r="E51" i="29"/>
  <c r="U51" i="29" s="1"/>
  <c r="U50" i="29"/>
  <c r="S50" i="29"/>
  <c r="R50" i="29"/>
  <c r="Q50" i="29"/>
  <c r="P50" i="29"/>
  <c r="E50" i="29"/>
  <c r="T50" i="29" s="1"/>
  <c r="S49" i="29"/>
  <c r="R49" i="29"/>
  <c r="Q49" i="29"/>
  <c r="P49" i="29"/>
  <c r="E49" i="29"/>
  <c r="U49" i="29" s="1"/>
  <c r="U48" i="29"/>
  <c r="S48" i="29"/>
  <c r="R48" i="29"/>
  <c r="Q48" i="29"/>
  <c r="P48" i="29"/>
  <c r="E48" i="29"/>
  <c r="T48" i="29" s="1"/>
  <c r="S47" i="29"/>
  <c r="R47" i="29"/>
  <c r="Q47" i="29"/>
  <c r="P47" i="29"/>
  <c r="E47" i="29"/>
  <c r="U47" i="29" s="1"/>
  <c r="S46" i="29"/>
  <c r="R46" i="29"/>
  <c r="Q46" i="29"/>
  <c r="P46" i="29"/>
  <c r="E46" i="29"/>
  <c r="U46" i="29" s="1"/>
  <c r="T45" i="29"/>
  <c r="S45" i="29"/>
  <c r="R45" i="29"/>
  <c r="Q45" i="29"/>
  <c r="P45" i="29"/>
  <c r="E45" i="29"/>
  <c r="U45" i="29" s="1"/>
  <c r="U44" i="29"/>
  <c r="S44" i="29"/>
  <c r="R44" i="29"/>
  <c r="Q44" i="29"/>
  <c r="P44" i="29"/>
  <c r="E44" i="29"/>
  <c r="T44" i="29" s="1"/>
  <c r="O42" i="29"/>
  <c r="N42" i="29"/>
  <c r="M42" i="29"/>
  <c r="L42" i="29"/>
  <c r="K42" i="29"/>
  <c r="J42" i="29"/>
  <c r="I42" i="29"/>
  <c r="S42" i="29" s="1"/>
  <c r="H42" i="29"/>
  <c r="G42" i="29"/>
  <c r="F42" i="29"/>
  <c r="C42" i="29"/>
  <c r="B42" i="29"/>
  <c r="T41" i="29"/>
  <c r="S41" i="29"/>
  <c r="R41" i="29"/>
  <c r="Q41" i="29"/>
  <c r="P41" i="29"/>
  <c r="E41" i="29"/>
  <c r="U41" i="29" s="1"/>
  <c r="T40" i="29"/>
  <c r="S40" i="29"/>
  <c r="R40" i="29"/>
  <c r="Q40" i="29"/>
  <c r="P40" i="29"/>
  <c r="E40" i="29"/>
  <c r="U40" i="29" s="1"/>
  <c r="U39" i="29"/>
  <c r="S39" i="29"/>
  <c r="R39" i="29"/>
  <c r="Q39" i="29"/>
  <c r="P39" i="29"/>
  <c r="E39" i="29"/>
  <c r="T39" i="29" s="1"/>
  <c r="S38" i="29"/>
  <c r="R38" i="29"/>
  <c r="Q38" i="29"/>
  <c r="P38" i="29"/>
  <c r="T38" i="29" s="1"/>
  <c r="E38" i="29"/>
  <c r="U38" i="29" s="1"/>
  <c r="S37" i="29"/>
  <c r="R37" i="29"/>
  <c r="Q37" i="29"/>
  <c r="P37" i="29"/>
  <c r="E37" i="29"/>
  <c r="O35" i="29"/>
  <c r="N35" i="29"/>
  <c r="M35" i="29"/>
  <c r="L35" i="29"/>
  <c r="K35" i="29"/>
  <c r="J35" i="29"/>
  <c r="I35" i="29"/>
  <c r="S35" i="29" s="1"/>
  <c r="H35" i="29"/>
  <c r="R35" i="29" s="1"/>
  <c r="G35" i="29"/>
  <c r="F35" i="29"/>
  <c r="C35" i="29"/>
  <c r="B35" i="29"/>
  <c r="E35" i="29" s="1"/>
  <c r="S34" i="29"/>
  <c r="R34" i="29"/>
  <c r="Q34" i="29"/>
  <c r="U34" i="29" s="1"/>
  <c r="P34" i="29"/>
  <c r="T34" i="29" s="1"/>
  <c r="E34" i="29"/>
  <c r="O32" i="29"/>
  <c r="N32" i="29"/>
  <c r="M32" i="29"/>
  <c r="L32" i="29"/>
  <c r="K32" i="29"/>
  <c r="J32" i="29"/>
  <c r="I32" i="29"/>
  <c r="S32" i="29" s="1"/>
  <c r="H32" i="29"/>
  <c r="R32" i="29" s="1"/>
  <c r="G32" i="29"/>
  <c r="F32" i="29"/>
  <c r="C32" i="29"/>
  <c r="B32" i="29"/>
  <c r="E32" i="29" s="1"/>
  <c r="S31" i="29"/>
  <c r="R31" i="29"/>
  <c r="Q31" i="29"/>
  <c r="P31" i="29"/>
  <c r="E31" i="29"/>
  <c r="T31" i="29" s="1"/>
  <c r="S30" i="29"/>
  <c r="R30" i="29"/>
  <c r="Q30" i="29"/>
  <c r="P30" i="29"/>
  <c r="E30" i="29"/>
  <c r="U30" i="29" s="1"/>
  <c r="S29" i="29"/>
  <c r="R29" i="29"/>
  <c r="Q29" i="29"/>
  <c r="P29" i="29"/>
  <c r="E29" i="29"/>
  <c r="U29" i="29" s="1"/>
  <c r="U28" i="29"/>
  <c r="T28" i="29"/>
  <c r="S28" i="29"/>
  <c r="R28" i="29"/>
  <c r="Q28" i="29"/>
  <c r="P28" i="29"/>
  <c r="E28" i="29"/>
  <c r="O26" i="29"/>
  <c r="N26" i="29"/>
  <c r="M26" i="29"/>
  <c r="L26" i="29"/>
  <c r="K26" i="29"/>
  <c r="J26" i="29"/>
  <c r="I26" i="29"/>
  <c r="H26" i="29"/>
  <c r="G26" i="29"/>
  <c r="F26" i="29"/>
  <c r="C26" i="29"/>
  <c r="B26" i="29"/>
  <c r="T25" i="29"/>
  <c r="S25" i="29"/>
  <c r="R25" i="29"/>
  <c r="Q25" i="29"/>
  <c r="P25" i="29"/>
  <c r="E25" i="29"/>
  <c r="U25" i="29" s="1"/>
  <c r="S24" i="29"/>
  <c r="R24" i="29"/>
  <c r="Q24" i="29"/>
  <c r="P24" i="29"/>
  <c r="E24" i="29"/>
  <c r="U24" i="29" s="1"/>
  <c r="S23" i="29"/>
  <c r="R23" i="29"/>
  <c r="Q23" i="29"/>
  <c r="P23" i="29"/>
  <c r="E23" i="29"/>
  <c r="S22" i="29"/>
  <c r="R22" i="29"/>
  <c r="Q22" i="29"/>
  <c r="P22" i="29"/>
  <c r="E22" i="29"/>
  <c r="T21" i="29"/>
  <c r="S21" i="29"/>
  <c r="R21" i="29"/>
  <c r="Q21" i="29"/>
  <c r="P21" i="29"/>
  <c r="E21" i="29"/>
  <c r="U21" i="29" s="1"/>
  <c r="U20" i="29"/>
  <c r="S20" i="29"/>
  <c r="R20" i="29"/>
  <c r="Q20" i="29"/>
  <c r="P20" i="29"/>
  <c r="E20" i="29"/>
  <c r="T20" i="29" s="1"/>
  <c r="S19" i="29"/>
  <c r="R19" i="29"/>
  <c r="Q19" i="29"/>
  <c r="P19" i="29"/>
  <c r="E19" i="29"/>
  <c r="U19" i="29" s="1"/>
  <c r="O17" i="29"/>
  <c r="N17" i="29"/>
  <c r="M17" i="29"/>
  <c r="L17" i="29"/>
  <c r="K17" i="29"/>
  <c r="J17" i="29"/>
  <c r="I17" i="29"/>
  <c r="S17" i="29" s="1"/>
  <c r="H17" i="29"/>
  <c r="R17" i="29" s="1"/>
  <c r="G17" i="29"/>
  <c r="F17" i="29"/>
  <c r="C17" i="29"/>
  <c r="B17" i="29"/>
  <c r="E17" i="29" s="1"/>
  <c r="S16" i="29"/>
  <c r="R16" i="29"/>
  <c r="Q16" i="29"/>
  <c r="P16" i="29"/>
  <c r="E16" i="29"/>
  <c r="U16" i="29" s="1"/>
  <c r="S15" i="29"/>
  <c r="R15" i="29"/>
  <c r="Q15" i="29"/>
  <c r="P15" i="29"/>
  <c r="E15" i="29"/>
  <c r="U15" i="29" s="1"/>
  <c r="U14" i="29"/>
  <c r="T14" i="29"/>
  <c r="S14" i="29"/>
  <c r="R14" i="29"/>
  <c r="Q14" i="29"/>
  <c r="P14" i="29"/>
  <c r="E14" i="29"/>
  <c r="T13" i="29"/>
  <c r="S13" i="29"/>
  <c r="R13" i="29"/>
  <c r="Q13" i="29"/>
  <c r="P13" i="29"/>
  <c r="E13" i="29"/>
  <c r="U13" i="29" s="1"/>
  <c r="S12" i="29"/>
  <c r="R12" i="29"/>
  <c r="Q12" i="29"/>
  <c r="P12" i="29"/>
  <c r="E12" i="29"/>
  <c r="S11" i="29"/>
  <c r="R11" i="29"/>
  <c r="Q11" i="29"/>
  <c r="P11" i="29"/>
  <c r="E11" i="29"/>
  <c r="S10" i="29"/>
  <c r="R10" i="29"/>
  <c r="Q10" i="29"/>
  <c r="P10" i="29"/>
  <c r="E10" i="29"/>
  <c r="T9" i="29"/>
  <c r="S9" i="29"/>
  <c r="R9" i="29"/>
  <c r="Q9" i="29"/>
  <c r="P9" i="29"/>
  <c r="E9" i="29"/>
  <c r="U9" i="29" s="1"/>
  <c r="S96" i="28"/>
  <c r="R96" i="28"/>
  <c r="Q96" i="28"/>
  <c r="P96" i="28"/>
  <c r="E96" i="28"/>
  <c r="U96" i="28" s="1"/>
  <c r="S95" i="28"/>
  <c r="R95" i="28"/>
  <c r="Q95" i="28"/>
  <c r="P95" i="28"/>
  <c r="E95" i="28"/>
  <c r="U95" i="28" s="1"/>
  <c r="S94" i="28"/>
  <c r="R94" i="28"/>
  <c r="Q94" i="28"/>
  <c r="P94" i="28"/>
  <c r="E94" i="28"/>
  <c r="T94" i="28" s="1"/>
  <c r="U93" i="28"/>
  <c r="T93" i="28"/>
  <c r="S93" i="28"/>
  <c r="R93" i="28"/>
  <c r="Q93" i="28"/>
  <c r="P93" i="28"/>
  <c r="E93" i="28"/>
  <c r="T92" i="28"/>
  <c r="S92" i="28"/>
  <c r="R92" i="28"/>
  <c r="Q92" i="28"/>
  <c r="P92" i="28"/>
  <c r="E92" i="28"/>
  <c r="U92" i="28" s="1"/>
  <c r="U91" i="28"/>
  <c r="S91" i="28"/>
  <c r="R91" i="28"/>
  <c r="Q91" i="28"/>
  <c r="P91" i="28"/>
  <c r="E91" i="28"/>
  <c r="T91" i="28" s="1"/>
  <c r="T90" i="28"/>
  <c r="S90" i="28"/>
  <c r="R90" i="28"/>
  <c r="Q90" i="28"/>
  <c r="P90" i="28"/>
  <c r="E90" i="28"/>
  <c r="U90" i="28" s="1"/>
  <c r="S89" i="28"/>
  <c r="R89" i="28"/>
  <c r="Q89" i="28"/>
  <c r="P89" i="28"/>
  <c r="E89" i="28"/>
  <c r="S88" i="28"/>
  <c r="R88" i="28"/>
  <c r="Q88" i="28"/>
  <c r="P88" i="28"/>
  <c r="E88" i="28"/>
  <c r="U88" i="28" s="1"/>
  <c r="O75" i="28"/>
  <c r="N75" i="28"/>
  <c r="M75" i="28"/>
  <c r="L75" i="28"/>
  <c r="K75" i="28"/>
  <c r="J75" i="28"/>
  <c r="I75" i="28"/>
  <c r="S75" i="28" s="1"/>
  <c r="H75" i="28"/>
  <c r="R75" i="28" s="1"/>
  <c r="G75" i="28"/>
  <c r="F75" i="28"/>
  <c r="C75" i="28"/>
  <c r="B75" i="28"/>
  <c r="S74" i="28"/>
  <c r="O74" i="28"/>
  <c r="N74" i="28"/>
  <c r="M74" i="28"/>
  <c r="L74" i="28"/>
  <c r="K74" i="28"/>
  <c r="J74" i="28"/>
  <c r="I74" i="28"/>
  <c r="H74" i="28"/>
  <c r="R74" i="28" s="1"/>
  <c r="G74" i="28"/>
  <c r="F74" i="28"/>
  <c r="C74" i="28"/>
  <c r="B74" i="28"/>
  <c r="E74" i="28" s="1"/>
  <c r="O73" i="28"/>
  <c r="N73" i="28"/>
  <c r="M73" i="28"/>
  <c r="L73" i="28"/>
  <c r="K73" i="28"/>
  <c r="J73" i="28"/>
  <c r="I73" i="28"/>
  <c r="S73" i="28" s="1"/>
  <c r="H73" i="28"/>
  <c r="G73" i="28"/>
  <c r="F73" i="28"/>
  <c r="C73" i="28"/>
  <c r="B73" i="28"/>
  <c r="E73" i="28" s="1"/>
  <c r="T72" i="28"/>
  <c r="S72" i="28"/>
  <c r="R72" i="28"/>
  <c r="Q72" i="28"/>
  <c r="P72" i="28"/>
  <c r="E72" i="28"/>
  <c r="U72" i="28" s="1"/>
  <c r="T71" i="28"/>
  <c r="S71" i="28"/>
  <c r="R71" i="28"/>
  <c r="Q71" i="28"/>
  <c r="P71" i="28"/>
  <c r="E71" i="28"/>
  <c r="U71" i="28" s="1"/>
  <c r="O69" i="28"/>
  <c r="N69" i="28"/>
  <c r="M69" i="28"/>
  <c r="L69" i="28"/>
  <c r="K69" i="28"/>
  <c r="J69" i="28"/>
  <c r="I69" i="28"/>
  <c r="S69" i="28" s="1"/>
  <c r="H69" i="28"/>
  <c r="R69" i="28" s="1"/>
  <c r="G69" i="28"/>
  <c r="F69" i="28"/>
  <c r="C69" i="28"/>
  <c r="B69" i="28"/>
  <c r="O68" i="28"/>
  <c r="N68" i="28"/>
  <c r="M68" i="28"/>
  <c r="L68" i="28"/>
  <c r="K68" i="28"/>
  <c r="J68" i="28"/>
  <c r="I68" i="28"/>
  <c r="S68" i="28" s="1"/>
  <c r="H68" i="28"/>
  <c r="G68" i="28"/>
  <c r="F68" i="28"/>
  <c r="C68" i="28"/>
  <c r="B68" i="28"/>
  <c r="S67" i="28"/>
  <c r="R67" i="28"/>
  <c r="Q67" i="28"/>
  <c r="P67" i="28"/>
  <c r="E67" i="28"/>
  <c r="U67" i="28" s="1"/>
  <c r="U66" i="28"/>
  <c r="S66" i="28"/>
  <c r="R66" i="28"/>
  <c r="Q66" i="28"/>
  <c r="P66" i="28"/>
  <c r="E66" i="28"/>
  <c r="T66" i="28" s="1"/>
  <c r="S65" i="28"/>
  <c r="R65" i="28"/>
  <c r="Q65" i="28"/>
  <c r="P65" i="28"/>
  <c r="E65" i="28"/>
  <c r="U65" i="28" s="1"/>
  <c r="S64" i="28"/>
  <c r="R64" i="28"/>
  <c r="Q64" i="28"/>
  <c r="P64" i="28"/>
  <c r="E64" i="28"/>
  <c r="U64" i="28" s="1"/>
  <c r="T63" i="28"/>
  <c r="S63" i="28"/>
  <c r="R63" i="28"/>
  <c r="Q63" i="28"/>
  <c r="P63" i="28"/>
  <c r="E63" i="28"/>
  <c r="U63" i="28" s="1"/>
  <c r="O61" i="28"/>
  <c r="N61" i="28"/>
  <c r="M61" i="28"/>
  <c r="L61" i="28"/>
  <c r="K61" i="28"/>
  <c r="J61" i="28"/>
  <c r="I61" i="28"/>
  <c r="H61" i="28"/>
  <c r="C61" i="28"/>
  <c r="B61" i="28"/>
  <c r="S60" i="28"/>
  <c r="R60" i="28"/>
  <c r="Q60" i="28"/>
  <c r="P60" i="28"/>
  <c r="E60" i="28"/>
  <c r="U60" i="28" s="1"/>
  <c r="S59" i="28"/>
  <c r="R59" i="28"/>
  <c r="Q59" i="28"/>
  <c r="P59" i="28"/>
  <c r="E59" i="28"/>
  <c r="S58" i="28"/>
  <c r="R58" i="28"/>
  <c r="Q58" i="28"/>
  <c r="P58" i="28"/>
  <c r="E58" i="28"/>
  <c r="U58" i="28" s="1"/>
  <c r="S57" i="28"/>
  <c r="R57" i="28"/>
  <c r="Q57" i="28"/>
  <c r="P57" i="28"/>
  <c r="E57" i="28"/>
  <c r="U57" i="28" s="1"/>
  <c r="O55" i="28"/>
  <c r="N55" i="28"/>
  <c r="M55" i="28"/>
  <c r="L55" i="28"/>
  <c r="K55" i="28"/>
  <c r="J55" i="28"/>
  <c r="I55" i="28"/>
  <c r="S55" i="28" s="1"/>
  <c r="H55" i="28"/>
  <c r="R55" i="28" s="1"/>
  <c r="G55" i="28"/>
  <c r="F55" i="28"/>
  <c r="C55" i="28"/>
  <c r="B55" i="28"/>
  <c r="E55" i="28" s="1"/>
  <c r="S54" i="28"/>
  <c r="R54" i="28"/>
  <c r="Q54" i="28"/>
  <c r="P54" i="28"/>
  <c r="E54" i="28"/>
  <c r="S53" i="28"/>
  <c r="R53" i="28"/>
  <c r="Q53" i="28"/>
  <c r="P53" i="28"/>
  <c r="E53" i="28"/>
  <c r="U53" i="28" s="1"/>
  <c r="S52" i="28"/>
  <c r="R52" i="28"/>
  <c r="Q52" i="28"/>
  <c r="P52" i="28"/>
  <c r="E52" i="28"/>
  <c r="U52" i="28" s="1"/>
  <c r="S51" i="28"/>
  <c r="R51" i="28"/>
  <c r="Q51" i="28"/>
  <c r="P51" i="28"/>
  <c r="E51" i="28"/>
  <c r="U51" i="28" s="1"/>
  <c r="U50" i="28"/>
  <c r="S50" i="28"/>
  <c r="R50" i="28"/>
  <c r="Q50" i="28"/>
  <c r="P50" i="28"/>
  <c r="E50" i="28"/>
  <c r="T50" i="28" s="1"/>
  <c r="S49" i="28"/>
  <c r="R49" i="28"/>
  <c r="Q49" i="28"/>
  <c r="P49" i="28"/>
  <c r="E49" i="28"/>
  <c r="U49" i="28" s="1"/>
  <c r="S48" i="28"/>
  <c r="R48" i="28"/>
  <c r="Q48" i="28"/>
  <c r="P48" i="28"/>
  <c r="E48" i="28"/>
  <c r="T48" i="28" s="1"/>
  <c r="S47" i="28"/>
  <c r="R47" i="28"/>
  <c r="Q47" i="28"/>
  <c r="P47" i="28"/>
  <c r="E47" i="28"/>
  <c r="U47" i="28" s="1"/>
  <c r="S46" i="28"/>
  <c r="R46" i="28"/>
  <c r="Q46" i="28"/>
  <c r="P46" i="28"/>
  <c r="E46" i="28"/>
  <c r="S45" i="28"/>
  <c r="R45" i="28"/>
  <c r="Q45" i="28"/>
  <c r="P45" i="28"/>
  <c r="E45" i="28"/>
  <c r="S44" i="28"/>
  <c r="R44" i="28"/>
  <c r="Q44" i="28"/>
  <c r="P44" i="28"/>
  <c r="E44" i="28"/>
  <c r="U44" i="28" s="1"/>
  <c r="O42" i="28"/>
  <c r="N42" i="28"/>
  <c r="M42" i="28"/>
  <c r="L42" i="28"/>
  <c r="K42" i="28"/>
  <c r="J42" i="28"/>
  <c r="I42" i="28"/>
  <c r="H42" i="28"/>
  <c r="R42" i="28" s="1"/>
  <c r="G42" i="28"/>
  <c r="F42" i="28"/>
  <c r="C42" i="28"/>
  <c r="B42" i="28"/>
  <c r="S41" i="28"/>
  <c r="R41" i="28"/>
  <c r="Q41" i="28"/>
  <c r="P41" i="28"/>
  <c r="E41" i="28"/>
  <c r="U41" i="28" s="1"/>
  <c r="U40" i="28"/>
  <c r="S40" i="28"/>
  <c r="R40" i="28"/>
  <c r="Q40" i="28"/>
  <c r="P40" i="28"/>
  <c r="E40" i="28"/>
  <c r="U39" i="28"/>
  <c r="S39" i="28"/>
  <c r="R39" i="28"/>
  <c r="Q39" i="28"/>
  <c r="P39" i="28"/>
  <c r="E39" i="28"/>
  <c r="T39" i="28" s="1"/>
  <c r="T38" i="28"/>
  <c r="S38" i="28"/>
  <c r="R38" i="28"/>
  <c r="Q38" i="28"/>
  <c r="P38" i="28"/>
  <c r="E38" i="28"/>
  <c r="U37" i="28"/>
  <c r="S37" i="28"/>
  <c r="R37" i="28"/>
  <c r="Q37" i="28"/>
  <c r="P37" i="28"/>
  <c r="E37" i="28"/>
  <c r="O35" i="28"/>
  <c r="N35" i="28"/>
  <c r="M35" i="28"/>
  <c r="L35" i="28"/>
  <c r="K35" i="28"/>
  <c r="J35" i="28"/>
  <c r="I35" i="28"/>
  <c r="H35" i="28"/>
  <c r="G35" i="28"/>
  <c r="F35" i="28"/>
  <c r="C35" i="28"/>
  <c r="B35" i="28"/>
  <c r="U34" i="28"/>
  <c r="S34" i="28"/>
  <c r="R34" i="28"/>
  <c r="Q34" i="28"/>
  <c r="P34" i="28"/>
  <c r="E34" i="28"/>
  <c r="O32" i="28"/>
  <c r="N32" i="28"/>
  <c r="M32" i="28"/>
  <c r="L32" i="28"/>
  <c r="K32" i="28"/>
  <c r="J32" i="28"/>
  <c r="I32" i="28"/>
  <c r="S32" i="28" s="1"/>
  <c r="H32" i="28"/>
  <c r="G32" i="28"/>
  <c r="F32" i="28"/>
  <c r="C32" i="28"/>
  <c r="B32" i="28"/>
  <c r="U31" i="28"/>
  <c r="S31" i="28"/>
  <c r="R31" i="28"/>
  <c r="Q31" i="28"/>
  <c r="P31" i="28"/>
  <c r="E31" i="28"/>
  <c r="T31" i="28" s="1"/>
  <c r="T30" i="28"/>
  <c r="S30" i="28"/>
  <c r="R30" i="28"/>
  <c r="Q30" i="28"/>
  <c r="P30" i="28"/>
  <c r="E30" i="28"/>
  <c r="U30" i="28" s="1"/>
  <c r="U29" i="28"/>
  <c r="S29" i="28"/>
  <c r="R29" i="28"/>
  <c r="Q29" i="28"/>
  <c r="P29" i="28"/>
  <c r="E29" i="28"/>
  <c r="T29" i="28" s="1"/>
  <c r="S28" i="28"/>
  <c r="R28" i="28"/>
  <c r="Q28" i="28"/>
  <c r="P28" i="28"/>
  <c r="E28" i="28"/>
  <c r="U28" i="28" s="1"/>
  <c r="O26" i="28"/>
  <c r="N26" i="28"/>
  <c r="M26" i="28"/>
  <c r="L26" i="28"/>
  <c r="K26" i="28"/>
  <c r="J26" i="28"/>
  <c r="I26" i="28"/>
  <c r="S26" i="28" s="1"/>
  <c r="H26" i="28"/>
  <c r="G26" i="28"/>
  <c r="F26" i="28"/>
  <c r="C26" i="28"/>
  <c r="B26" i="28"/>
  <c r="S25" i="28"/>
  <c r="R25" i="28"/>
  <c r="Q25" i="28"/>
  <c r="P25" i="28"/>
  <c r="E25" i="28"/>
  <c r="U25" i="28" s="1"/>
  <c r="S24" i="28"/>
  <c r="R24" i="28"/>
  <c r="Q24" i="28"/>
  <c r="P24" i="28"/>
  <c r="E24" i="28"/>
  <c r="U24" i="28" s="1"/>
  <c r="S23" i="28"/>
  <c r="R23" i="28"/>
  <c r="Q23" i="28"/>
  <c r="P23" i="28"/>
  <c r="E23" i="28"/>
  <c r="T23" i="28" s="1"/>
  <c r="T22" i="28"/>
  <c r="S22" i="28"/>
  <c r="R22" i="28"/>
  <c r="Q22" i="28"/>
  <c r="P22" i="28"/>
  <c r="E22" i="28"/>
  <c r="U22" i="28" s="1"/>
  <c r="S21" i="28"/>
  <c r="R21" i="28"/>
  <c r="Q21" i="28"/>
  <c r="P21" i="28"/>
  <c r="E21" i="28"/>
  <c r="U21" i="28" s="1"/>
  <c r="U20" i="28"/>
  <c r="S20" i="28"/>
  <c r="R20" i="28"/>
  <c r="Q20" i="28"/>
  <c r="P20" i="28"/>
  <c r="E20" i="28"/>
  <c r="T20" i="28" s="1"/>
  <c r="S19" i="28"/>
  <c r="R19" i="28"/>
  <c r="Q19" i="28"/>
  <c r="P19" i="28"/>
  <c r="T19" i="28" s="1"/>
  <c r="E19" i="28"/>
  <c r="U19" i="28" s="1"/>
  <c r="R17" i="28"/>
  <c r="O17" i="28"/>
  <c r="N17" i="28"/>
  <c r="M17" i="28"/>
  <c r="L17" i="28"/>
  <c r="K17" i="28"/>
  <c r="J17" i="28"/>
  <c r="I17" i="28"/>
  <c r="S17" i="28" s="1"/>
  <c r="H17" i="28"/>
  <c r="G17" i="28"/>
  <c r="F17" i="28"/>
  <c r="C17" i="28"/>
  <c r="B17" i="28"/>
  <c r="E17" i="28" s="1"/>
  <c r="T16" i="28"/>
  <c r="S16" i="28"/>
  <c r="R16" i="28"/>
  <c r="Q16" i="28"/>
  <c r="P16" i="28"/>
  <c r="E16" i="28"/>
  <c r="U16" i="28" s="1"/>
  <c r="S15" i="28"/>
  <c r="R15" i="28"/>
  <c r="Q15" i="28"/>
  <c r="U15" i="28" s="1"/>
  <c r="P15" i="28"/>
  <c r="T15" i="28" s="1"/>
  <c r="E15" i="28"/>
  <c r="S14" i="28"/>
  <c r="R14" i="28"/>
  <c r="Q14" i="28"/>
  <c r="P14" i="28"/>
  <c r="E14" i="28"/>
  <c r="S13" i="28"/>
  <c r="R13" i="28"/>
  <c r="Q13" i="28"/>
  <c r="P13" i="28"/>
  <c r="E13" i="28"/>
  <c r="U13" i="28" s="1"/>
  <c r="S12" i="28"/>
  <c r="R12" i="28"/>
  <c r="Q12" i="28"/>
  <c r="P12" i="28"/>
  <c r="E12" i="28"/>
  <c r="S11" i="28"/>
  <c r="R11" i="28"/>
  <c r="Q11" i="28"/>
  <c r="P11" i="28"/>
  <c r="T11" i="28" s="1"/>
  <c r="E11" i="28"/>
  <c r="U11" i="28" s="1"/>
  <c r="S10" i="28"/>
  <c r="R10" i="28"/>
  <c r="Q10" i="28"/>
  <c r="P10" i="28"/>
  <c r="E10" i="28"/>
  <c r="U9" i="28"/>
  <c r="S9" i="28"/>
  <c r="R9" i="28"/>
  <c r="Q9" i="28"/>
  <c r="P9" i="28"/>
  <c r="E9" i="28"/>
  <c r="T96" i="27"/>
  <c r="S96" i="27"/>
  <c r="R96" i="27"/>
  <c r="Q96" i="27"/>
  <c r="P96" i="27"/>
  <c r="E96" i="27"/>
  <c r="U96" i="27" s="1"/>
  <c r="S95" i="27"/>
  <c r="R95" i="27"/>
  <c r="Q95" i="27"/>
  <c r="P95" i="27"/>
  <c r="E95" i="27"/>
  <c r="S94" i="27"/>
  <c r="R94" i="27"/>
  <c r="Q94" i="27"/>
  <c r="P94" i="27"/>
  <c r="E94" i="27"/>
  <c r="U94" i="27" s="1"/>
  <c r="S93" i="27"/>
  <c r="R93" i="27"/>
  <c r="Q93" i="27"/>
  <c r="P93" i="27"/>
  <c r="E93" i="27"/>
  <c r="U93" i="27" s="1"/>
  <c r="U92" i="27"/>
  <c r="T92" i="27"/>
  <c r="S92" i="27"/>
  <c r="R92" i="27"/>
  <c r="Q92" i="27"/>
  <c r="P92" i="27"/>
  <c r="E92" i="27"/>
  <c r="U91" i="27"/>
  <c r="T91" i="27"/>
  <c r="S91" i="27"/>
  <c r="R91" i="27"/>
  <c r="Q91" i="27"/>
  <c r="P91" i="27"/>
  <c r="E91" i="27"/>
  <c r="T90" i="27"/>
  <c r="S90" i="27"/>
  <c r="R90" i="27"/>
  <c r="Q90" i="27"/>
  <c r="P90" i="27"/>
  <c r="E90" i="27"/>
  <c r="U90" i="27" s="1"/>
  <c r="S89" i="27"/>
  <c r="R89" i="27"/>
  <c r="Q89" i="27"/>
  <c r="P89" i="27"/>
  <c r="E89" i="27"/>
  <c r="S88" i="27"/>
  <c r="R88" i="27"/>
  <c r="Q88" i="27"/>
  <c r="P88" i="27"/>
  <c r="E88" i="27"/>
  <c r="O75" i="27"/>
  <c r="N75" i="27"/>
  <c r="M75" i="27"/>
  <c r="L75" i="27"/>
  <c r="K75" i="27"/>
  <c r="J75" i="27"/>
  <c r="I75" i="27"/>
  <c r="S75" i="27" s="1"/>
  <c r="H75" i="27"/>
  <c r="G75" i="27"/>
  <c r="F75" i="27"/>
  <c r="C75" i="27"/>
  <c r="B75" i="27"/>
  <c r="O74" i="27"/>
  <c r="N74" i="27"/>
  <c r="M74" i="27"/>
  <c r="L74" i="27"/>
  <c r="K74" i="27"/>
  <c r="J74" i="27"/>
  <c r="I74" i="27"/>
  <c r="H74" i="27"/>
  <c r="P74" i="27" s="1"/>
  <c r="G74" i="27"/>
  <c r="F74" i="27"/>
  <c r="C74" i="27"/>
  <c r="E74" i="27" s="1"/>
  <c r="B74" i="27"/>
  <c r="O73" i="27"/>
  <c r="N73" i="27"/>
  <c r="M73" i="27"/>
  <c r="L73" i="27"/>
  <c r="K73" i="27"/>
  <c r="J73" i="27"/>
  <c r="I73" i="27"/>
  <c r="H73" i="27"/>
  <c r="R73" i="27" s="1"/>
  <c r="G73" i="27"/>
  <c r="F73" i="27"/>
  <c r="C73" i="27"/>
  <c r="B73" i="27"/>
  <c r="T72" i="27"/>
  <c r="S72" i="27"/>
  <c r="R72" i="27"/>
  <c r="Q72" i="27"/>
  <c r="P72" i="27"/>
  <c r="E72" i="27"/>
  <c r="U72" i="27" s="1"/>
  <c r="S71" i="27"/>
  <c r="R71" i="27"/>
  <c r="Q71" i="27"/>
  <c r="P71" i="27"/>
  <c r="E71" i="27"/>
  <c r="U71" i="27" s="1"/>
  <c r="O69" i="27"/>
  <c r="N69" i="27"/>
  <c r="M69" i="27"/>
  <c r="L69" i="27"/>
  <c r="K69" i="27"/>
  <c r="J69" i="27"/>
  <c r="I69" i="27"/>
  <c r="S69" i="27" s="1"/>
  <c r="H69" i="27"/>
  <c r="G69" i="27"/>
  <c r="F69" i="27"/>
  <c r="C69" i="27"/>
  <c r="B69" i="27"/>
  <c r="O68" i="27"/>
  <c r="N68" i="27"/>
  <c r="M68" i="27"/>
  <c r="L68" i="27"/>
  <c r="K68" i="27"/>
  <c r="J68" i="27"/>
  <c r="I68" i="27"/>
  <c r="H68" i="27"/>
  <c r="R68" i="27" s="1"/>
  <c r="G68" i="27"/>
  <c r="F68" i="27"/>
  <c r="C68" i="27"/>
  <c r="B68" i="27"/>
  <c r="S67" i="27"/>
  <c r="R67" i="27"/>
  <c r="Q67" i="27"/>
  <c r="P67" i="27"/>
  <c r="E67" i="27"/>
  <c r="U67" i="27" s="1"/>
  <c r="S66" i="27"/>
  <c r="R66" i="27"/>
  <c r="Q66" i="27"/>
  <c r="P66" i="27"/>
  <c r="E66" i="27"/>
  <c r="T66" i="27" s="1"/>
  <c r="S65" i="27"/>
  <c r="R65" i="27"/>
  <c r="Q65" i="27"/>
  <c r="P65" i="27"/>
  <c r="E65" i="27"/>
  <c r="U65" i="27" s="1"/>
  <c r="U64" i="27"/>
  <c r="S64" i="27"/>
  <c r="R64" i="27"/>
  <c r="Q64" i="27"/>
  <c r="P64" i="27"/>
  <c r="E64" i="27"/>
  <c r="T64" i="27" s="1"/>
  <c r="S63" i="27"/>
  <c r="R63" i="27"/>
  <c r="Q63" i="27"/>
  <c r="P63" i="27"/>
  <c r="E63" i="27"/>
  <c r="U63" i="27" s="1"/>
  <c r="O61" i="27"/>
  <c r="N61" i="27"/>
  <c r="M61" i="27"/>
  <c r="L61" i="27"/>
  <c r="K61" i="27"/>
  <c r="J61" i="27"/>
  <c r="I61" i="27"/>
  <c r="S61" i="27" s="1"/>
  <c r="H61" i="27"/>
  <c r="R61" i="27" s="1"/>
  <c r="C61" i="27"/>
  <c r="B61" i="27"/>
  <c r="S60" i="27"/>
  <c r="R60" i="27"/>
  <c r="Q60" i="27"/>
  <c r="P60" i="27"/>
  <c r="E60" i="27"/>
  <c r="U60" i="27" s="1"/>
  <c r="S59" i="27"/>
  <c r="R59" i="27"/>
  <c r="Q59" i="27"/>
  <c r="P59" i="27"/>
  <c r="E59" i="27"/>
  <c r="T59" i="27" s="1"/>
  <c r="S58" i="27"/>
  <c r="R58" i="27"/>
  <c r="Q58" i="27"/>
  <c r="P58" i="27"/>
  <c r="E58" i="27"/>
  <c r="U58" i="27" s="1"/>
  <c r="S57" i="27"/>
  <c r="R57" i="27"/>
  <c r="Q57" i="27"/>
  <c r="P57" i="27"/>
  <c r="E57" i="27"/>
  <c r="T57" i="27" s="1"/>
  <c r="O55" i="27"/>
  <c r="N55" i="27"/>
  <c r="M55" i="27"/>
  <c r="L55" i="27"/>
  <c r="K55" i="27"/>
  <c r="J55" i="27"/>
  <c r="I55" i="27"/>
  <c r="S55" i="27" s="1"/>
  <c r="H55" i="27"/>
  <c r="G55" i="27"/>
  <c r="F55" i="27"/>
  <c r="C55" i="27"/>
  <c r="B55" i="27"/>
  <c r="S54" i="27"/>
  <c r="R54" i="27"/>
  <c r="Q54" i="27"/>
  <c r="P54" i="27"/>
  <c r="E54" i="27"/>
  <c r="T54" i="27" s="1"/>
  <c r="U53" i="27"/>
  <c r="S53" i="27"/>
  <c r="R53" i="27"/>
  <c r="Q53" i="27"/>
  <c r="P53" i="27"/>
  <c r="E53" i="27"/>
  <c r="T53" i="27" s="1"/>
  <c r="T52" i="27"/>
  <c r="S52" i="27"/>
  <c r="R52" i="27"/>
  <c r="Q52" i="27"/>
  <c r="P52" i="27"/>
  <c r="E52" i="27"/>
  <c r="U52" i="27" s="1"/>
  <c r="S51" i="27"/>
  <c r="R51" i="27"/>
  <c r="Q51" i="27"/>
  <c r="P51" i="27"/>
  <c r="E51" i="27"/>
  <c r="U51" i="27" s="1"/>
  <c r="S50" i="27"/>
  <c r="R50" i="27"/>
  <c r="Q50" i="27"/>
  <c r="P50" i="27"/>
  <c r="E50" i="27"/>
  <c r="U50" i="27" s="1"/>
  <c r="U49" i="27"/>
  <c r="S49" i="27"/>
  <c r="R49" i="27"/>
  <c r="Q49" i="27"/>
  <c r="P49" i="27"/>
  <c r="E49" i="27"/>
  <c r="T49" i="27" s="1"/>
  <c r="U48" i="27"/>
  <c r="T48" i="27"/>
  <c r="S48" i="27"/>
  <c r="R48" i="27"/>
  <c r="Q48" i="27"/>
  <c r="P48" i="27"/>
  <c r="E48" i="27"/>
  <c r="T47" i="27"/>
  <c r="S47" i="27"/>
  <c r="R47" i="27"/>
  <c r="Q47" i="27"/>
  <c r="P47" i="27"/>
  <c r="E47" i="27"/>
  <c r="U47" i="27" s="1"/>
  <c r="S46" i="27"/>
  <c r="R46" i="27"/>
  <c r="Q46" i="27"/>
  <c r="P46" i="27"/>
  <c r="E46" i="27"/>
  <c r="T46" i="27" s="1"/>
  <c r="S45" i="27"/>
  <c r="R45" i="27"/>
  <c r="Q45" i="27"/>
  <c r="P45" i="27"/>
  <c r="E45" i="27"/>
  <c r="U44" i="27"/>
  <c r="T44" i="27"/>
  <c r="S44" i="27"/>
  <c r="R44" i="27"/>
  <c r="Q44" i="27"/>
  <c r="P44" i="27"/>
  <c r="E44" i="27"/>
  <c r="O42" i="27"/>
  <c r="N42" i="27"/>
  <c r="M42" i="27"/>
  <c r="L42" i="27"/>
  <c r="K42" i="27"/>
  <c r="J42" i="27"/>
  <c r="I42" i="27"/>
  <c r="S42" i="27" s="1"/>
  <c r="H42" i="27"/>
  <c r="G42" i="27"/>
  <c r="F42" i="27"/>
  <c r="E42" i="27"/>
  <c r="C42" i="27"/>
  <c r="B42" i="27"/>
  <c r="U41" i="27"/>
  <c r="T41" i="27"/>
  <c r="S41" i="27"/>
  <c r="R41" i="27"/>
  <c r="Q41" i="27"/>
  <c r="P41" i="27"/>
  <c r="E41" i="27"/>
  <c r="S40" i="27"/>
  <c r="R40" i="27"/>
  <c r="Q40" i="27"/>
  <c r="P40" i="27"/>
  <c r="E40" i="27"/>
  <c r="U40" i="27" s="1"/>
  <c r="S39" i="27"/>
  <c r="R39" i="27"/>
  <c r="Q39" i="27"/>
  <c r="P39" i="27"/>
  <c r="E39" i="27"/>
  <c r="U39" i="27" s="1"/>
  <c r="S38" i="27"/>
  <c r="R38" i="27"/>
  <c r="Q38" i="27"/>
  <c r="P38" i="27"/>
  <c r="E38" i="27"/>
  <c r="U37" i="27"/>
  <c r="T37" i="27"/>
  <c r="S37" i="27"/>
  <c r="R37" i="27"/>
  <c r="Q37" i="27"/>
  <c r="P37" i="27"/>
  <c r="E37" i="27"/>
  <c r="O35" i="27"/>
  <c r="N35" i="27"/>
  <c r="M35" i="27"/>
  <c r="L35" i="27"/>
  <c r="K35" i="27"/>
  <c r="J35" i="27"/>
  <c r="I35" i="27"/>
  <c r="S35" i="27" s="1"/>
  <c r="H35" i="27"/>
  <c r="R35" i="27" s="1"/>
  <c r="G35" i="27"/>
  <c r="F35" i="27"/>
  <c r="C35" i="27"/>
  <c r="B35" i="27"/>
  <c r="E35" i="27" s="1"/>
  <c r="U34" i="27"/>
  <c r="T34" i="27"/>
  <c r="S34" i="27"/>
  <c r="R34" i="27"/>
  <c r="Q34" i="27"/>
  <c r="P34" i="27"/>
  <c r="E34" i="27"/>
  <c r="O32" i="27"/>
  <c r="N32" i="27"/>
  <c r="M32" i="27"/>
  <c r="L32" i="27"/>
  <c r="K32" i="27"/>
  <c r="J32" i="27"/>
  <c r="I32" i="27"/>
  <c r="S32" i="27" s="1"/>
  <c r="H32" i="27"/>
  <c r="G32" i="27"/>
  <c r="F32" i="27"/>
  <c r="C32" i="27"/>
  <c r="B32" i="27"/>
  <c r="S31" i="27"/>
  <c r="R31" i="27"/>
  <c r="Q31" i="27"/>
  <c r="P31" i="27"/>
  <c r="T31" i="27" s="1"/>
  <c r="E31" i="27"/>
  <c r="T30" i="27"/>
  <c r="S30" i="27"/>
  <c r="R30" i="27"/>
  <c r="Q30" i="27"/>
  <c r="P30" i="27"/>
  <c r="E30" i="27"/>
  <c r="U30" i="27" s="1"/>
  <c r="S29" i="27"/>
  <c r="R29" i="27"/>
  <c r="Q29" i="27"/>
  <c r="P29" i="27"/>
  <c r="E29" i="27"/>
  <c r="T29" i="27" s="1"/>
  <c r="S28" i="27"/>
  <c r="R28" i="27"/>
  <c r="Q28" i="27"/>
  <c r="P28" i="27"/>
  <c r="E28" i="27"/>
  <c r="O26" i="27"/>
  <c r="N26" i="27"/>
  <c r="M26" i="27"/>
  <c r="L26" i="27"/>
  <c r="K26" i="27"/>
  <c r="J26" i="27"/>
  <c r="I26" i="27"/>
  <c r="S26" i="27" s="1"/>
  <c r="H26" i="27"/>
  <c r="G26" i="27"/>
  <c r="F26" i="27"/>
  <c r="C26" i="27"/>
  <c r="B26" i="27"/>
  <c r="S25" i="27"/>
  <c r="R25" i="27"/>
  <c r="Q25" i="27"/>
  <c r="P25" i="27"/>
  <c r="E25" i="27"/>
  <c r="T25" i="27" s="1"/>
  <c r="S24" i="27"/>
  <c r="R24" i="27"/>
  <c r="Q24" i="27"/>
  <c r="P24" i="27"/>
  <c r="E24" i="27"/>
  <c r="T24" i="27" s="1"/>
  <c r="S23" i="27"/>
  <c r="R23" i="27"/>
  <c r="Q23" i="27"/>
  <c r="P23" i="27"/>
  <c r="E23" i="27"/>
  <c r="S22" i="27"/>
  <c r="R22" i="27"/>
  <c r="Q22" i="27"/>
  <c r="P22" i="27"/>
  <c r="E22" i="27"/>
  <c r="U21" i="27"/>
  <c r="S21" i="27"/>
  <c r="R21" i="27"/>
  <c r="Q21" i="27"/>
  <c r="P21" i="27"/>
  <c r="E21" i="27"/>
  <c r="T21" i="27" s="1"/>
  <c r="U20" i="27"/>
  <c r="T20" i="27"/>
  <c r="S20" i="27"/>
  <c r="R20" i="27"/>
  <c r="Q20" i="27"/>
  <c r="P20" i="27"/>
  <c r="E20" i="27"/>
  <c r="T19" i="27"/>
  <c r="S19" i="27"/>
  <c r="R19" i="27"/>
  <c r="Q19" i="27"/>
  <c r="P19" i="27"/>
  <c r="E19" i="27"/>
  <c r="U19" i="27" s="1"/>
  <c r="O17" i="27"/>
  <c r="N17" i="27"/>
  <c r="M17" i="27"/>
  <c r="L17" i="27"/>
  <c r="K17" i="27"/>
  <c r="J17" i="27"/>
  <c r="I17" i="27"/>
  <c r="S17" i="27" s="1"/>
  <c r="H17" i="27"/>
  <c r="R17" i="27" s="1"/>
  <c r="G17" i="27"/>
  <c r="F17" i="27"/>
  <c r="C17" i="27"/>
  <c r="E17" i="27" s="1"/>
  <c r="B17" i="27"/>
  <c r="T16" i="27"/>
  <c r="S16" i="27"/>
  <c r="R16" i="27"/>
  <c r="Q16" i="27"/>
  <c r="P16" i="27"/>
  <c r="E16" i="27"/>
  <c r="U16" i="27" s="1"/>
  <c r="S15" i="27"/>
  <c r="R15" i="27"/>
  <c r="Q15" i="27"/>
  <c r="P15" i="27"/>
  <c r="E15" i="27"/>
  <c r="T15" i="27" s="1"/>
  <c r="U14" i="27"/>
  <c r="S14" i="27"/>
  <c r="R14" i="27"/>
  <c r="Q14" i="27"/>
  <c r="P14" i="27"/>
  <c r="E14" i="27"/>
  <c r="T14" i="27" s="1"/>
  <c r="S13" i="27"/>
  <c r="R13" i="27"/>
  <c r="Q13" i="27"/>
  <c r="P13" i="27"/>
  <c r="E13" i="27"/>
  <c r="S12" i="27"/>
  <c r="R12" i="27"/>
  <c r="Q12" i="27"/>
  <c r="P12" i="27"/>
  <c r="E12" i="27"/>
  <c r="S11" i="27"/>
  <c r="R11" i="27"/>
  <c r="Q11" i="27"/>
  <c r="P11" i="27"/>
  <c r="E11" i="27"/>
  <c r="U10" i="27"/>
  <c r="S10" i="27"/>
  <c r="R10" i="27"/>
  <c r="Q10" i="27"/>
  <c r="P10" i="27"/>
  <c r="T10" i="27" s="1"/>
  <c r="E10" i="27"/>
  <c r="S9" i="27"/>
  <c r="R9" i="27"/>
  <c r="Q9" i="27"/>
  <c r="P9" i="27"/>
  <c r="E9" i="27"/>
  <c r="T96" i="26"/>
  <c r="S96" i="26"/>
  <c r="R96" i="26"/>
  <c r="Q96" i="26"/>
  <c r="P96" i="26"/>
  <c r="E96" i="26"/>
  <c r="U96" i="26" s="1"/>
  <c r="S95" i="26"/>
  <c r="R95" i="26"/>
  <c r="Q95" i="26"/>
  <c r="P95" i="26"/>
  <c r="E95" i="26"/>
  <c r="T95" i="26" s="1"/>
  <c r="U94" i="26"/>
  <c r="S94" i="26"/>
  <c r="R94" i="26"/>
  <c r="Q94" i="26"/>
  <c r="P94" i="26"/>
  <c r="E94" i="26"/>
  <c r="T94" i="26" s="1"/>
  <c r="U93" i="26"/>
  <c r="S93" i="26"/>
  <c r="R93" i="26"/>
  <c r="Q93" i="26"/>
  <c r="P93" i="26"/>
  <c r="E93" i="26"/>
  <c r="T93" i="26" s="1"/>
  <c r="S92" i="26"/>
  <c r="R92" i="26"/>
  <c r="Q92" i="26"/>
  <c r="P92" i="26"/>
  <c r="E92" i="26"/>
  <c r="S91" i="26"/>
  <c r="R91" i="26"/>
  <c r="Q91" i="26"/>
  <c r="P91" i="26"/>
  <c r="E91" i="26"/>
  <c r="U90" i="26"/>
  <c r="T90" i="26"/>
  <c r="S90" i="26"/>
  <c r="R90" i="26"/>
  <c r="Q90" i="26"/>
  <c r="P90" i="26"/>
  <c r="E90" i="26"/>
  <c r="S89" i="26"/>
  <c r="R89" i="26"/>
  <c r="Q89" i="26"/>
  <c r="P89" i="26"/>
  <c r="E89" i="26"/>
  <c r="T89" i="26" s="1"/>
  <c r="S88" i="26"/>
  <c r="S87" i="26" s="1"/>
  <c r="R88" i="26"/>
  <c r="Q88" i="26"/>
  <c r="P88" i="26"/>
  <c r="E88" i="26"/>
  <c r="T88" i="26" s="1"/>
  <c r="O75" i="26"/>
  <c r="N75" i="26"/>
  <c r="M75" i="26"/>
  <c r="L75" i="26"/>
  <c r="K75" i="26"/>
  <c r="J75" i="26"/>
  <c r="I75" i="26"/>
  <c r="S75" i="26" s="1"/>
  <c r="H75" i="26"/>
  <c r="R75" i="26" s="1"/>
  <c r="G75" i="26"/>
  <c r="F75" i="26"/>
  <c r="C75" i="26"/>
  <c r="B75" i="26"/>
  <c r="Q74" i="26"/>
  <c r="O74" i="26"/>
  <c r="N74" i="26"/>
  <c r="M74" i="26"/>
  <c r="L74" i="26"/>
  <c r="K74" i="26"/>
  <c r="J74" i="26"/>
  <c r="I74" i="26"/>
  <c r="S74" i="26" s="1"/>
  <c r="H74" i="26"/>
  <c r="G74" i="26"/>
  <c r="F74" i="26"/>
  <c r="C74" i="26"/>
  <c r="E74" i="26" s="1"/>
  <c r="B74" i="26"/>
  <c r="R73" i="26"/>
  <c r="O73" i="26"/>
  <c r="N73" i="26"/>
  <c r="M73" i="26"/>
  <c r="L73" i="26"/>
  <c r="K73" i="26"/>
  <c r="J73" i="26"/>
  <c r="I73" i="26"/>
  <c r="H73" i="26"/>
  <c r="G73" i="26"/>
  <c r="F73" i="26"/>
  <c r="C73" i="26"/>
  <c r="B73" i="26"/>
  <c r="T72" i="26"/>
  <c r="S72" i="26"/>
  <c r="R72" i="26"/>
  <c r="Q72" i="26"/>
  <c r="P72" i="26"/>
  <c r="E72" i="26"/>
  <c r="U72" i="26" s="1"/>
  <c r="S71" i="26"/>
  <c r="R71" i="26"/>
  <c r="Q71" i="26"/>
  <c r="P71" i="26"/>
  <c r="E71" i="26"/>
  <c r="O69" i="26"/>
  <c r="N69" i="26"/>
  <c r="M69" i="26"/>
  <c r="L69" i="26"/>
  <c r="K69" i="26"/>
  <c r="J69" i="26"/>
  <c r="I69" i="26"/>
  <c r="S69" i="26" s="1"/>
  <c r="H69" i="26"/>
  <c r="G69" i="26"/>
  <c r="F69" i="26"/>
  <c r="C69" i="26"/>
  <c r="B69" i="26"/>
  <c r="O68" i="26"/>
  <c r="N68" i="26"/>
  <c r="M68" i="26"/>
  <c r="L68" i="26"/>
  <c r="K68" i="26"/>
  <c r="J68" i="26"/>
  <c r="I68" i="26"/>
  <c r="S68" i="26" s="1"/>
  <c r="H68" i="26"/>
  <c r="R68" i="26" s="1"/>
  <c r="G68" i="26"/>
  <c r="F68" i="26"/>
  <c r="C68" i="26"/>
  <c r="B68" i="26"/>
  <c r="S67" i="26"/>
  <c r="R67" i="26"/>
  <c r="Q67" i="26"/>
  <c r="P67" i="26"/>
  <c r="E67" i="26"/>
  <c r="U66" i="26"/>
  <c r="T66" i="26"/>
  <c r="S66" i="26"/>
  <c r="R66" i="26"/>
  <c r="Q66" i="26"/>
  <c r="P66" i="26"/>
  <c r="E66" i="26"/>
  <c r="S65" i="26"/>
  <c r="R65" i="26"/>
  <c r="Q65" i="26"/>
  <c r="P65" i="26"/>
  <c r="E65" i="26"/>
  <c r="U65" i="26" s="1"/>
  <c r="S64" i="26"/>
  <c r="R64" i="26"/>
  <c r="Q64" i="26"/>
  <c r="P64" i="26"/>
  <c r="E64" i="26"/>
  <c r="T64" i="26" s="1"/>
  <c r="U63" i="26"/>
  <c r="S63" i="26"/>
  <c r="R63" i="26"/>
  <c r="Q63" i="26"/>
  <c r="P63" i="26"/>
  <c r="E63" i="26"/>
  <c r="T63" i="26" s="1"/>
  <c r="O61" i="26"/>
  <c r="N61" i="26"/>
  <c r="M61" i="26"/>
  <c r="L61" i="26"/>
  <c r="K61" i="26"/>
  <c r="J61" i="26"/>
  <c r="I61" i="26"/>
  <c r="S61" i="26" s="1"/>
  <c r="H61" i="26"/>
  <c r="C61" i="26"/>
  <c r="E61" i="26" s="1"/>
  <c r="B61" i="26"/>
  <c r="S60" i="26"/>
  <c r="R60" i="26"/>
  <c r="Q60" i="26"/>
  <c r="P60" i="26"/>
  <c r="E60" i="26"/>
  <c r="S59" i="26"/>
  <c r="R59" i="26"/>
  <c r="Q59" i="26"/>
  <c r="P59" i="26"/>
  <c r="E59" i="26"/>
  <c r="U58" i="26"/>
  <c r="S58" i="26"/>
  <c r="R58" i="26"/>
  <c r="Q58" i="26"/>
  <c r="P58" i="26"/>
  <c r="E58" i="26"/>
  <c r="T58" i="26" s="1"/>
  <c r="T57" i="26"/>
  <c r="S57" i="26"/>
  <c r="R57" i="26"/>
  <c r="Q57" i="26"/>
  <c r="P57" i="26"/>
  <c r="E57" i="26"/>
  <c r="U57" i="26" s="1"/>
  <c r="O55" i="26"/>
  <c r="N55" i="26"/>
  <c r="M55" i="26"/>
  <c r="L55" i="26"/>
  <c r="K55" i="26"/>
  <c r="J55" i="26"/>
  <c r="I55" i="26"/>
  <c r="S55" i="26" s="1"/>
  <c r="H55" i="26"/>
  <c r="G55" i="26"/>
  <c r="F55" i="26"/>
  <c r="C55" i="26"/>
  <c r="B55" i="26"/>
  <c r="E55" i="26" s="1"/>
  <c r="U54" i="26"/>
  <c r="T54" i="26"/>
  <c r="S54" i="26"/>
  <c r="R54" i="26"/>
  <c r="Q54" i="26"/>
  <c r="P54" i="26"/>
  <c r="E54" i="26"/>
  <c r="S53" i="26"/>
  <c r="R53" i="26"/>
  <c r="Q53" i="26"/>
  <c r="P53" i="26"/>
  <c r="E53" i="26"/>
  <c r="U53" i="26" s="1"/>
  <c r="S52" i="26"/>
  <c r="R52" i="26"/>
  <c r="Q52" i="26"/>
  <c r="P52" i="26"/>
  <c r="E52" i="26"/>
  <c r="T52" i="26" s="1"/>
  <c r="S51" i="26"/>
  <c r="R51" i="26"/>
  <c r="Q51" i="26"/>
  <c r="P51" i="26"/>
  <c r="E51" i="26"/>
  <c r="T51" i="26" s="1"/>
  <c r="S50" i="26"/>
  <c r="R50" i="26"/>
  <c r="Q50" i="26"/>
  <c r="P50" i="26"/>
  <c r="E50" i="26"/>
  <c r="S49" i="26"/>
  <c r="R49" i="26"/>
  <c r="Q49" i="26"/>
  <c r="P49" i="26"/>
  <c r="E49" i="26"/>
  <c r="S48" i="26"/>
  <c r="R48" i="26"/>
  <c r="Q48" i="26"/>
  <c r="P48" i="26"/>
  <c r="E48" i="26"/>
  <c r="S47" i="26"/>
  <c r="R47" i="26"/>
  <c r="Q47" i="26"/>
  <c r="P47" i="26"/>
  <c r="E47" i="26"/>
  <c r="U47" i="26" s="1"/>
  <c r="S46" i="26"/>
  <c r="R46" i="26"/>
  <c r="Q46" i="26"/>
  <c r="P46" i="26"/>
  <c r="E46" i="26"/>
  <c r="U46" i="26" s="1"/>
  <c r="S45" i="26"/>
  <c r="R45" i="26"/>
  <c r="Q45" i="26"/>
  <c r="P45" i="26"/>
  <c r="E45" i="26"/>
  <c r="S44" i="26"/>
  <c r="R44" i="26"/>
  <c r="Q44" i="26"/>
  <c r="P44" i="26"/>
  <c r="E44" i="26"/>
  <c r="T44" i="26" s="1"/>
  <c r="O42" i="26"/>
  <c r="N42" i="26"/>
  <c r="M42" i="26"/>
  <c r="L42" i="26"/>
  <c r="K42" i="26"/>
  <c r="J42" i="26"/>
  <c r="I42" i="26"/>
  <c r="S42" i="26" s="1"/>
  <c r="H42" i="26"/>
  <c r="R42" i="26" s="1"/>
  <c r="G42" i="26"/>
  <c r="F42" i="26"/>
  <c r="C42" i="26"/>
  <c r="B42" i="26"/>
  <c r="E42" i="26" s="1"/>
  <c r="S41" i="26"/>
  <c r="R41" i="26"/>
  <c r="Q41" i="26"/>
  <c r="P41" i="26"/>
  <c r="E41" i="26"/>
  <c r="T41" i="26" s="1"/>
  <c r="S40" i="26"/>
  <c r="R40" i="26"/>
  <c r="Q40" i="26"/>
  <c r="P40" i="26"/>
  <c r="E40" i="26"/>
  <c r="S39" i="26"/>
  <c r="R39" i="26"/>
  <c r="Q39" i="26"/>
  <c r="P39" i="26"/>
  <c r="E39" i="26"/>
  <c r="U39" i="26" s="1"/>
  <c r="S38" i="26"/>
  <c r="R38" i="26"/>
  <c r="Q38" i="26"/>
  <c r="P38" i="26"/>
  <c r="E38" i="26"/>
  <c r="S37" i="26"/>
  <c r="R37" i="26"/>
  <c r="Q37" i="26"/>
  <c r="P37" i="26"/>
  <c r="E37" i="26"/>
  <c r="S35" i="26"/>
  <c r="O35" i="26"/>
  <c r="N35" i="26"/>
  <c r="M35" i="26"/>
  <c r="L35" i="26"/>
  <c r="K35" i="26"/>
  <c r="J35" i="26"/>
  <c r="I35" i="26"/>
  <c r="H35" i="26"/>
  <c r="R35" i="26" s="1"/>
  <c r="G35" i="26"/>
  <c r="F35" i="26"/>
  <c r="C35" i="26"/>
  <c r="B35" i="26"/>
  <c r="E35" i="26" s="1"/>
  <c r="S34" i="26"/>
  <c r="R34" i="26"/>
  <c r="Q34" i="26"/>
  <c r="P34" i="26"/>
  <c r="E34" i="26"/>
  <c r="S32" i="26"/>
  <c r="O32" i="26"/>
  <c r="N32" i="26"/>
  <c r="M32" i="26"/>
  <c r="L32" i="26"/>
  <c r="K32" i="26"/>
  <c r="J32" i="26"/>
  <c r="I32" i="26"/>
  <c r="H32" i="26"/>
  <c r="R32" i="26" s="1"/>
  <c r="G32" i="26"/>
  <c r="F32" i="26"/>
  <c r="C32" i="26"/>
  <c r="B32" i="26"/>
  <c r="S31" i="26"/>
  <c r="R31" i="26"/>
  <c r="Q31" i="26"/>
  <c r="P31" i="26"/>
  <c r="E31" i="26"/>
  <c r="S30" i="26"/>
  <c r="R30" i="26"/>
  <c r="Q30" i="26"/>
  <c r="P30" i="26"/>
  <c r="E30" i="26"/>
  <c r="T30" i="26" s="1"/>
  <c r="U29" i="26"/>
  <c r="S29" i="26"/>
  <c r="R29" i="26"/>
  <c r="Q29" i="26"/>
  <c r="P29" i="26"/>
  <c r="E29" i="26"/>
  <c r="T29" i="26" s="1"/>
  <c r="T28" i="26"/>
  <c r="S28" i="26"/>
  <c r="R28" i="26"/>
  <c r="Q28" i="26"/>
  <c r="P28" i="26"/>
  <c r="E28" i="26"/>
  <c r="U28" i="26" s="1"/>
  <c r="O26" i="26"/>
  <c r="N26" i="26"/>
  <c r="M26" i="26"/>
  <c r="L26" i="26"/>
  <c r="K26" i="26"/>
  <c r="J26" i="26"/>
  <c r="I26" i="26"/>
  <c r="S26" i="26" s="1"/>
  <c r="H26" i="26"/>
  <c r="R26" i="26" s="1"/>
  <c r="G26" i="26"/>
  <c r="F26" i="26"/>
  <c r="C26" i="26"/>
  <c r="B26" i="26"/>
  <c r="T25" i="26"/>
  <c r="S25" i="26"/>
  <c r="R25" i="26"/>
  <c r="Q25" i="26"/>
  <c r="P25" i="26"/>
  <c r="E25" i="26"/>
  <c r="U25" i="26" s="1"/>
  <c r="S24" i="26"/>
  <c r="R24" i="26"/>
  <c r="Q24" i="26"/>
  <c r="P24" i="26"/>
  <c r="E24" i="26"/>
  <c r="T24" i="26" s="1"/>
  <c r="S23" i="26"/>
  <c r="R23" i="26"/>
  <c r="Q23" i="26"/>
  <c r="P23" i="26"/>
  <c r="E23" i="26"/>
  <c r="T22" i="26"/>
  <c r="S22" i="26"/>
  <c r="R22" i="26"/>
  <c r="Q22" i="26"/>
  <c r="P22" i="26"/>
  <c r="E22" i="26"/>
  <c r="U22" i="26" s="1"/>
  <c r="S21" i="26"/>
  <c r="R21" i="26"/>
  <c r="Q21" i="26"/>
  <c r="P21" i="26"/>
  <c r="E21" i="26"/>
  <c r="S20" i="26"/>
  <c r="R20" i="26"/>
  <c r="Q20" i="26"/>
  <c r="P20" i="26"/>
  <c r="E20" i="26"/>
  <c r="S19" i="26"/>
  <c r="R19" i="26"/>
  <c r="Q19" i="26"/>
  <c r="P19" i="26"/>
  <c r="E19" i="26"/>
  <c r="T19" i="26" s="1"/>
  <c r="S17" i="26"/>
  <c r="R17" i="26"/>
  <c r="O17" i="26"/>
  <c r="N17" i="26"/>
  <c r="M17" i="26"/>
  <c r="L17" i="26"/>
  <c r="K17" i="26"/>
  <c r="J17" i="26"/>
  <c r="I17" i="26"/>
  <c r="H17" i="26"/>
  <c r="G17" i="26"/>
  <c r="F17" i="26"/>
  <c r="C17" i="26"/>
  <c r="B17" i="26"/>
  <c r="E17" i="26" s="1"/>
  <c r="S16" i="26"/>
  <c r="R16" i="26"/>
  <c r="Q16" i="26"/>
  <c r="P16" i="26"/>
  <c r="E16" i="26"/>
  <c r="S15" i="26"/>
  <c r="R15" i="26"/>
  <c r="Q15" i="26"/>
  <c r="P15" i="26"/>
  <c r="E15" i="26"/>
  <c r="S14" i="26"/>
  <c r="R14" i="26"/>
  <c r="Q14" i="26"/>
  <c r="P14" i="26"/>
  <c r="E14" i="26"/>
  <c r="S13" i="26"/>
  <c r="R13" i="26"/>
  <c r="Q13" i="26"/>
  <c r="P13" i="26"/>
  <c r="E13" i="26"/>
  <c r="S12" i="26"/>
  <c r="R12" i="26"/>
  <c r="Q12" i="26"/>
  <c r="P12" i="26"/>
  <c r="E12" i="26"/>
  <c r="S11" i="26"/>
  <c r="R11" i="26"/>
  <c r="Q11" i="26"/>
  <c r="P11" i="26"/>
  <c r="E11" i="26"/>
  <c r="T11" i="26" s="1"/>
  <c r="S10" i="26"/>
  <c r="R10" i="26"/>
  <c r="Q10" i="26"/>
  <c r="P10" i="26"/>
  <c r="E10" i="26"/>
  <c r="S9" i="26"/>
  <c r="R9" i="26"/>
  <c r="Q9" i="26"/>
  <c r="P9" i="26"/>
  <c r="E9" i="26"/>
  <c r="S96" i="25"/>
  <c r="R96" i="25"/>
  <c r="Q96" i="25"/>
  <c r="P96" i="25"/>
  <c r="E96" i="25"/>
  <c r="T95" i="25"/>
  <c r="S95" i="25"/>
  <c r="R95" i="25"/>
  <c r="Q95" i="25"/>
  <c r="P95" i="25"/>
  <c r="E95" i="25"/>
  <c r="U95" i="25" s="1"/>
  <c r="S94" i="25"/>
  <c r="R94" i="25"/>
  <c r="Q94" i="25"/>
  <c r="P94" i="25"/>
  <c r="E94" i="25"/>
  <c r="U94" i="25" s="1"/>
  <c r="S93" i="25"/>
  <c r="R93" i="25"/>
  <c r="Q93" i="25"/>
  <c r="P93" i="25"/>
  <c r="E93" i="25"/>
  <c r="U92" i="25"/>
  <c r="S92" i="25"/>
  <c r="R92" i="25"/>
  <c r="Q92" i="25"/>
  <c r="P92" i="25"/>
  <c r="E92" i="25"/>
  <c r="T92" i="25" s="1"/>
  <c r="U91" i="25"/>
  <c r="T91" i="25"/>
  <c r="S91" i="25"/>
  <c r="R91" i="25"/>
  <c r="Q91" i="25"/>
  <c r="P91" i="25"/>
  <c r="E91" i="25"/>
  <c r="S90" i="25"/>
  <c r="R90" i="25"/>
  <c r="Q90" i="25"/>
  <c r="P90" i="25"/>
  <c r="E90" i="25"/>
  <c r="U90" i="25" s="1"/>
  <c r="S89" i="25"/>
  <c r="R89" i="25"/>
  <c r="Q89" i="25"/>
  <c r="P89" i="25"/>
  <c r="E89" i="25"/>
  <c r="U88" i="25"/>
  <c r="T88" i="25"/>
  <c r="S88" i="25"/>
  <c r="R88" i="25"/>
  <c r="Q88" i="25"/>
  <c r="P88" i="25"/>
  <c r="E88" i="25"/>
  <c r="O75" i="25"/>
  <c r="N75" i="25"/>
  <c r="M75" i="25"/>
  <c r="L75" i="25"/>
  <c r="K75" i="25"/>
  <c r="J75" i="25"/>
  <c r="I75" i="25"/>
  <c r="H75" i="25"/>
  <c r="R75" i="25" s="1"/>
  <c r="G75" i="25"/>
  <c r="F75" i="25"/>
  <c r="C75" i="25"/>
  <c r="B75" i="25"/>
  <c r="O74" i="25"/>
  <c r="N74" i="25"/>
  <c r="M74" i="25"/>
  <c r="L74" i="25"/>
  <c r="K74" i="25"/>
  <c r="J74" i="25"/>
  <c r="I74" i="25"/>
  <c r="S74" i="25" s="1"/>
  <c r="H74" i="25"/>
  <c r="R74" i="25" s="1"/>
  <c r="G74" i="25"/>
  <c r="F74" i="25"/>
  <c r="C74" i="25"/>
  <c r="B74" i="25"/>
  <c r="O73" i="25"/>
  <c r="N73" i="25"/>
  <c r="M73" i="25"/>
  <c r="L73" i="25"/>
  <c r="K73" i="25"/>
  <c r="J73" i="25"/>
  <c r="I73" i="25"/>
  <c r="S73" i="25" s="1"/>
  <c r="H73" i="25"/>
  <c r="G73" i="25"/>
  <c r="F73" i="25"/>
  <c r="C73" i="25"/>
  <c r="B73" i="25"/>
  <c r="U72" i="25"/>
  <c r="S72" i="25"/>
  <c r="R72" i="25"/>
  <c r="Q72" i="25"/>
  <c r="P72" i="25"/>
  <c r="E72" i="25"/>
  <c r="T72" i="25" s="1"/>
  <c r="T71" i="25"/>
  <c r="S71" i="25"/>
  <c r="R71" i="25"/>
  <c r="Q71" i="25"/>
  <c r="P71" i="25"/>
  <c r="E71" i="25"/>
  <c r="O69" i="25"/>
  <c r="N69" i="25"/>
  <c r="M69" i="25"/>
  <c r="L69" i="25"/>
  <c r="K69" i="25"/>
  <c r="J69" i="25"/>
  <c r="I69" i="25"/>
  <c r="S69" i="25" s="1"/>
  <c r="H69" i="25"/>
  <c r="R69" i="25" s="1"/>
  <c r="G69" i="25"/>
  <c r="F69" i="25"/>
  <c r="C69" i="25"/>
  <c r="B69" i="25"/>
  <c r="O68" i="25"/>
  <c r="N68" i="25"/>
  <c r="M68" i="25"/>
  <c r="L68" i="25"/>
  <c r="K68" i="25"/>
  <c r="J68" i="25"/>
  <c r="I68" i="25"/>
  <c r="S68" i="25" s="1"/>
  <c r="H68" i="25"/>
  <c r="R68" i="25" s="1"/>
  <c r="G68" i="25"/>
  <c r="F68" i="25"/>
  <c r="C68" i="25"/>
  <c r="B68" i="25"/>
  <c r="S67" i="25"/>
  <c r="R67" i="25"/>
  <c r="Q67" i="25"/>
  <c r="P67" i="25"/>
  <c r="E67" i="25"/>
  <c r="U67" i="25" s="1"/>
  <c r="S66" i="25"/>
  <c r="R66" i="25"/>
  <c r="Q66" i="25"/>
  <c r="P66" i="25"/>
  <c r="E66" i="25"/>
  <c r="U66" i="25" s="1"/>
  <c r="S65" i="25"/>
  <c r="R65" i="25"/>
  <c r="Q65" i="25"/>
  <c r="P65" i="25"/>
  <c r="E65" i="25"/>
  <c r="U65" i="25" s="1"/>
  <c r="S64" i="25"/>
  <c r="R64" i="25"/>
  <c r="Q64" i="25"/>
  <c r="P64" i="25"/>
  <c r="E64" i="25"/>
  <c r="T64" i="25" s="1"/>
  <c r="S63" i="25"/>
  <c r="R63" i="25"/>
  <c r="Q63" i="25"/>
  <c r="P63" i="25"/>
  <c r="E63" i="25"/>
  <c r="T63" i="25" s="1"/>
  <c r="O61" i="25"/>
  <c r="N61" i="25"/>
  <c r="M61" i="25"/>
  <c r="L61" i="25"/>
  <c r="K61" i="25"/>
  <c r="J61" i="25"/>
  <c r="I61" i="25"/>
  <c r="S61" i="25" s="1"/>
  <c r="H61" i="25"/>
  <c r="R61" i="25" s="1"/>
  <c r="C61" i="25"/>
  <c r="B61" i="25"/>
  <c r="S60" i="25"/>
  <c r="R60" i="25"/>
  <c r="Q60" i="25"/>
  <c r="P60" i="25"/>
  <c r="E60" i="25"/>
  <c r="U60" i="25" s="1"/>
  <c r="S59" i="25"/>
  <c r="R59" i="25"/>
  <c r="Q59" i="25"/>
  <c r="P59" i="25"/>
  <c r="E59" i="25"/>
  <c r="S58" i="25"/>
  <c r="R58" i="25"/>
  <c r="Q58" i="25"/>
  <c r="P58" i="25"/>
  <c r="E58" i="25"/>
  <c r="T58" i="25" s="1"/>
  <c r="S57" i="25"/>
  <c r="R57" i="25"/>
  <c r="Q57" i="25"/>
  <c r="P57" i="25"/>
  <c r="E57" i="25"/>
  <c r="U57" i="25" s="1"/>
  <c r="O55" i="25"/>
  <c r="N55" i="25"/>
  <c r="M55" i="25"/>
  <c r="L55" i="25"/>
  <c r="K55" i="25"/>
  <c r="J55" i="25"/>
  <c r="I55" i="25"/>
  <c r="S55" i="25" s="1"/>
  <c r="H55" i="25"/>
  <c r="R55" i="25" s="1"/>
  <c r="G55" i="25"/>
  <c r="F55" i="25"/>
  <c r="C55" i="25"/>
  <c r="B55" i="25"/>
  <c r="E55" i="25" s="1"/>
  <c r="S54" i="25"/>
  <c r="R54" i="25"/>
  <c r="Q54" i="25"/>
  <c r="P54" i="25"/>
  <c r="E54" i="25"/>
  <c r="S53" i="25"/>
  <c r="R53" i="25"/>
  <c r="Q53" i="25"/>
  <c r="P53" i="25"/>
  <c r="T53" i="25" s="1"/>
  <c r="E53" i="25"/>
  <c r="U53" i="25" s="1"/>
  <c r="S52" i="25"/>
  <c r="R52" i="25"/>
  <c r="Q52" i="25"/>
  <c r="P52" i="25"/>
  <c r="E52" i="25"/>
  <c r="S51" i="25"/>
  <c r="R51" i="25"/>
  <c r="Q51" i="25"/>
  <c r="P51" i="25"/>
  <c r="E51" i="25"/>
  <c r="S50" i="25"/>
  <c r="R50" i="25"/>
  <c r="Q50" i="25"/>
  <c r="P50" i="25"/>
  <c r="E50" i="25"/>
  <c r="T50" i="25" s="1"/>
  <c r="U49" i="25"/>
  <c r="S49" i="25"/>
  <c r="R49" i="25"/>
  <c r="Q49" i="25"/>
  <c r="P49" i="25"/>
  <c r="E49" i="25"/>
  <c r="T49" i="25" s="1"/>
  <c r="U48" i="25"/>
  <c r="T48" i="25"/>
  <c r="S48" i="25"/>
  <c r="R48" i="25"/>
  <c r="Q48" i="25"/>
  <c r="P48" i="25"/>
  <c r="E48" i="25"/>
  <c r="S47" i="25"/>
  <c r="R47" i="25"/>
  <c r="Q47" i="25"/>
  <c r="P47" i="25"/>
  <c r="E47" i="25"/>
  <c r="U47" i="25" s="1"/>
  <c r="T46" i="25"/>
  <c r="S46" i="25"/>
  <c r="R46" i="25"/>
  <c r="Q46" i="25"/>
  <c r="P46" i="25"/>
  <c r="E46" i="25"/>
  <c r="U46" i="25" s="1"/>
  <c r="S45" i="25"/>
  <c r="R45" i="25"/>
  <c r="Q45" i="25"/>
  <c r="P45" i="25"/>
  <c r="E45" i="25"/>
  <c r="T45" i="25" s="1"/>
  <c r="S44" i="25"/>
  <c r="R44" i="25"/>
  <c r="Q44" i="25"/>
  <c r="P44" i="25"/>
  <c r="E44" i="25"/>
  <c r="U44" i="25" s="1"/>
  <c r="O42" i="25"/>
  <c r="N42" i="25"/>
  <c r="M42" i="25"/>
  <c r="L42" i="25"/>
  <c r="K42" i="25"/>
  <c r="J42" i="25"/>
  <c r="I42" i="25"/>
  <c r="S42" i="25" s="1"/>
  <c r="H42" i="25"/>
  <c r="R42" i="25" s="1"/>
  <c r="G42" i="25"/>
  <c r="F42" i="25"/>
  <c r="E42" i="25"/>
  <c r="C42" i="25"/>
  <c r="B42" i="25"/>
  <c r="S41" i="25"/>
  <c r="R41" i="25"/>
  <c r="Q41" i="25"/>
  <c r="P41" i="25"/>
  <c r="E41" i="25"/>
  <c r="U41" i="25" s="1"/>
  <c r="S40" i="25"/>
  <c r="R40" i="25"/>
  <c r="Q40" i="25"/>
  <c r="P40" i="25"/>
  <c r="E40" i="25"/>
  <c r="U40" i="25" s="1"/>
  <c r="S39" i="25"/>
  <c r="R39" i="25"/>
  <c r="Q39" i="25"/>
  <c r="P39" i="25"/>
  <c r="E39" i="25"/>
  <c r="T39" i="25" s="1"/>
  <c r="U38" i="25"/>
  <c r="T38" i="25"/>
  <c r="S38" i="25"/>
  <c r="R38" i="25"/>
  <c r="Q38" i="25"/>
  <c r="P38" i="25"/>
  <c r="E38" i="25"/>
  <c r="U37" i="25"/>
  <c r="T37" i="25"/>
  <c r="S37" i="25"/>
  <c r="R37" i="25"/>
  <c r="Q37" i="25"/>
  <c r="P37" i="25"/>
  <c r="E37" i="25"/>
  <c r="O35" i="25"/>
  <c r="N35" i="25"/>
  <c r="M35" i="25"/>
  <c r="L35" i="25"/>
  <c r="K35" i="25"/>
  <c r="J35" i="25"/>
  <c r="I35" i="25"/>
  <c r="S35" i="25" s="1"/>
  <c r="H35" i="25"/>
  <c r="R35" i="25" s="1"/>
  <c r="G35" i="25"/>
  <c r="F35" i="25"/>
  <c r="E35" i="25"/>
  <c r="C35" i="25"/>
  <c r="B35" i="25"/>
  <c r="S34" i="25"/>
  <c r="R34" i="25"/>
  <c r="Q34" i="25"/>
  <c r="P34" i="25"/>
  <c r="E34" i="25"/>
  <c r="U34" i="25" s="1"/>
  <c r="O32" i="25"/>
  <c r="N32" i="25"/>
  <c r="M32" i="25"/>
  <c r="L32" i="25"/>
  <c r="K32" i="25"/>
  <c r="J32" i="25"/>
  <c r="I32" i="25"/>
  <c r="S32" i="25" s="1"/>
  <c r="H32" i="25"/>
  <c r="R32" i="25" s="1"/>
  <c r="G32" i="25"/>
  <c r="F32" i="25"/>
  <c r="E32" i="25"/>
  <c r="C32" i="25"/>
  <c r="B32" i="25"/>
  <c r="U31" i="25"/>
  <c r="T31" i="25"/>
  <c r="S31" i="25"/>
  <c r="R31" i="25"/>
  <c r="Q31" i="25"/>
  <c r="P31" i="25"/>
  <c r="E31" i="25"/>
  <c r="S30" i="25"/>
  <c r="R30" i="25"/>
  <c r="Q30" i="25"/>
  <c r="P30" i="25"/>
  <c r="E30" i="25"/>
  <c r="U30" i="25" s="1"/>
  <c r="S29" i="25"/>
  <c r="R29" i="25"/>
  <c r="Q29" i="25"/>
  <c r="P29" i="25"/>
  <c r="E29" i="25"/>
  <c r="U29" i="25" s="1"/>
  <c r="S28" i="25"/>
  <c r="R28" i="25"/>
  <c r="Q28" i="25"/>
  <c r="P28" i="25"/>
  <c r="E28" i="25"/>
  <c r="O26" i="25"/>
  <c r="N26" i="25"/>
  <c r="M26" i="25"/>
  <c r="L26" i="25"/>
  <c r="K26" i="25"/>
  <c r="J26" i="25"/>
  <c r="I26" i="25"/>
  <c r="S26" i="25" s="1"/>
  <c r="H26" i="25"/>
  <c r="R26" i="25" s="1"/>
  <c r="G26" i="25"/>
  <c r="F26" i="25"/>
  <c r="C26" i="25"/>
  <c r="B26" i="25"/>
  <c r="S25" i="25"/>
  <c r="R25" i="25"/>
  <c r="Q25" i="25"/>
  <c r="P25" i="25"/>
  <c r="E25" i="25"/>
  <c r="T25" i="25" s="1"/>
  <c r="S24" i="25"/>
  <c r="R24" i="25"/>
  <c r="Q24" i="25"/>
  <c r="P24" i="25"/>
  <c r="E24" i="25"/>
  <c r="U24" i="25" s="1"/>
  <c r="S23" i="25"/>
  <c r="R23" i="25"/>
  <c r="Q23" i="25"/>
  <c r="P23" i="25"/>
  <c r="E23" i="25"/>
  <c r="U23" i="25" s="1"/>
  <c r="U22" i="25"/>
  <c r="S22" i="25"/>
  <c r="R22" i="25"/>
  <c r="Q22" i="25"/>
  <c r="P22" i="25"/>
  <c r="E22" i="25"/>
  <c r="T22" i="25" s="1"/>
  <c r="S21" i="25"/>
  <c r="R21" i="25"/>
  <c r="Q21" i="25"/>
  <c r="P21" i="25"/>
  <c r="E21" i="25"/>
  <c r="U21" i="25" s="1"/>
  <c r="T20" i="25"/>
  <c r="S20" i="25"/>
  <c r="R20" i="25"/>
  <c r="Q20" i="25"/>
  <c r="P20" i="25"/>
  <c r="E20" i="25"/>
  <c r="U20" i="25" s="1"/>
  <c r="U19" i="25"/>
  <c r="S19" i="25"/>
  <c r="R19" i="25"/>
  <c r="Q19" i="25"/>
  <c r="P19" i="25"/>
  <c r="E19" i="25"/>
  <c r="T19" i="25" s="1"/>
  <c r="O17" i="25"/>
  <c r="N17" i="25"/>
  <c r="M17" i="25"/>
  <c r="L17" i="25"/>
  <c r="K17" i="25"/>
  <c r="J17" i="25"/>
  <c r="I17" i="25"/>
  <c r="S17" i="25" s="1"/>
  <c r="H17" i="25"/>
  <c r="G17" i="25"/>
  <c r="F17" i="25"/>
  <c r="C17" i="25"/>
  <c r="B17" i="25"/>
  <c r="U16" i="25"/>
  <c r="T16" i="25"/>
  <c r="S16" i="25"/>
  <c r="R16" i="25"/>
  <c r="Q16" i="25"/>
  <c r="P16" i="25"/>
  <c r="E16" i="25"/>
  <c r="S15" i="25"/>
  <c r="R15" i="25"/>
  <c r="Q15" i="25"/>
  <c r="P15" i="25"/>
  <c r="E15" i="25"/>
  <c r="U15" i="25" s="1"/>
  <c r="U14" i="25"/>
  <c r="T14" i="25"/>
  <c r="S14" i="25"/>
  <c r="R14" i="25"/>
  <c r="Q14" i="25"/>
  <c r="P14" i="25"/>
  <c r="E14" i="25"/>
  <c r="S13" i="25"/>
  <c r="R13" i="25"/>
  <c r="Q13" i="25"/>
  <c r="P13" i="25"/>
  <c r="E13" i="25"/>
  <c r="S12" i="25"/>
  <c r="R12" i="25"/>
  <c r="Q12" i="25"/>
  <c r="P12" i="25"/>
  <c r="E12" i="25"/>
  <c r="U12" i="25" s="1"/>
  <c r="U11" i="25"/>
  <c r="S11" i="25"/>
  <c r="R11" i="25"/>
  <c r="Q11" i="25"/>
  <c r="P11" i="25"/>
  <c r="E11" i="25"/>
  <c r="T11" i="25" s="1"/>
  <c r="S10" i="25"/>
  <c r="R10" i="25"/>
  <c r="Q10" i="25"/>
  <c r="P10" i="25"/>
  <c r="E10" i="25"/>
  <c r="U10" i="25" s="1"/>
  <c r="U9" i="25"/>
  <c r="T9" i="25"/>
  <c r="S9" i="25"/>
  <c r="R9" i="25"/>
  <c r="Q9" i="25"/>
  <c r="P9" i="25"/>
  <c r="E9" i="25"/>
  <c r="T96" i="24"/>
  <c r="S96" i="24"/>
  <c r="R96" i="24"/>
  <c r="Q96" i="24"/>
  <c r="P96" i="24"/>
  <c r="E96" i="24"/>
  <c r="U96" i="24" s="1"/>
  <c r="S95" i="24"/>
  <c r="R95" i="24"/>
  <c r="Q95" i="24"/>
  <c r="P95" i="24"/>
  <c r="E95" i="24"/>
  <c r="U95" i="24" s="1"/>
  <c r="T94" i="24"/>
  <c r="S94" i="24"/>
  <c r="R94" i="24"/>
  <c r="Q94" i="24"/>
  <c r="P94" i="24"/>
  <c r="E94" i="24"/>
  <c r="U94" i="24" s="1"/>
  <c r="U93" i="24"/>
  <c r="S93" i="24"/>
  <c r="R93" i="24"/>
  <c r="Q93" i="24"/>
  <c r="P93" i="24"/>
  <c r="E93" i="24"/>
  <c r="T93" i="24" s="1"/>
  <c r="T92" i="24"/>
  <c r="S92" i="24"/>
  <c r="R92" i="24"/>
  <c r="Q92" i="24"/>
  <c r="P92" i="24"/>
  <c r="E92" i="24"/>
  <c r="U92" i="24" s="1"/>
  <c r="U91" i="24"/>
  <c r="S91" i="24"/>
  <c r="R91" i="24"/>
  <c r="Q91" i="24"/>
  <c r="P91" i="24"/>
  <c r="E91" i="24"/>
  <c r="T91" i="24" s="1"/>
  <c r="U90" i="24"/>
  <c r="T90" i="24"/>
  <c r="S90" i="24"/>
  <c r="R90" i="24"/>
  <c r="Q90" i="24"/>
  <c r="P90" i="24"/>
  <c r="E90" i="24"/>
  <c r="S89" i="24"/>
  <c r="R89" i="24"/>
  <c r="Q89" i="24"/>
  <c r="P89" i="24"/>
  <c r="E89" i="24"/>
  <c r="U89" i="24" s="1"/>
  <c r="S88" i="24"/>
  <c r="R88" i="24"/>
  <c r="Q88" i="24"/>
  <c r="P88" i="24"/>
  <c r="E88" i="24"/>
  <c r="O75" i="24"/>
  <c r="N75" i="24"/>
  <c r="M75" i="24"/>
  <c r="L75" i="24"/>
  <c r="K75" i="24"/>
  <c r="J75" i="24"/>
  <c r="I75" i="24"/>
  <c r="S75" i="24" s="1"/>
  <c r="H75" i="24"/>
  <c r="G75" i="24"/>
  <c r="F75" i="24"/>
  <c r="C75" i="24"/>
  <c r="B75" i="24"/>
  <c r="O74" i="24"/>
  <c r="N74" i="24"/>
  <c r="M74" i="24"/>
  <c r="L74" i="24"/>
  <c r="K74" i="24"/>
  <c r="J74" i="24"/>
  <c r="I74" i="24"/>
  <c r="H74" i="24"/>
  <c r="R74" i="24" s="1"/>
  <c r="G74" i="24"/>
  <c r="F74" i="24"/>
  <c r="C74" i="24"/>
  <c r="B74" i="24"/>
  <c r="O73" i="24"/>
  <c r="N73" i="24"/>
  <c r="M73" i="24"/>
  <c r="L73" i="24"/>
  <c r="K73" i="24"/>
  <c r="J73" i="24"/>
  <c r="I73" i="24"/>
  <c r="S73" i="24" s="1"/>
  <c r="H73" i="24"/>
  <c r="P73" i="24" s="1"/>
  <c r="G73" i="24"/>
  <c r="F73" i="24"/>
  <c r="C73" i="24"/>
  <c r="B73" i="24"/>
  <c r="E73" i="24" s="1"/>
  <c r="S72" i="24"/>
  <c r="R72" i="24"/>
  <c r="Q72" i="24"/>
  <c r="P72" i="24"/>
  <c r="E72" i="24"/>
  <c r="U72" i="24" s="1"/>
  <c r="S71" i="24"/>
  <c r="R71" i="24"/>
  <c r="Q71" i="24"/>
  <c r="P71" i="24"/>
  <c r="E71" i="24"/>
  <c r="U71" i="24" s="1"/>
  <c r="O69" i="24"/>
  <c r="N69" i="24"/>
  <c r="M69" i="24"/>
  <c r="L69" i="24"/>
  <c r="K69" i="24"/>
  <c r="J69" i="24"/>
  <c r="I69" i="24"/>
  <c r="H69" i="24"/>
  <c r="G69" i="24"/>
  <c r="F69" i="24"/>
  <c r="C69" i="24"/>
  <c r="B69" i="24"/>
  <c r="O68" i="24"/>
  <c r="N68" i="24"/>
  <c r="M68" i="24"/>
  <c r="L68" i="24"/>
  <c r="K68" i="24"/>
  <c r="J68" i="24"/>
  <c r="I68" i="24"/>
  <c r="S68" i="24" s="1"/>
  <c r="H68" i="24"/>
  <c r="R68" i="24" s="1"/>
  <c r="G68" i="24"/>
  <c r="F68" i="24"/>
  <c r="C68" i="24"/>
  <c r="B68" i="24"/>
  <c r="U67" i="24"/>
  <c r="S67" i="24"/>
  <c r="R67" i="24"/>
  <c r="Q67" i="24"/>
  <c r="P67" i="24"/>
  <c r="E67" i="24"/>
  <c r="T67" i="24" s="1"/>
  <c r="U66" i="24"/>
  <c r="S66" i="24"/>
  <c r="R66" i="24"/>
  <c r="Q66" i="24"/>
  <c r="P66" i="24"/>
  <c r="E66" i="24"/>
  <c r="T66" i="24" s="1"/>
  <c r="S65" i="24"/>
  <c r="R65" i="24"/>
  <c r="Q65" i="24"/>
  <c r="P65" i="24"/>
  <c r="E65" i="24"/>
  <c r="U65" i="24" s="1"/>
  <c r="S64" i="24"/>
  <c r="R64" i="24"/>
  <c r="Q64" i="24"/>
  <c r="P64" i="24"/>
  <c r="E64" i="24"/>
  <c r="U64" i="24" s="1"/>
  <c r="T63" i="24"/>
  <c r="S63" i="24"/>
  <c r="R63" i="24"/>
  <c r="Q63" i="24"/>
  <c r="P63" i="24"/>
  <c r="E63" i="24"/>
  <c r="U63" i="24" s="1"/>
  <c r="O61" i="24"/>
  <c r="N61" i="24"/>
  <c r="M61" i="24"/>
  <c r="L61" i="24"/>
  <c r="K61" i="24"/>
  <c r="J61" i="24"/>
  <c r="I61" i="24"/>
  <c r="Q61" i="24" s="1"/>
  <c r="H61" i="24"/>
  <c r="R61" i="24" s="1"/>
  <c r="C61" i="24"/>
  <c r="B61" i="24"/>
  <c r="S60" i="24"/>
  <c r="R60" i="24"/>
  <c r="Q60" i="24"/>
  <c r="P60" i="24"/>
  <c r="E60" i="24"/>
  <c r="U60" i="24" s="1"/>
  <c r="U59" i="24"/>
  <c r="S59" i="24"/>
  <c r="R59" i="24"/>
  <c r="Q59" i="24"/>
  <c r="P59" i="24"/>
  <c r="E59" i="24"/>
  <c r="T59" i="24" s="1"/>
  <c r="S58" i="24"/>
  <c r="R58" i="24"/>
  <c r="Q58" i="24"/>
  <c r="P58" i="24"/>
  <c r="E58" i="24"/>
  <c r="S57" i="24"/>
  <c r="R57" i="24"/>
  <c r="Q57" i="24"/>
  <c r="P57" i="24"/>
  <c r="E57" i="24"/>
  <c r="U57" i="24" s="1"/>
  <c r="O55" i="24"/>
  <c r="N55" i="24"/>
  <c r="M55" i="24"/>
  <c r="L55" i="24"/>
  <c r="K55" i="24"/>
  <c r="J55" i="24"/>
  <c r="I55" i="24"/>
  <c r="S55" i="24" s="1"/>
  <c r="H55" i="24"/>
  <c r="R55" i="24" s="1"/>
  <c r="G55" i="24"/>
  <c r="F55" i="24"/>
  <c r="C55" i="24"/>
  <c r="B55" i="24"/>
  <c r="S54" i="24"/>
  <c r="R54" i="24"/>
  <c r="Q54" i="24"/>
  <c r="P54" i="24"/>
  <c r="E54" i="24"/>
  <c r="U54" i="24" s="1"/>
  <c r="S53" i="24"/>
  <c r="R53" i="24"/>
  <c r="Q53" i="24"/>
  <c r="P53" i="24"/>
  <c r="E53" i="24"/>
  <c r="S52" i="24"/>
  <c r="R52" i="24"/>
  <c r="Q52" i="24"/>
  <c r="P52" i="24"/>
  <c r="E52" i="24"/>
  <c r="U52" i="24" s="1"/>
  <c r="U51" i="24"/>
  <c r="S51" i="24"/>
  <c r="R51" i="24"/>
  <c r="Q51" i="24"/>
  <c r="P51" i="24"/>
  <c r="E51" i="24"/>
  <c r="T51" i="24" s="1"/>
  <c r="S50" i="24"/>
  <c r="R50" i="24"/>
  <c r="Q50" i="24"/>
  <c r="P50" i="24"/>
  <c r="E50" i="24"/>
  <c r="U50" i="24" s="1"/>
  <c r="S49" i="24"/>
  <c r="R49" i="24"/>
  <c r="Q49" i="24"/>
  <c r="P49" i="24"/>
  <c r="E49" i="24"/>
  <c r="S48" i="24"/>
  <c r="R48" i="24"/>
  <c r="Q48" i="24"/>
  <c r="P48" i="24"/>
  <c r="E48" i="24"/>
  <c r="T48" i="24" s="1"/>
  <c r="S47" i="24"/>
  <c r="R47" i="24"/>
  <c r="Q47" i="24"/>
  <c r="P47" i="24"/>
  <c r="E47" i="24"/>
  <c r="S46" i="24"/>
  <c r="R46" i="24"/>
  <c r="Q46" i="24"/>
  <c r="P46" i="24"/>
  <c r="T46" i="24" s="1"/>
  <c r="E46" i="24"/>
  <c r="S45" i="24"/>
  <c r="R45" i="24"/>
  <c r="Q45" i="24"/>
  <c r="P45" i="24"/>
  <c r="E45" i="24"/>
  <c r="S44" i="24"/>
  <c r="R44" i="24"/>
  <c r="Q44" i="24"/>
  <c r="P44" i="24"/>
  <c r="E44" i="24"/>
  <c r="U44" i="24" s="1"/>
  <c r="O42" i="24"/>
  <c r="N42" i="24"/>
  <c r="M42" i="24"/>
  <c r="L42" i="24"/>
  <c r="K42" i="24"/>
  <c r="J42" i="24"/>
  <c r="I42" i="24"/>
  <c r="H42" i="24"/>
  <c r="R42" i="24" s="1"/>
  <c r="G42" i="24"/>
  <c r="F42" i="24"/>
  <c r="C42" i="24"/>
  <c r="B42" i="24"/>
  <c r="S41" i="24"/>
  <c r="R41" i="24"/>
  <c r="Q41" i="24"/>
  <c r="P41" i="24"/>
  <c r="E41" i="24"/>
  <c r="T40" i="24"/>
  <c r="S40" i="24"/>
  <c r="R40" i="24"/>
  <c r="Q40" i="24"/>
  <c r="P40" i="24"/>
  <c r="E40" i="24"/>
  <c r="U40" i="24" s="1"/>
  <c r="U39" i="24"/>
  <c r="S39" i="24"/>
  <c r="R39" i="24"/>
  <c r="Q39" i="24"/>
  <c r="P39" i="24"/>
  <c r="E39" i="24"/>
  <c r="T39" i="24" s="1"/>
  <c r="T38" i="24"/>
  <c r="S38" i="24"/>
  <c r="R38" i="24"/>
  <c r="Q38" i="24"/>
  <c r="P38" i="24"/>
  <c r="E38" i="24"/>
  <c r="S37" i="24"/>
  <c r="R37" i="24"/>
  <c r="Q37" i="24"/>
  <c r="P37" i="24"/>
  <c r="E37" i="24"/>
  <c r="O35" i="24"/>
  <c r="N35" i="24"/>
  <c r="M35" i="24"/>
  <c r="L35" i="24"/>
  <c r="K35" i="24"/>
  <c r="J35" i="24"/>
  <c r="I35" i="24"/>
  <c r="S35" i="24" s="1"/>
  <c r="H35" i="24"/>
  <c r="R35" i="24" s="1"/>
  <c r="G35" i="24"/>
  <c r="F35" i="24"/>
  <c r="C35" i="24"/>
  <c r="B35" i="24"/>
  <c r="S34" i="24"/>
  <c r="R34" i="24"/>
  <c r="Q34" i="24"/>
  <c r="P34" i="24"/>
  <c r="E34" i="24"/>
  <c r="T34" i="24" s="1"/>
  <c r="O32" i="24"/>
  <c r="N32" i="24"/>
  <c r="M32" i="24"/>
  <c r="L32" i="24"/>
  <c r="K32" i="24"/>
  <c r="J32" i="24"/>
  <c r="I32" i="24"/>
  <c r="H32" i="24"/>
  <c r="G32" i="24"/>
  <c r="F32" i="24"/>
  <c r="C32" i="24"/>
  <c r="B32" i="24"/>
  <c r="U31" i="24"/>
  <c r="S31" i="24"/>
  <c r="R31" i="24"/>
  <c r="Q31" i="24"/>
  <c r="P31" i="24"/>
  <c r="E31" i="24"/>
  <c r="T31" i="24" s="1"/>
  <c r="S30" i="24"/>
  <c r="R30" i="24"/>
  <c r="Q30" i="24"/>
  <c r="P30" i="24"/>
  <c r="E30" i="24"/>
  <c r="U30" i="24" s="1"/>
  <c r="S29" i="24"/>
  <c r="R29" i="24"/>
  <c r="Q29" i="24"/>
  <c r="P29" i="24"/>
  <c r="E29" i="24"/>
  <c r="U29" i="24" s="1"/>
  <c r="U28" i="24"/>
  <c r="T28" i="24"/>
  <c r="S28" i="24"/>
  <c r="R28" i="24"/>
  <c r="Q28" i="24"/>
  <c r="P28" i="24"/>
  <c r="E28" i="24"/>
  <c r="O26" i="24"/>
  <c r="N26" i="24"/>
  <c r="M26" i="24"/>
  <c r="L26" i="24"/>
  <c r="K26" i="24"/>
  <c r="J26" i="24"/>
  <c r="I26" i="24"/>
  <c r="H26" i="24"/>
  <c r="G26" i="24"/>
  <c r="F26" i="24"/>
  <c r="C26" i="24"/>
  <c r="B26" i="24"/>
  <c r="E26" i="24" s="1"/>
  <c r="U25" i="24"/>
  <c r="S25" i="24"/>
  <c r="R25" i="24"/>
  <c r="Q25" i="24"/>
  <c r="P25" i="24"/>
  <c r="E25" i="24"/>
  <c r="T25" i="24" s="1"/>
  <c r="S24" i="24"/>
  <c r="R24" i="24"/>
  <c r="Q24" i="24"/>
  <c r="P24" i="24"/>
  <c r="E24" i="24"/>
  <c r="U24" i="24" s="1"/>
  <c r="T23" i="24"/>
  <c r="S23" i="24"/>
  <c r="R23" i="24"/>
  <c r="Q23" i="24"/>
  <c r="P23" i="24"/>
  <c r="E23" i="24"/>
  <c r="U23" i="24" s="1"/>
  <c r="S22" i="24"/>
  <c r="R22" i="24"/>
  <c r="Q22" i="24"/>
  <c r="P22" i="24"/>
  <c r="E22" i="24"/>
  <c r="T22" i="24" s="1"/>
  <c r="S21" i="24"/>
  <c r="R21" i="24"/>
  <c r="Q21" i="24"/>
  <c r="P21" i="24"/>
  <c r="E21" i="24"/>
  <c r="S20" i="24"/>
  <c r="R20" i="24"/>
  <c r="Q20" i="24"/>
  <c r="P20" i="24"/>
  <c r="E20" i="24"/>
  <c r="T20" i="24" s="1"/>
  <c r="T19" i="24"/>
  <c r="S19" i="24"/>
  <c r="R19" i="24"/>
  <c r="Q19" i="24"/>
  <c r="P19" i="24"/>
  <c r="E19" i="24"/>
  <c r="U19" i="24" s="1"/>
  <c r="R17" i="24"/>
  <c r="O17" i="24"/>
  <c r="N17" i="24"/>
  <c r="M17" i="24"/>
  <c r="L17" i="24"/>
  <c r="K17" i="24"/>
  <c r="J17" i="24"/>
  <c r="I17" i="24"/>
  <c r="S17" i="24" s="1"/>
  <c r="H17" i="24"/>
  <c r="G17" i="24"/>
  <c r="F17" i="24"/>
  <c r="C17" i="24"/>
  <c r="B17" i="24"/>
  <c r="S16" i="24"/>
  <c r="R16" i="24"/>
  <c r="Q16" i="24"/>
  <c r="P16" i="24"/>
  <c r="E16" i="24"/>
  <c r="U16" i="24" s="1"/>
  <c r="S15" i="24"/>
  <c r="R15" i="24"/>
  <c r="Q15" i="24"/>
  <c r="P15" i="24"/>
  <c r="E15" i="24"/>
  <c r="U15" i="24" s="1"/>
  <c r="S14" i="24"/>
  <c r="R14" i="24"/>
  <c r="Q14" i="24"/>
  <c r="P14" i="24"/>
  <c r="E14" i="24"/>
  <c r="T13" i="24"/>
  <c r="S13" i="24"/>
  <c r="R13" i="24"/>
  <c r="Q13" i="24"/>
  <c r="P13" i="24"/>
  <c r="E13" i="24"/>
  <c r="U13" i="24" s="1"/>
  <c r="S12" i="24"/>
  <c r="R12" i="24"/>
  <c r="Q12" i="24"/>
  <c r="P12" i="24"/>
  <c r="E12" i="24"/>
  <c r="S11" i="24"/>
  <c r="R11" i="24"/>
  <c r="Q11" i="24"/>
  <c r="P11" i="24"/>
  <c r="E11" i="24"/>
  <c r="U11" i="24" s="1"/>
  <c r="S10" i="24"/>
  <c r="R10" i="24"/>
  <c r="Q10" i="24"/>
  <c r="P10" i="24"/>
  <c r="E10" i="24"/>
  <c r="S9" i="24"/>
  <c r="R9" i="24"/>
  <c r="Q9" i="24"/>
  <c r="P9" i="24"/>
  <c r="E9" i="24"/>
  <c r="S96" i="23"/>
  <c r="R96" i="23"/>
  <c r="Q96" i="23"/>
  <c r="P96" i="23"/>
  <c r="E96" i="23"/>
  <c r="U95" i="23"/>
  <c r="S95" i="23"/>
  <c r="R95" i="23"/>
  <c r="Q95" i="23"/>
  <c r="P95" i="23"/>
  <c r="E95" i="23"/>
  <c r="T95" i="23" s="1"/>
  <c r="U94" i="23"/>
  <c r="T94" i="23"/>
  <c r="S94" i="23"/>
  <c r="R94" i="23"/>
  <c r="Q94" i="23"/>
  <c r="P94" i="23"/>
  <c r="E94" i="23"/>
  <c r="S93" i="23"/>
  <c r="R93" i="23"/>
  <c r="Q93" i="23"/>
  <c r="P93" i="23"/>
  <c r="E93" i="23"/>
  <c r="U93" i="23" s="1"/>
  <c r="T92" i="23"/>
  <c r="S92" i="23"/>
  <c r="R92" i="23"/>
  <c r="Q92" i="23"/>
  <c r="P92" i="23"/>
  <c r="E92" i="23"/>
  <c r="U92" i="23" s="1"/>
  <c r="S91" i="23"/>
  <c r="R91" i="23"/>
  <c r="Q91" i="23"/>
  <c r="P91" i="23"/>
  <c r="E91" i="23"/>
  <c r="T91" i="23" s="1"/>
  <c r="S90" i="23"/>
  <c r="R90" i="23"/>
  <c r="Q90" i="23"/>
  <c r="P90" i="23"/>
  <c r="E90" i="23"/>
  <c r="U90" i="23" s="1"/>
  <c r="S89" i="23"/>
  <c r="R89" i="23"/>
  <c r="Q89" i="23"/>
  <c r="P89" i="23"/>
  <c r="E89" i="23"/>
  <c r="T89" i="23" s="1"/>
  <c r="U88" i="23"/>
  <c r="S88" i="23"/>
  <c r="R88" i="23"/>
  <c r="Q88" i="23"/>
  <c r="P88" i="23"/>
  <c r="E88" i="23"/>
  <c r="T88" i="23" s="1"/>
  <c r="O75" i="23"/>
  <c r="N75" i="23"/>
  <c r="M75" i="23"/>
  <c r="L75" i="23"/>
  <c r="K75" i="23"/>
  <c r="J75" i="23"/>
  <c r="I75" i="23"/>
  <c r="S75" i="23" s="1"/>
  <c r="H75" i="23"/>
  <c r="R75" i="23" s="1"/>
  <c r="G75" i="23"/>
  <c r="F75" i="23"/>
  <c r="C75" i="23"/>
  <c r="B75" i="23"/>
  <c r="S74" i="23"/>
  <c r="R74" i="23"/>
  <c r="O74" i="23"/>
  <c r="N74" i="23"/>
  <c r="M74" i="23"/>
  <c r="L74" i="23"/>
  <c r="K74" i="23"/>
  <c r="J74" i="23"/>
  <c r="I74" i="23"/>
  <c r="H74" i="23"/>
  <c r="G74" i="23"/>
  <c r="F74" i="23"/>
  <c r="C74" i="23"/>
  <c r="B74" i="23"/>
  <c r="O73" i="23"/>
  <c r="N73" i="23"/>
  <c r="M73" i="23"/>
  <c r="L73" i="23"/>
  <c r="K73" i="23"/>
  <c r="J73" i="23"/>
  <c r="I73" i="23"/>
  <c r="S73" i="23" s="1"/>
  <c r="H73" i="23"/>
  <c r="R73" i="23" s="1"/>
  <c r="G73" i="23"/>
  <c r="F73" i="23"/>
  <c r="C73" i="23"/>
  <c r="B73" i="23"/>
  <c r="S72" i="23"/>
  <c r="R72" i="23"/>
  <c r="Q72" i="23"/>
  <c r="P72" i="23"/>
  <c r="E72" i="23"/>
  <c r="S71" i="23"/>
  <c r="R71" i="23"/>
  <c r="Q71" i="23"/>
  <c r="P71" i="23"/>
  <c r="E71" i="23"/>
  <c r="O69" i="23"/>
  <c r="N69" i="23"/>
  <c r="M69" i="23"/>
  <c r="L69" i="23"/>
  <c r="K69" i="23"/>
  <c r="J69" i="23"/>
  <c r="I69" i="23"/>
  <c r="S69" i="23" s="1"/>
  <c r="H69" i="23"/>
  <c r="R69" i="23" s="1"/>
  <c r="G69" i="23"/>
  <c r="F69" i="23"/>
  <c r="C69" i="23"/>
  <c r="B69" i="23"/>
  <c r="O68" i="23"/>
  <c r="N68" i="23"/>
  <c r="M68" i="23"/>
  <c r="L68" i="23"/>
  <c r="K68" i="23"/>
  <c r="J68" i="23"/>
  <c r="I68" i="23"/>
  <c r="S68" i="23" s="1"/>
  <c r="H68" i="23"/>
  <c r="R68" i="23" s="1"/>
  <c r="G68" i="23"/>
  <c r="F68" i="23"/>
  <c r="C68" i="23"/>
  <c r="B68" i="23"/>
  <c r="S67" i="23"/>
  <c r="R67" i="23"/>
  <c r="Q67" i="23"/>
  <c r="P67" i="23"/>
  <c r="E67" i="23"/>
  <c r="U67" i="23" s="1"/>
  <c r="S66" i="23"/>
  <c r="R66" i="23"/>
  <c r="Q66" i="23"/>
  <c r="P66" i="23"/>
  <c r="E66" i="23"/>
  <c r="T66" i="23" s="1"/>
  <c r="S65" i="23"/>
  <c r="R65" i="23"/>
  <c r="Q65" i="23"/>
  <c r="P65" i="23"/>
  <c r="E65" i="23"/>
  <c r="U65" i="23" s="1"/>
  <c r="S64" i="23"/>
  <c r="R64" i="23"/>
  <c r="Q64" i="23"/>
  <c r="P64" i="23"/>
  <c r="E64" i="23"/>
  <c r="U64" i="23" s="1"/>
  <c r="S63" i="23"/>
  <c r="R63" i="23"/>
  <c r="Q63" i="23"/>
  <c r="P63" i="23"/>
  <c r="E63" i="23"/>
  <c r="U63" i="23" s="1"/>
  <c r="O61" i="23"/>
  <c r="N61" i="23"/>
  <c r="M61" i="23"/>
  <c r="L61" i="23"/>
  <c r="K61" i="23"/>
  <c r="J61" i="23"/>
  <c r="I61" i="23"/>
  <c r="S61" i="23" s="1"/>
  <c r="H61" i="23"/>
  <c r="C61" i="23"/>
  <c r="B61" i="23"/>
  <c r="S60" i="23"/>
  <c r="R60" i="23"/>
  <c r="Q60" i="23"/>
  <c r="P60" i="23"/>
  <c r="E60" i="23"/>
  <c r="U60" i="23" s="1"/>
  <c r="S59" i="23"/>
  <c r="R59" i="23"/>
  <c r="Q59" i="23"/>
  <c r="P59" i="23"/>
  <c r="E59" i="23"/>
  <c r="T59" i="23" s="1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O55" i="23"/>
  <c r="N55" i="23"/>
  <c r="M55" i="23"/>
  <c r="L55" i="23"/>
  <c r="K55" i="23"/>
  <c r="J55" i="23"/>
  <c r="I55" i="23"/>
  <c r="S55" i="23" s="1"/>
  <c r="H55" i="23"/>
  <c r="R55" i="23" s="1"/>
  <c r="G55" i="23"/>
  <c r="F55" i="23"/>
  <c r="C55" i="23"/>
  <c r="B55" i="23"/>
  <c r="U54" i="23"/>
  <c r="S54" i="23"/>
  <c r="R54" i="23"/>
  <c r="Q54" i="23"/>
  <c r="P54" i="23"/>
  <c r="E54" i="23"/>
  <c r="T54" i="23" s="1"/>
  <c r="S53" i="23"/>
  <c r="R53" i="23"/>
  <c r="Q53" i="23"/>
  <c r="P53" i="23"/>
  <c r="E53" i="23"/>
  <c r="U53" i="23" s="1"/>
  <c r="T52" i="23"/>
  <c r="S52" i="23"/>
  <c r="R52" i="23"/>
  <c r="Q52" i="23"/>
  <c r="P52" i="23"/>
  <c r="E52" i="23"/>
  <c r="U52" i="23" s="1"/>
  <c r="S51" i="23"/>
  <c r="R51" i="23"/>
  <c r="Q51" i="23"/>
  <c r="P51" i="23"/>
  <c r="E51" i="23"/>
  <c r="U51" i="23" s="1"/>
  <c r="S50" i="23"/>
  <c r="R50" i="23"/>
  <c r="Q50" i="23"/>
  <c r="P50" i="23"/>
  <c r="E50" i="23"/>
  <c r="S49" i="23"/>
  <c r="R49" i="23"/>
  <c r="Q49" i="23"/>
  <c r="P49" i="23"/>
  <c r="E49" i="23"/>
  <c r="U49" i="23" s="1"/>
  <c r="S48" i="23"/>
  <c r="R48" i="23"/>
  <c r="Q48" i="23"/>
  <c r="P48" i="23"/>
  <c r="E48" i="23"/>
  <c r="S47" i="23"/>
  <c r="R47" i="23"/>
  <c r="Q47" i="23"/>
  <c r="P47" i="23"/>
  <c r="E47" i="23"/>
  <c r="U47" i="23" s="1"/>
  <c r="S46" i="23"/>
  <c r="R46" i="23"/>
  <c r="Q46" i="23"/>
  <c r="P46" i="23"/>
  <c r="E46" i="23"/>
  <c r="S45" i="23"/>
  <c r="R45" i="23"/>
  <c r="Q45" i="23"/>
  <c r="P45" i="23"/>
  <c r="E45" i="23"/>
  <c r="U45" i="23" s="1"/>
  <c r="T44" i="23"/>
  <c r="S44" i="23"/>
  <c r="R44" i="23"/>
  <c r="Q44" i="23"/>
  <c r="P44" i="23"/>
  <c r="E44" i="23"/>
  <c r="U44" i="23" s="1"/>
  <c r="S42" i="23"/>
  <c r="O42" i="23"/>
  <c r="N42" i="23"/>
  <c r="M42" i="23"/>
  <c r="L42" i="23"/>
  <c r="K42" i="23"/>
  <c r="J42" i="23"/>
  <c r="I42" i="23"/>
  <c r="H42" i="23"/>
  <c r="R42" i="23" s="1"/>
  <c r="G42" i="23"/>
  <c r="F42" i="23"/>
  <c r="C42" i="23"/>
  <c r="B42" i="23"/>
  <c r="S41" i="23"/>
  <c r="R41" i="23"/>
  <c r="Q41" i="23"/>
  <c r="P41" i="23"/>
  <c r="E41" i="23"/>
  <c r="U40" i="23"/>
  <c r="S40" i="23"/>
  <c r="R40" i="23"/>
  <c r="Q40" i="23"/>
  <c r="P40" i="23"/>
  <c r="E40" i="23"/>
  <c r="T40" i="23" s="1"/>
  <c r="S39" i="23"/>
  <c r="R39" i="23"/>
  <c r="Q39" i="23"/>
  <c r="P39" i="23"/>
  <c r="E39" i="23"/>
  <c r="S38" i="23"/>
  <c r="R38" i="23"/>
  <c r="Q38" i="23"/>
  <c r="P38" i="23"/>
  <c r="E38" i="23"/>
  <c r="S37" i="23"/>
  <c r="R37" i="23"/>
  <c r="Q37" i="23"/>
  <c r="P37" i="23"/>
  <c r="E37" i="23"/>
  <c r="U37" i="23" s="1"/>
  <c r="O35" i="23"/>
  <c r="N35" i="23"/>
  <c r="M35" i="23"/>
  <c r="L35" i="23"/>
  <c r="K35" i="23"/>
  <c r="J35" i="23"/>
  <c r="I35" i="23"/>
  <c r="H35" i="23"/>
  <c r="G35" i="23"/>
  <c r="F35" i="23"/>
  <c r="C35" i="23"/>
  <c r="B35" i="23"/>
  <c r="U34" i="23"/>
  <c r="S34" i="23"/>
  <c r="R34" i="23"/>
  <c r="Q34" i="23"/>
  <c r="P34" i="23"/>
  <c r="E34" i="23"/>
  <c r="T34" i="23" s="1"/>
  <c r="O32" i="23"/>
  <c r="N32" i="23"/>
  <c r="M32" i="23"/>
  <c r="L32" i="23"/>
  <c r="K32" i="23"/>
  <c r="J32" i="23"/>
  <c r="I32" i="23"/>
  <c r="S32" i="23" s="1"/>
  <c r="H32" i="23"/>
  <c r="G32" i="23"/>
  <c r="F32" i="23"/>
  <c r="C32" i="23"/>
  <c r="B32" i="23"/>
  <c r="U31" i="23"/>
  <c r="S31" i="23"/>
  <c r="R31" i="23"/>
  <c r="Q31" i="23"/>
  <c r="P31" i="23"/>
  <c r="E31" i="23"/>
  <c r="T31" i="23" s="1"/>
  <c r="S30" i="23"/>
  <c r="R30" i="23"/>
  <c r="Q30" i="23"/>
  <c r="P30" i="23"/>
  <c r="E30" i="23"/>
  <c r="T29" i="23"/>
  <c r="S29" i="23"/>
  <c r="R29" i="23"/>
  <c r="Q29" i="23"/>
  <c r="P29" i="23"/>
  <c r="E29" i="23"/>
  <c r="U29" i="23" s="1"/>
  <c r="S28" i="23"/>
  <c r="R28" i="23"/>
  <c r="Q28" i="23"/>
  <c r="P28" i="23"/>
  <c r="E28" i="23"/>
  <c r="O26" i="23"/>
  <c r="N26" i="23"/>
  <c r="M26" i="23"/>
  <c r="L26" i="23"/>
  <c r="K26" i="23"/>
  <c r="J26" i="23"/>
  <c r="I26" i="23"/>
  <c r="S26" i="23" s="1"/>
  <c r="H26" i="23"/>
  <c r="R26" i="23" s="1"/>
  <c r="G26" i="23"/>
  <c r="F26" i="23"/>
  <c r="C26" i="23"/>
  <c r="B26" i="23"/>
  <c r="S25" i="23"/>
  <c r="R25" i="23"/>
  <c r="Q25" i="23"/>
  <c r="P25" i="23"/>
  <c r="E25" i="23"/>
  <c r="S24" i="23"/>
  <c r="R24" i="23"/>
  <c r="Q24" i="23"/>
  <c r="P24" i="23"/>
  <c r="E24" i="23"/>
  <c r="U24" i="23" s="1"/>
  <c r="U23" i="23"/>
  <c r="S23" i="23"/>
  <c r="R23" i="23"/>
  <c r="Q23" i="23"/>
  <c r="P23" i="23"/>
  <c r="E23" i="23"/>
  <c r="T23" i="23" s="1"/>
  <c r="S22" i="23"/>
  <c r="R22" i="23"/>
  <c r="Q22" i="23"/>
  <c r="P22" i="23"/>
  <c r="E22" i="23"/>
  <c r="U22" i="23" s="1"/>
  <c r="S21" i="23"/>
  <c r="R21" i="23"/>
  <c r="Q21" i="23"/>
  <c r="P21" i="23"/>
  <c r="E21" i="23"/>
  <c r="U21" i="23" s="1"/>
  <c r="S20" i="23"/>
  <c r="R20" i="23"/>
  <c r="Q20" i="23"/>
  <c r="P20" i="23"/>
  <c r="E20" i="23"/>
  <c r="T20" i="23" s="1"/>
  <c r="T19" i="23"/>
  <c r="S19" i="23"/>
  <c r="R19" i="23"/>
  <c r="Q19" i="23"/>
  <c r="P19" i="23"/>
  <c r="E19" i="23"/>
  <c r="U19" i="23" s="1"/>
  <c r="R17" i="23"/>
  <c r="O17" i="23"/>
  <c r="N17" i="23"/>
  <c r="M17" i="23"/>
  <c r="L17" i="23"/>
  <c r="K17" i="23"/>
  <c r="J17" i="23"/>
  <c r="I17" i="23"/>
  <c r="S17" i="23" s="1"/>
  <c r="H17" i="23"/>
  <c r="G17" i="23"/>
  <c r="F17" i="23"/>
  <c r="C17" i="23"/>
  <c r="B17" i="23"/>
  <c r="E17" i="23" s="1"/>
  <c r="U16" i="23"/>
  <c r="T16" i="23"/>
  <c r="S16" i="23"/>
  <c r="R16" i="23"/>
  <c r="Q16" i="23"/>
  <c r="P16" i="23"/>
  <c r="E16" i="23"/>
  <c r="S15" i="23"/>
  <c r="R15" i="23"/>
  <c r="Q15" i="23"/>
  <c r="P15" i="23"/>
  <c r="E15" i="23"/>
  <c r="U15" i="23" s="1"/>
  <c r="S14" i="23"/>
  <c r="R14" i="23"/>
  <c r="Q14" i="23"/>
  <c r="P14" i="23"/>
  <c r="E14" i="23"/>
  <c r="T13" i="23"/>
  <c r="S13" i="23"/>
  <c r="R13" i="23"/>
  <c r="Q13" i="23"/>
  <c r="P13" i="23"/>
  <c r="E13" i="23"/>
  <c r="U13" i="23" s="1"/>
  <c r="U12" i="23"/>
  <c r="T12" i="23"/>
  <c r="S12" i="23"/>
  <c r="R12" i="23"/>
  <c r="Q12" i="23"/>
  <c r="P12" i="23"/>
  <c r="E12" i="23"/>
  <c r="S11" i="23"/>
  <c r="R11" i="23"/>
  <c r="Q11" i="23"/>
  <c r="P11" i="23"/>
  <c r="E11" i="23"/>
  <c r="S10" i="23"/>
  <c r="R10" i="23"/>
  <c r="Q10" i="23"/>
  <c r="P10" i="23"/>
  <c r="E10" i="23"/>
  <c r="U9" i="23"/>
  <c r="S9" i="23"/>
  <c r="R9" i="23"/>
  <c r="Q9" i="23"/>
  <c r="P9" i="23"/>
  <c r="E9" i="23"/>
  <c r="U96" i="22"/>
  <c r="S96" i="22"/>
  <c r="R96" i="22"/>
  <c r="Q96" i="22"/>
  <c r="P96" i="22"/>
  <c r="E96" i="22"/>
  <c r="T96" i="22" s="1"/>
  <c r="S95" i="22"/>
  <c r="R95" i="22"/>
  <c r="Q95" i="22"/>
  <c r="P95" i="22"/>
  <c r="E95" i="22"/>
  <c r="U95" i="22" s="1"/>
  <c r="S94" i="22"/>
  <c r="R94" i="22"/>
  <c r="Q94" i="22"/>
  <c r="P94" i="22"/>
  <c r="E94" i="22"/>
  <c r="S93" i="22"/>
  <c r="R93" i="22"/>
  <c r="Q93" i="22"/>
  <c r="P93" i="22"/>
  <c r="E93" i="22"/>
  <c r="U92" i="22"/>
  <c r="S92" i="22"/>
  <c r="R92" i="22"/>
  <c r="Q92" i="22"/>
  <c r="P92" i="22"/>
  <c r="E92" i="22"/>
  <c r="T92" i="22" s="1"/>
  <c r="S91" i="22"/>
  <c r="R91" i="22"/>
  <c r="Q91" i="22"/>
  <c r="P91" i="22"/>
  <c r="E91" i="22"/>
  <c r="U91" i="22" s="1"/>
  <c r="S90" i="22"/>
  <c r="R90" i="22"/>
  <c r="Q90" i="22"/>
  <c r="P90" i="22"/>
  <c r="E90" i="22"/>
  <c r="U90" i="22" s="1"/>
  <c r="U89" i="22"/>
  <c r="S89" i="22"/>
  <c r="R89" i="22"/>
  <c r="Q89" i="22"/>
  <c r="P89" i="22"/>
  <c r="E89" i="22"/>
  <c r="T89" i="22" s="1"/>
  <c r="S88" i="22"/>
  <c r="R88" i="22"/>
  <c r="Q88" i="22"/>
  <c r="P88" i="22"/>
  <c r="E88" i="22"/>
  <c r="O75" i="22"/>
  <c r="N75" i="22"/>
  <c r="M75" i="22"/>
  <c r="L75" i="22"/>
  <c r="K75" i="22"/>
  <c r="J75" i="22"/>
  <c r="I75" i="22"/>
  <c r="S75" i="22" s="1"/>
  <c r="H75" i="22"/>
  <c r="G75" i="22"/>
  <c r="F75" i="22"/>
  <c r="C75" i="22"/>
  <c r="B75" i="22"/>
  <c r="R74" i="22"/>
  <c r="O74" i="22"/>
  <c r="N74" i="22"/>
  <c r="M74" i="22"/>
  <c r="L74" i="22"/>
  <c r="K74" i="22"/>
  <c r="J74" i="22"/>
  <c r="I74" i="22"/>
  <c r="H74" i="22"/>
  <c r="G74" i="22"/>
  <c r="F74" i="22"/>
  <c r="C74" i="22"/>
  <c r="B74" i="22"/>
  <c r="E74" i="22" s="1"/>
  <c r="O73" i="22"/>
  <c r="N73" i="22"/>
  <c r="M73" i="22"/>
  <c r="L73" i="22"/>
  <c r="K73" i="22"/>
  <c r="J73" i="22"/>
  <c r="I73" i="22"/>
  <c r="S73" i="22" s="1"/>
  <c r="H73" i="22"/>
  <c r="R73" i="22" s="1"/>
  <c r="G73" i="22"/>
  <c r="F73" i="22"/>
  <c r="C73" i="22"/>
  <c r="B73" i="22"/>
  <c r="S72" i="22"/>
  <c r="R72" i="22"/>
  <c r="Q72" i="22"/>
  <c r="P72" i="22"/>
  <c r="E72" i="22"/>
  <c r="U72" i="22" s="1"/>
  <c r="S71" i="22"/>
  <c r="R71" i="22"/>
  <c r="Q71" i="22"/>
  <c r="P71" i="22"/>
  <c r="E71" i="22"/>
  <c r="U71" i="22" s="1"/>
  <c r="O69" i="22"/>
  <c r="N69" i="22"/>
  <c r="M69" i="22"/>
  <c r="L69" i="22"/>
  <c r="K69" i="22"/>
  <c r="J69" i="22"/>
  <c r="I69" i="22"/>
  <c r="H69" i="22"/>
  <c r="G69" i="22"/>
  <c r="F69" i="22"/>
  <c r="C69" i="22"/>
  <c r="B69" i="22"/>
  <c r="O68" i="22"/>
  <c r="N68" i="22"/>
  <c r="M68" i="22"/>
  <c r="L68" i="22"/>
  <c r="K68" i="22"/>
  <c r="J68" i="22"/>
  <c r="I68" i="22"/>
  <c r="S68" i="22" s="1"/>
  <c r="H68" i="22"/>
  <c r="R68" i="22" s="1"/>
  <c r="G68" i="22"/>
  <c r="F68" i="22"/>
  <c r="C68" i="22"/>
  <c r="B68" i="22"/>
  <c r="S67" i="22"/>
  <c r="R67" i="22"/>
  <c r="Q67" i="22"/>
  <c r="P67" i="22"/>
  <c r="E67" i="22"/>
  <c r="U67" i="22" s="1"/>
  <c r="U66" i="22"/>
  <c r="S66" i="22"/>
  <c r="R66" i="22"/>
  <c r="Q66" i="22"/>
  <c r="P66" i="22"/>
  <c r="E66" i="22"/>
  <c r="T66" i="22" s="1"/>
  <c r="S65" i="22"/>
  <c r="R65" i="22"/>
  <c r="Q65" i="22"/>
  <c r="P65" i="22"/>
  <c r="E65" i="22"/>
  <c r="U65" i="22" s="1"/>
  <c r="T64" i="22"/>
  <c r="S64" i="22"/>
  <c r="R64" i="22"/>
  <c r="Q64" i="22"/>
  <c r="P64" i="22"/>
  <c r="E64" i="22"/>
  <c r="U64" i="22" s="1"/>
  <c r="S63" i="22"/>
  <c r="R63" i="22"/>
  <c r="Q63" i="22"/>
  <c r="P63" i="22"/>
  <c r="E63" i="22"/>
  <c r="O61" i="22"/>
  <c r="N61" i="22"/>
  <c r="M61" i="22"/>
  <c r="L61" i="22"/>
  <c r="K61" i="22"/>
  <c r="J61" i="22"/>
  <c r="I61" i="22"/>
  <c r="S61" i="22" s="1"/>
  <c r="H61" i="22"/>
  <c r="R61" i="22" s="1"/>
  <c r="C61" i="22"/>
  <c r="B61" i="22"/>
  <c r="E61" i="22" s="1"/>
  <c r="S60" i="22"/>
  <c r="R60" i="22"/>
  <c r="Q60" i="22"/>
  <c r="P60" i="22"/>
  <c r="E60" i="22"/>
  <c r="S59" i="22"/>
  <c r="R59" i="22"/>
  <c r="Q59" i="22"/>
  <c r="P59" i="22"/>
  <c r="E59" i="22"/>
  <c r="U59" i="22" s="1"/>
  <c r="S58" i="22"/>
  <c r="R58" i="22"/>
  <c r="Q58" i="22"/>
  <c r="P58" i="22"/>
  <c r="E58" i="22"/>
  <c r="S57" i="22"/>
  <c r="R57" i="22"/>
  <c r="Q57" i="22"/>
  <c r="P57" i="22"/>
  <c r="E57" i="22"/>
  <c r="T57" i="22" s="1"/>
  <c r="O55" i="22"/>
  <c r="N55" i="22"/>
  <c r="M55" i="22"/>
  <c r="L55" i="22"/>
  <c r="K55" i="22"/>
  <c r="J55" i="22"/>
  <c r="I55" i="22"/>
  <c r="S55" i="22" s="1"/>
  <c r="H55" i="22"/>
  <c r="R55" i="22" s="1"/>
  <c r="G55" i="22"/>
  <c r="F55" i="22"/>
  <c r="C55" i="22"/>
  <c r="B55" i="22"/>
  <c r="S54" i="22"/>
  <c r="R54" i="22"/>
  <c r="Q54" i="22"/>
  <c r="P54" i="22"/>
  <c r="E54" i="22"/>
  <c r="T54" i="22" s="1"/>
  <c r="S53" i="22"/>
  <c r="R53" i="22"/>
  <c r="Q53" i="22"/>
  <c r="P53" i="22"/>
  <c r="E53" i="22"/>
  <c r="T53" i="22" s="1"/>
  <c r="T52" i="22"/>
  <c r="S52" i="22"/>
  <c r="R52" i="22"/>
  <c r="Q52" i="22"/>
  <c r="P52" i="22"/>
  <c r="E52" i="22"/>
  <c r="U52" i="22" s="1"/>
  <c r="T51" i="22"/>
  <c r="S51" i="22"/>
  <c r="R51" i="22"/>
  <c r="Q51" i="22"/>
  <c r="P51" i="22"/>
  <c r="E51" i="22"/>
  <c r="U51" i="22" s="1"/>
  <c r="U50" i="22"/>
  <c r="T50" i="22"/>
  <c r="S50" i="22"/>
  <c r="R50" i="22"/>
  <c r="Q50" i="22"/>
  <c r="P50" i="22"/>
  <c r="E50" i="22"/>
  <c r="U49" i="22"/>
  <c r="S49" i="22"/>
  <c r="R49" i="22"/>
  <c r="Q49" i="22"/>
  <c r="P49" i="22"/>
  <c r="E49" i="22"/>
  <c r="T49" i="22" s="1"/>
  <c r="S48" i="22"/>
  <c r="R48" i="22"/>
  <c r="Q48" i="22"/>
  <c r="P48" i="22"/>
  <c r="E48" i="22"/>
  <c r="U48" i="22" s="1"/>
  <c r="S47" i="22"/>
  <c r="R47" i="22"/>
  <c r="Q47" i="22"/>
  <c r="P47" i="22"/>
  <c r="E47" i="22"/>
  <c r="S46" i="22"/>
  <c r="R46" i="22"/>
  <c r="Q46" i="22"/>
  <c r="P46" i="22"/>
  <c r="E46" i="22"/>
  <c r="T46" i="22" s="1"/>
  <c r="S45" i="22"/>
  <c r="R45" i="22"/>
  <c r="Q45" i="22"/>
  <c r="P45" i="22"/>
  <c r="E45" i="22"/>
  <c r="U45" i="22" s="1"/>
  <c r="S44" i="22"/>
  <c r="R44" i="22"/>
  <c r="Q44" i="22"/>
  <c r="P44" i="22"/>
  <c r="E44" i="22"/>
  <c r="O42" i="22"/>
  <c r="N42" i="22"/>
  <c r="M42" i="22"/>
  <c r="L42" i="22"/>
  <c r="K42" i="22"/>
  <c r="J42" i="22"/>
  <c r="I42" i="22"/>
  <c r="S42" i="22" s="1"/>
  <c r="H42" i="22"/>
  <c r="G42" i="22"/>
  <c r="F42" i="22"/>
  <c r="C42" i="22"/>
  <c r="B42" i="22"/>
  <c r="E42" i="22" s="1"/>
  <c r="U41" i="22"/>
  <c r="T41" i="22"/>
  <c r="S41" i="22"/>
  <c r="R41" i="22"/>
  <c r="Q41" i="22"/>
  <c r="P41" i="22"/>
  <c r="E41" i="22"/>
  <c r="S40" i="22"/>
  <c r="R40" i="22"/>
  <c r="Q40" i="22"/>
  <c r="P40" i="22"/>
  <c r="E40" i="22"/>
  <c r="S39" i="22"/>
  <c r="R39" i="22"/>
  <c r="Q39" i="22"/>
  <c r="P39" i="22"/>
  <c r="E39" i="22"/>
  <c r="T39" i="22" s="1"/>
  <c r="S38" i="22"/>
  <c r="R38" i="22"/>
  <c r="Q38" i="22"/>
  <c r="P38" i="22"/>
  <c r="E38" i="22"/>
  <c r="S37" i="22"/>
  <c r="R37" i="22"/>
  <c r="Q37" i="22"/>
  <c r="P37" i="22"/>
  <c r="E37" i="22"/>
  <c r="O35" i="22"/>
  <c r="N35" i="22"/>
  <c r="M35" i="22"/>
  <c r="L35" i="22"/>
  <c r="K35" i="22"/>
  <c r="J35" i="22"/>
  <c r="I35" i="22"/>
  <c r="H35" i="22"/>
  <c r="R35" i="22" s="1"/>
  <c r="G35" i="22"/>
  <c r="F35" i="22"/>
  <c r="C35" i="22"/>
  <c r="B35" i="22"/>
  <c r="E35" i="22" s="1"/>
  <c r="S34" i="22"/>
  <c r="R34" i="22"/>
  <c r="Q34" i="22"/>
  <c r="P34" i="22"/>
  <c r="E34" i="22"/>
  <c r="T34" i="22" s="1"/>
  <c r="O32" i="22"/>
  <c r="N32" i="22"/>
  <c r="M32" i="22"/>
  <c r="L32" i="22"/>
  <c r="K32" i="22"/>
  <c r="J32" i="22"/>
  <c r="I32" i="22"/>
  <c r="S32" i="22" s="1"/>
  <c r="H32" i="22"/>
  <c r="R32" i="22" s="1"/>
  <c r="G32" i="22"/>
  <c r="F32" i="22"/>
  <c r="C32" i="22"/>
  <c r="B32" i="22"/>
  <c r="S31" i="22"/>
  <c r="R31" i="22"/>
  <c r="Q31" i="22"/>
  <c r="P31" i="22"/>
  <c r="E31" i="22"/>
  <c r="U31" i="22" s="1"/>
  <c r="S30" i="22"/>
  <c r="R30" i="22"/>
  <c r="Q30" i="22"/>
  <c r="P30" i="22"/>
  <c r="E30" i="22"/>
  <c r="S29" i="22"/>
  <c r="R29" i="22"/>
  <c r="Q29" i="22"/>
  <c r="P29" i="22"/>
  <c r="E29" i="22"/>
  <c r="T29" i="22" s="1"/>
  <c r="S28" i="22"/>
  <c r="R28" i="22"/>
  <c r="Q28" i="22"/>
  <c r="P28" i="22"/>
  <c r="E28" i="22"/>
  <c r="T28" i="22" s="1"/>
  <c r="O26" i="22"/>
  <c r="N26" i="22"/>
  <c r="M26" i="22"/>
  <c r="L26" i="22"/>
  <c r="K26" i="22"/>
  <c r="J26" i="22"/>
  <c r="I26" i="22"/>
  <c r="H26" i="22"/>
  <c r="R26" i="22" s="1"/>
  <c r="G26" i="22"/>
  <c r="F26" i="22"/>
  <c r="C26" i="22"/>
  <c r="B26" i="22"/>
  <c r="E26" i="22" s="1"/>
  <c r="S25" i="22"/>
  <c r="R25" i="22"/>
  <c r="Q25" i="22"/>
  <c r="P25" i="22"/>
  <c r="E25" i="22"/>
  <c r="T25" i="22" s="1"/>
  <c r="S24" i="22"/>
  <c r="R24" i="22"/>
  <c r="Q24" i="22"/>
  <c r="P24" i="22"/>
  <c r="E24" i="22"/>
  <c r="U24" i="22" s="1"/>
  <c r="S23" i="22"/>
  <c r="R23" i="22"/>
  <c r="Q23" i="22"/>
  <c r="P23" i="22"/>
  <c r="E23" i="22"/>
  <c r="U23" i="22" s="1"/>
  <c r="T22" i="22"/>
  <c r="S22" i="22"/>
  <c r="R22" i="22"/>
  <c r="Q22" i="22"/>
  <c r="P22" i="22"/>
  <c r="E22" i="22"/>
  <c r="U22" i="22" s="1"/>
  <c r="T21" i="22"/>
  <c r="S21" i="22"/>
  <c r="R21" i="22"/>
  <c r="Q21" i="22"/>
  <c r="P21" i="22"/>
  <c r="E21" i="22"/>
  <c r="U21" i="22" s="1"/>
  <c r="S20" i="22"/>
  <c r="R20" i="22"/>
  <c r="Q20" i="22"/>
  <c r="P20" i="22"/>
  <c r="E20" i="22"/>
  <c r="U20" i="22" s="1"/>
  <c r="S19" i="22"/>
  <c r="R19" i="22"/>
  <c r="Q19" i="22"/>
  <c r="P19" i="22"/>
  <c r="E19" i="22"/>
  <c r="O17" i="22"/>
  <c r="N17" i="22"/>
  <c r="M17" i="22"/>
  <c r="L17" i="22"/>
  <c r="K17" i="22"/>
  <c r="J17" i="22"/>
  <c r="I17" i="22"/>
  <c r="H17" i="22"/>
  <c r="R17" i="22" s="1"/>
  <c r="G17" i="22"/>
  <c r="F17" i="22"/>
  <c r="C17" i="22"/>
  <c r="E17" i="22" s="1"/>
  <c r="B17" i="22"/>
  <c r="S16" i="22"/>
  <c r="R16" i="22"/>
  <c r="Q16" i="22"/>
  <c r="P16" i="22"/>
  <c r="E16" i="22"/>
  <c r="S15" i="22"/>
  <c r="R15" i="22"/>
  <c r="Q15" i="22"/>
  <c r="P15" i="22"/>
  <c r="E15" i="22"/>
  <c r="S14" i="22"/>
  <c r="R14" i="22"/>
  <c r="Q14" i="22"/>
  <c r="P14" i="22"/>
  <c r="E14" i="22"/>
  <c r="U14" i="22" s="1"/>
  <c r="U13" i="22"/>
  <c r="T13" i="22"/>
  <c r="S13" i="22"/>
  <c r="R13" i="22"/>
  <c r="Q13" i="22"/>
  <c r="P13" i="22"/>
  <c r="E13" i="22"/>
  <c r="S12" i="22"/>
  <c r="R12" i="22"/>
  <c r="Q12" i="22"/>
  <c r="P12" i="22"/>
  <c r="E12" i="22"/>
  <c r="T12" i="22" s="1"/>
  <c r="T11" i="22"/>
  <c r="S11" i="22"/>
  <c r="R11" i="22"/>
  <c r="Q11" i="22"/>
  <c r="P11" i="22"/>
  <c r="E11" i="22"/>
  <c r="U11" i="22" s="1"/>
  <c r="S10" i="22"/>
  <c r="R10" i="22"/>
  <c r="Q10" i="22"/>
  <c r="U10" i="22" s="1"/>
  <c r="P10" i="22"/>
  <c r="T10" i="22" s="1"/>
  <c r="E10" i="22"/>
  <c r="S9" i="22"/>
  <c r="R9" i="22"/>
  <c r="Q9" i="22"/>
  <c r="P9" i="22"/>
  <c r="E9" i="22"/>
  <c r="T9" i="22" s="1"/>
  <c r="S96" i="21"/>
  <c r="R96" i="21"/>
  <c r="Q96" i="21"/>
  <c r="P96" i="21"/>
  <c r="E96" i="21"/>
  <c r="S95" i="21"/>
  <c r="R95" i="21"/>
  <c r="Q95" i="21"/>
  <c r="P95" i="21"/>
  <c r="E95" i="21"/>
  <c r="T95" i="21" s="1"/>
  <c r="S94" i="21"/>
  <c r="R94" i="21"/>
  <c r="Q94" i="21"/>
  <c r="P94" i="21"/>
  <c r="E94" i="21"/>
  <c r="U94" i="21" s="1"/>
  <c r="S93" i="21"/>
  <c r="R93" i="21"/>
  <c r="Q93" i="21"/>
  <c r="P93" i="21"/>
  <c r="E93" i="21"/>
  <c r="T93" i="21" s="1"/>
  <c r="S92" i="21"/>
  <c r="R92" i="21"/>
  <c r="Q92" i="21"/>
  <c r="P92" i="21"/>
  <c r="E92" i="21"/>
  <c r="U92" i="21" s="1"/>
  <c r="T91" i="21"/>
  <c r="S91" i="21"/>
  <c r="R91" i="21"/>
  <c r="Q91" i="21"/>
  <c r="P91" i="21"/>
  <c r="E91" i="21"/>
  <c r="U91" i="21" s="1"/>
  <c r="U90" i="21"/>
  <c r="S90" i="21"/>
  <c r="R90" i="21"/>
  <c r="Q90" i="21"/>
  <c r="P90" i="21"/>
  <c r="E90" i="21"/>
  <c r="T90" i="21" s="1"/>
  <c r="S89" i="21"/>
  <c r="R89" i="21"/>
  <c r="Q89" i="21"/>
  <c r="P89" i="21"/>
  <c r="E89" i="21"/>
  <c r="U89" i="21" s="1"/>
  <c r="S88" i="21"/>
  <c r="R88" i="21"/>
  <c r="Q88" i="21"/>
  <c r="P88" i="21"/>
  <c r="E88" i="21"/>
  <c r="O75" i="21"/>
  <c r="N75" i="21"/>
  <c r="M75" i="21"/>
  <c r="L75" i="21"/>
  <c r="K75" i="21"/>
  <c r="J75" i="21"/>
  <c r="I75" i="21"/>
  <c r="H75" i="21"/>
  <c r="R75" i="21" s="1"/>
  <c r="G75" i="21"/>
  <c r="F75" i="21"/>
  <c r="C75" i="21"/>
  <c r="B75" i="21"/>
  <c r="O74" i="21"/>
  <c r="N74" i="21"/>
  <c r="M74" i="21"/>
  <c r="L74" i="21"/>
  <c r="K74" i="21"/>
  <c r="J74" i="21"/>
  <c r="I74" i="21"/>
  <c r="S74" i="21" s="1"/>
  <c r="H74" i="21"/>
  <c r="G74" i="21"/>
  <c r="F74" i="21"/>
  <c r="E74" i="21"/>
  <c r="C74" i="21"/>
  <c r="B74" i="21"/>
  <c r="O73" i="21"/>
  <c r="N73" i="21"/>
  <c r="M73" i="21"/>
  <c r="L73" i="21"/>
  <c r="K73" i="21"/>
  <c r="J73" i="21"/>
  <c r="I73" i="21"/>
  <c r="H73" i="21"/>
  <c r="R73" i="21" s="1"/>
  <c r="G73" i="21"/>
  <c r="F73" i="21"/>
  <c r="C73" i="21"/>
  <c r="B73" i="21"/>
  <c r="T72" i="21"/>
  <c r="S72" i="21"/>
  <c r="R72" i="21"/>
  <c r="Q72" i="21"/>
  <c r="P72" i="21"/>
  <c r="E72" i="21"/>
  <c r="U72" i="21" s="1"/>
  <c r="S71" i="21"/>
  <c r="R71" i="21"/>
  <c r="Q71" i="21"/>
  <c r="P71" i="21"/>
  <c r="E71" i="21"/>
  <c r="O69" i="21"/>
  <c r="N69" i="21"/>
  <c r="M69" i="21"/>
  <c r="L69" i="21"/>
  <c r="K69" i="21"/>
  <c r="J69" i="21"/>
  <c r="I69" i="21"/>
  <c r="S69" i="21" s="1"/>
  <c r="H69" i="21"/>
  <c r="G69" i="21"/>
  <c r="F69" i="21"/>
  <c r="C69" i="21"/>
  <c r="E69" i="21" s="1"/>
  <c r="B69" i="21"/>
  <c r="O68" i="21"/>
  <c r="N68" i="21"/>
  <c r="M68" i="21"/>
  <c r="L68" i="21"/>
  <c r="K68" i="21"/>
  <c r="J68" i="21"/>
  <c r="I68" i="21"/>
  <c r="H68" i="21"/>
  <c r="G68" i="21"/>
  <c r="F68" i="21"/>
  <c r="C68" i="21"/>
  <c r="B68" i="21"/>
  <c r="S67" i="21"/>
  <c r="R67" i="21"/>
  <c r="Q67" i="21"/>
  <c r="P67" i="21"/>
  <c r="E67" i="21"/>
  <c r="U67" i="21" s="1"/>
  <c r="U66" i="21"/>
  <c r="T66" i="21"/>
  <c r="S66" i="21"/>
  <c r="R66" i="21"/>
  <c r="Q66" i="21"/>
  <c r="P66" i="21"/>
  <c r="E66" i="21"/>
  <c r="S65" i="21"/>
  <c r="R65" i="21"/>
  <c r="Q65" i="21"/>
  <c r="P65" i="21"/>
  <c r="E65" i="21"/>
  <c r="U65" i="21" s="1"/>
  <c r="S64" i="21"/>
  <c r="R64" i="21"/>
  <c r="Q64" i="21"/>
  <c r="P64" i="21"/>
  <c r="E64" i="21"/>
  <c r="T64" i="21" s="1"/>
  <c r="S63" i="21"/>
  <c r="R63" i="21"/>
  <c r="Q63" i="21"/>
  <c r="P63" i="21"/>
  <c r="E63" i="21"/>
  <c r="U63" i="21" s="1"/>
  <c r="O61" i="21"/>
  <c r="N61" i="21"/>
  <c r="M61" i="21"/>
  <c r="L61" i="21"/>
  <c r="K61" i="21"/>
  <c r="J61" i="21"/>
  <c r="I61" i="21"/>
  <c r="S61" i="21" s="1"/>
  <c r="H61" i="21"/>
  <c r="R61" i="21" s="1"/>
  <c r="C61" i="21"/>
  <c r="B61" i="21"/>
  <c r="U60" i="21"/>
  <c r="S60" i="21"/>
  <c r="R60" i="21"/>
  <c r="Q60" i="21"/>
  <c r="P60" i="21"/>
  <c r="E60" i="21"/>
  <c r="T60" i="21" s="1"/>
  <c r="S59" i="21"/>
  <c r="R59" i="21"/>
  <c r="Q59" i="21"/>
  <c r="P59" i="21"/>
  <c r="E59" i="21"/>
  <c r="U59" i="21" s="1"/>
  <c r="S58" i="21"/>
  <c r="R58" i="21"/>
  <c r="Q58" i="21"/>
  <c r="P58" i="21"/>
  <c r="E58" i="21"/>
  <c r="S57" i="21"/>
  <c r="R57" i="21"/>
  <c r="Q57" i="21"/>
  <c r="P57" i="21"/>
  <c r="E57" i="21"/>
  <c r="U57" i="21" s="1"/>
  <c r="O55" i="21"/>
  <c r="N55" i="21"/>
  <c r="M55" i="21"/>
  <c r="L55" i="21"/>
  <c r="K55" i="21"/>
  <c r="J55" i="21"/>
  <c r="I55" i="21"/>
  <c r="S55" i="21" s="1"/>
  <c r="H55" i="21"/>
  <c r="G55" i="21"/>
  <c r="F55" i="21"/>
  <c r="C55" i="21"/>
  <c r="B55" i="21"/>
  <c r="S54" i="21"/>
  <c r="R54" i="21"/>
  <c r="Q54" i="21"/>
  <c r="P54" i="21"/>
  <c r="E54" i="21"/>
  <c r="T54" i="21" s="1"/>
  <c r="S53" i="21"/>
  <c r="R53" i="21"/>
  <c r="Q53" i="21"/>
  <c r="P53" i="21"/>
  <c r="E53" i="21"/>
  <c r="U52" i="21"/>
  <c r="S52" i="21"/>
  <c r="R52" i="21"/>
  <c r="Q52" i="21"/>
  <c r="P52" i="21"/>
  <c r="E52" i="21"/>
  <c r="T52" i="21" s="1"/>
  <c r="T51" i="21"/>
  <c r="S51" i="21"/>
  <c r="R51" i="21"/>
  <c r="Q51" i="21"/>
  <c r="P51" i="21"/>
  <c r="E51" i="21"/>
  <c r="U51" i="21" s="1"/>
  <c r="S50" i="21"/>
  <c r="R50" i="21"/>
  <c r="Q50" i="21"/>
  <c r="P50" i="21"/>
  <c r="E50" i="21"/>
  <c r="T50" i="21" s="1"/>
  <c r="S49" i="21"/>
  <c r="R49" i="21"/>
  <c r="Q49" i="21"/>
  <c r="P49" i="21"/>
  <c r="E49" i="21"/>
  <c r="U49" i="21" s="1"/>
  <c r="U48" i="21"/>
  <c r="S48" i="21"/>
  <c r="R48" i="21"/>
  <c r="Q48" i="21"/>
  <c r="P48" i="21"/>
  <c r="E48" i="21"/>
  <c r="T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S45" i="21"/>
  <c r="R45" i="21"/>
  <c r="Q45" i="21"/>
  <c r="P45" i="21"/>
  <c r="E45" i="21"/>
  <c r="T45" i="21" s="1"/>
  <c r="S44" i="21"/>
  <c r="R44" i="21"/>
  <c r="Q44" i="21"/>
  <c r="P44" i="21"/>
  <c r="E44" i="21"/>
  <c r="T44" i="21" s="1"/>
  <c r="O42" i="21"/>
  <c r="N42" i="21"/>
  <c r="M42" i="21"/>
  <c r="L42" i="21"/>
  <c r="K42" i="21"/>
  <c r="J42" i="21"/>
  <c r="I42" i="21"/>
  <c r="S42" i="21" s="1"/>
  <c r="H42" i="21"/>
  <c r="G42" i="21"/>
  <c r="F42" i="21"/>
  <c r="C42" i="21"/>
  <c r="B42" i="21"/>
  <c r="S41" i="21"/>
  <c r="R41" i="21"/>
  <c r="Q41" i="21"/>
  <c r="P41" i="21"/>
  <c r="E41" i="21"/>
  <c r="T41" i="21" s="1"/>
  <c r="S40" i="21"/>
  <c r="R40" i="21"/>
  <c r="Q40" i="21"/>
  <c r="P40" i="21"/>
  <c r="E40" i="21"/>
  <c r="U40" i="21" s="1"/>
  <c r="S39" i="21"/>
  <c r="R39" i="21"/>
  <c r="Q39" i="21"/>
  <c r="P39" i="21"/>
  <c r="E39" i="21"/>
  <c r="U39" i="21" s="1"/>
  <c r="U38" i="21"/>
  <c r="S38" i="21"/>
  <c r="R38" i="21"/>
  <c r="Q38" i="21"/>
  <c r="P38" i="21"/>
  <c r="E38" i="21"/>
  <c r="T38" i="21" s="1"/>
  <c r="U37" i="21"/>
  <c r="T37" i="21"/>
  <c r="S37" i="21"/>
  <c r="R37" i="21"/>
  <c r="Q37" i="21"/>
  <c r="P37" i="21"/>
  <c r="E37" i="21"/>
  <c r="O35" i="21"/>
  <c r="N35" i="21"/>
  <c r="M35" i="21"/>
  <c r="L35" i="21"/>
  <c r="K35" i="21"/>
  <c r="J35" i="21"/>
  <c r="I35" i="21"/>
  <c r="S35" i="21" s="1"/>
  <c r="H35" i="21"/>
  <c r="R35" i="21" s="1"/>
  <c r="G35" i="21"/>
  <c r="F35" i="21"/>
  <c r="C35" i="21"/>
  <c r="B35" i="21"/>
  <c r="S34" i="21"/>
  <c r="R34" i="21"/>
  <c r="Q34" i="21"/>
  <c r="P34" i="21"/>
  <c r="T34" i="21" s="1"/>
  <c r="E34" i="21"/>
  <c r="O32" i="21"/>
  <c r="N32" i="21"/>
  <c r="M32" i="21"/>
  <c r="L32" i="21"/>
  <c r="K32" i="21"/>
  <c r="J32" i="21"/>
  <c r="I32" i="21"/>
  <c r="H32" i="21"/>
  <c r="R32" i="21" s="1"/>
  <c r="G32" i="21"/>
  <c r="F32" i="21"/>
  <c r="C32" i="21"/>
  <c r="B32" i="21"/>
  <c r="S31" i="21"/>
  <c r="R31" i="21"/>
  <c r="Q31" i="21"/>
  <c r="P31" i="21"/>
  <c r="E31" i="21"/>
  <c r="T31" i="21" s="1"/>
  <c r="S30" i="21"/>
  <c r="R30" i="21"/>
  <c r="Q30" i="21"/>
  <c r="P30" i="21"/>
  <c r="E30" i="21"/>
  <c r="S29" i="21"/>
  <c r="R29" i="21"/>
  <c r="Q29" i="21"/>
  <c r="P29" i="21"/>
  <c r="E29" i="21"/>
  <c r="S28" i="21"/>
  <c r="R28" i="21"/>
  <c r="Q28" i="21"/>
  <c r="P28" i="21"/>
  <c r="E28" i="21"/>
  <c r="U28" i="21" s="1"/>
  <c r="O26" i="21"/>
  <c r="N26" i="21"/>
  <c r="M26" i="21"/>
  <c r="L26" i="21"/>
  <c r="K26" i="21"/>
  <c r="J26" i="21"/>
  <c r="I26" i="21"/>
  <c r="S26" i="21" s="1"/>
  <c r="H26" i="21"/>
  <c r="R26" i="21" s="1"/>
  <c r="G26" i="21"/>
  <c r="F26" i="21"/>
  <c r="C26" i="21"/>
  <c r="B26" i="21"/>
  <c r="S25" i="21"/>
  <c r="R25" i="21"/>
  <c r="Q25" i="21"/>
  <c r="P25" i="21"/>
  <c r="E25" i="21"/>
  <c r="S24" i="21"/>
  <c r="R24" i="21"/>
  <c r="Q24" i="21"/>
  <c r="P24" i="21"/>
  <c r="E24" i="21"/>
  <c r="T24" i="21" s="1"/>
  <c r="S23" i="21"/>
  <c r="R23" i="21"/>
  <c r="Q23" i="21"/>
  <c r="P23" i="21"/>
  <c r="E23" i="21"/>
  <c r="U23" i="21" s="1"/>
  <c r="U22" i="21"/>
  <c r="S22" i="21"/>
  <c r="R22" i="21"/>
  <c r="Q22" i="21"/>
  <c r="P22" i="21"/>
  <c r="E22" i="21"/>
  <c r="T22" i="21" s="1"/>
  <c r="S21" i="21"/>
  <c r="R21" i="21"/>
  <c r="Q21" i="21"/>
  <c r="P21" i="21"/>
  <c r="E21" i="21"/>
  <c r="U21" i="21" s="1"/>
  <c r="S20" i="21"/>
  <c r="R20" i="21"/>
  <c r="Q20" i="21"/>
  <c r="P20" i="21"/>
  <c r="E20" i="21"/>
  <c r="U20" i="21" s="1"/>
  <c r="T19" i="21"/>
  <c r="S19" i="21"/>
  <c r="R19" i="21"/>
  <c r="Q19" i="21"/>
  <c r="P19" i="21"/>
  <c r="E19" i="21"/>
  <c r="U19" i="21" s="1"/>
  <c r="S17" i="21"/>
  <c r="R17" i="21"/>
  <c r="O17" i="21"/>
  <c r="N17" i="21"/>
  <c r="M17" i="21"/>
  <c r="L17" i="21"/>
  <c r="K17" i="21"/>
  <c r="J17" i="21"/>
  <c r="I17" i="21"/>
  <c r="H17" i="21"/>
  <c r="G17" i="21"/>
  <c r="F17" i="21"/>
  <c r="C17" i="21"/>
  <c r="B17" i="21"/>
  <c r="U16" i="21"/>
  <c r="S16" i="21"/>
  <c r="R16" i="21"/>
  <c r="Q16" i="21"/>
  <c r="P16" i="21"/>
  <c r="E16" i="21"/>
  <c r="T16" i="21" s="1"/>
  <c r="S15" i="21"/>
  <c r="R15" i="21"/>
  <c r="Q15" i="21"/>
  <c r="P15" i="21"/>
  <c r="E15" i="21"/>
  <c r="U15" i="21" s="1"/>
  <c r="S14" i="21"/>
  <c r="R14" i="21"/>
  <c r="Q14" i="21"/>
  <c r="P14" i="21"/>
  <c r="E14" i="21"/>
  <c r="U14" i="21" s="1"/>
  <c r="S13" i="21"/>
  <c r="R13" i="21"/>
  <c r="Q13" i="21"/>
  <c r="P13" i="21"/>
  <c r="E13" i="21"/>
  <c r="T13" i="21" s="1"/>
  <c r="S12" i="21"/>
  <c r="R12" i="21"/>
  <c r="Q12" i="21"/>
  <c r="P12" i="21"/>
  <c r="E12" i="21"/>
  <c r="U12" i="21" s="1"/>
  <c r="S11" i="21"/>
  <c r="R11" i="21"/>
  <c r="Q11" i="21"/>
  <c r="P11" i="21"/>
  <c r="E11" i="21"/>
  <c r="U11" i="21" s="1"/>
  <c r="S10" i="21"/>
  <c r="R10" i="21"/>
  <c r="Q10" i="21"/>
  <c r="P10" i="21"/>
  <c r="E10" i="21"/>
  <c r="U10" i="21" s="1"/>
  <c r="U9" i="21"/>
  <c r="T9" i="21"/>
  <c r="S9" i="21"/>
  <c r="R9" i="21"/>
  <c r="Q9" i="21"/>
  <c r="P9" i="21"/>
  <c r="E9" i="21"/>
  <c r="U96" i="20"/>
  <c r="T96" i="20"/>
  <c r="S96" i="20"/>
  <c r="R96" i="20"/>
  <c r="Q96" i="20"/>
  <c r="P96" i="20"/>
  <c r="E96" i="20"/>
  <c r="S95" i="20"/>
  <c r="R95" i="20"/>
  <c r="Q95" i="20"/>
  <c r="P95" i="20"/>
  <c r="E95" i="20"/>
  <c r="T95" i="20" s="1"/>
  <c r="S94" i="20"/>
  <c r="R94" i="20"/>
  <c r="Q94" i="20"/>
  <c r="P94" i="20"/>
  <c r="E94" i="20"/>
  <c r="U94" i="20" s="1"/>
  <c r="S93" i="20"/>
  <c r="R93" i="20"/>
  <c r="Q93" i="20"/>
  <c r="P93" i="20"/>
  <c r="E93" i="20"/>
  <c r="T93" i="20" s="1"/>
  <c r="U92" i="20"/>
  <c r="T92" i="20"/>
  <c r="S92" i="20"/>
  <c r="R92" i="20"/>
  <c r="Q92" i="20"/>
  <c r="P92" i="20"/>
  <c r="E92" i="20"/>
  <c r="U91" i="20"/>
  <c r="T91" i="20"/>
  <c r="S91" i="20"/>
  <c r="R91" i="20"/>
  <c r="Q91" i="20"/>
  <c r="P91" i="20"/>
  <c r="E91" i="20"/>
  <c r="T90" i="20"/>
  <c r="S90" i="20"/>
  <c r="R90" i="20"/>
  <c r="Q90" i="20"/>
  <c r="P90" i="20"/>
  <c r="E90" i="20"/>
  <c r="U90" i="20" s="1"/>
  <c r="S89" i="20"/>
  <c r="R89" i="20"/>
  <c r="Q89" i="20"/>
  <c r="P89" i="20"/>
  <c r="E89" i="20"/>
  <c r="T89" i="20" s="1"/>
  <c r="U88" i="20"/>
  <c r="T88" i="20"/>
  <c r="S88" i="20"/>
  <c r="R88" i="20"/>
  <c r="Q88" i="20"/>
  <c r="P88" i="20"/>
  <c r="E88" i="20"/>
  <c r="O75" i="20"/>
  <c r="N75" i="20"/>
  <c r="M75" i="20"/>
  <c r="L75" i="20"/>
  <c r="K75" i="20"/>
  <c r="J75" i="20"/>
  <c r="I75" i="20"/>
  <c r="H75" i="20"/>
  <c r="G75" i="20"/>
  <c r="F75" i="20"/>
  <c r="C75" i="20"/>
  <c r="B75" i="20"/>
  <c r="S74" i="20"/>
  <c r="O74" i="20"/>
  <c r="N74" i="20"/>
  <c r="M74" i="20"/>
  <c r="L74" i="20"/>
  <c r="K74" i="20"/>
  <c r="J74" i="20"/>
  <c r="I74" i="20"/>
  <c r="Q74" i="20" s="1"/>
  <c r="H74" i="20"/>
  <c r="G74" i="20"/>
  <c r="F74" i="20"/>
  <c r="C74" i="20"/>
  <c r="B74" i="20"/>
  <c r="E74" i="20" s="1"/>
  <c r="O73" i="20"/>
  <c r="N73" i="20"/>
  <c r="M73" i="20"/>
  <c r="L73" i="20"/>
  <c r="K73" i="20"/>
  <c r="J73" i="20"/>
  <c r="I73" i="20"/>
  <c r="H73" i="20"/>
  <c r="G73" i="20"/>
  <c r="F73" i="20"/>
  <c r="C73" i="20"/>
  <c r="E73" i="20" s="1"/>
  <c r="B73" i="20"/>
  <c r="S72" i="20"/>
  <c r="R72" i="20"/>
  <c r="Q72" i="20"/>
  <c r="P72" i="20"/>
  <c r="E72" i="20"/>
  <c r="T72" i="20" s="1"/>
  <c r="S71" i="20"/>
  <c r="R71" i="20"/>
  <c r="Q71" i="20"/>
  <c r="P71" i="20"/>
  <c r="E71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L68" i="20"/>
  <c r="K68" i="20"/>
  <c r="J68" i="20"/>
  <c r="I68" i="20"/>
  <c r="H68" i="20"/>
  <c r="P68" i="20" s="1"/>
  <c r="G68" i="20"/>
  <c r="F68" i="20"/>
  <c r="C68" i="20"/>
  <c r="B68" i="20"/>
  <c r="S67" i="20"/>
  <c r="R67" i="20"/>
  <c r="Q67" i="20"/>
  <c r="P67" i="20"/>
  <c r="E67" i="20"/>
  <c r="U67" i="20" s="1"/>
  <c r="U66" i="20"/>
  <c r="S66" i="20"/>
  <c r="R66" i="20"/>
  <c r="Q66" i="20"/>
  <c r="P66" i="20"/>
  <c r="E66" i="20"/>
  <c r="T66" i="20" s="1"/>
  <c r="S65" i="20"/>
  <c r="R65" i="20"/>
  <c r="Q65" i="20"/>
  <c r="P65" i="20"/>
  <c r="E65" i="20"/>
  <c r="S64" i="20"/>
  <c r="R64" i="20"/>
  <c r="Q64" i="20"/>
  <c r="P64" i="20"/>
  <c r="E64" i="20"/>
  <c r="U64" i="20" s="1"/>
  <c r="S63" i="20"/>
  <c r="R63" i="20"/>
  <c r="Q63" i="20"/>
  <c r="P63" i="20"/>
  <c r="E63" i="20"/>
  <c r="T63" i="20" s="1"/>
  <c r="O61" i="20"/>
  <c r="N61" i="20"/>
  <c r="M61" i="20"/>
  <c r="L61" i="20"/>
  <c r="K61" i="20"/>
  <c r="J61" i="20"/>
  <c r="I61" i="20"/>
  <c r="S61" i="20" s="1"/>
  <c r="H61" i="20"/>
  <c r="R61" i="20" s="1"/>
  <c r="C61" i="20"/>
  <c r="B61" i="20"/>
  <c r="E61" i="20" s="1"/>
  <c r="S60" i="20"/>
  <c r="R60" i="20"/>
  <c r="Q60" i="20"/>
  <c r="P60" i="20"/>
  <c r="E60" i="20"/>
  <c r="U60" i="20" s="1"/>
  <c r="S59" i="20"/>
  <c r="R59" i="20"/>
  <c r="Q59" i="20"/>
  <c r="P59" i="20"/>
  <c r="E59" i="20"/>
  <c r="T59" i="20" s="1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O55" i="20"/>
  <c r="N55" i="20"/>
  <c r="M55" i="20"/>
  <c r="L55" i="20"/>
  <c r="K55" i="20"/>
  <c r="J55" i="20"/>
  <c r="I55" i="20"/>
  <c r="H55" i="20"/>
  <c r="R55" i="20" s="1"/>
  <c r="G55" i="20"/>
  <c r="F55" i="20"/>
  <c r="C55" i="20"/>
  <c r="B55" i="20"/>
  <c r="T54" i="20"/>
  <c r="S54" i="20"/>
  <c r="R54" i="20"/>
  <c r="Q54" i="20"/>
  <c r="P54" i="20"/>
  <c r="E54" i="20"/>
  <c r="S53" i="20"/>
  <c r="R53" i="20"/>
  <c r="Q53" i="20"/>
  <c r="P53" i="20"/>
  <c r="E53" i="20"/>
  <c r="T53" i="20" s="1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S49" i="20"/>
  <c r="R49" i="20"/>
  <c r="Q49" i="20"/>
  <c r="P49" i="20"/>
  <c r="E49" i="20"/>
  <c r="U49" i="20" s="1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U45" i="20"/>
  <c r="S45" i="20"/>
  <c r="R45" i="20"/>
  <c r="Q45" i="20"/>
  <c r="P45" i="20"/>
  <c r="E45" i="20"/>
  <c r="T45" i="20" s="1"/>
  <c r="S44" i="20"/>
  <c r="R44" i="20"/>
  <c r="Q44" i="20"/>
  <c r="P44" i="20"/>
  <c r="E44" i="20"/>
  <c r="U44" i="20" s="1"/>
  <c r="O42" i="20"/>
  <c r="N42" i="20"/>
  <c r="M42" i="20"/>
  <c r="L42" i="20"/>
  <c r="K42" i="20"/>
  <c r="J42" i="20"/>
  <c r="I42" i="20"/>
  <c r="S42" i="20" s="1"/>
  <c r="H42" i="20"/>
  <c r="G42" i="20"/>
  <c r="F42" i="20"/>
  <c r="C42" i="20"/>
  <c r="B42" i="20"/>
  <c r="S41" i="20"/>
  <c r="R41" i="20"/>
  <c r="Q41" i="20"/>
  <c r="P41" i="20"/>
  <c r="E41" i="20"/>
  <c r="S40" i="20"/>
  <c r="R40" i="20"/>
  <c r="Q40" i="20"/>
  <c r="P40" i="20"/>
  <c r="E40" i="20"/>
  <c r="U40" i="20" s="1"/>
  <c r="U39" i="20"/>
  <c r="S39" i="20"/>
  <c r="R39" i="20"/>
  <c r="Q39" i="20"/>
  <c r="P39" i="20"/>
  <c r="E39" i="20"/>
  <c r="T39" i="20" s="1"/>
  <c r="T38" i="20"/>
  <c r="S38" i="20"/>
  <c r="R38" i="20"/>
  <c r="Q38" i="20"/>
  <c r="P38" i="20"/>
  <c r="E38" i="20"/>
  <c r="S37" i="20"/>
  <c r="R37" i="20"/>
  <c r="Q37" i="20"/>
  <c r="P37" i="20"/>
  <c r="E37" i="20"/>
  <c r="U37" i="20" s="1"/>
  <c r="O35" i="20"/>
  <c r="N35" i="20"/>
  <c r="M35" i="20"/>
  <c r="L35" i="20"/>
  <c r="K35" i="20"/>
  <c r="J35" i="20"/>
  <c r="I35" i="20"/>
  <c r="H35" i="20"/>
  <c r="G35" i="20"/>
  <c r="F35" i="20"/>
  <c r="C35" i="20"/>
  <c r="B35" i="20"/>
  <c r="S34" i="20"/>
  <c r="R34" i="20"/>
  <c r="Q34" i="20"/>
  <c r="P34" i="20"/>
  <c r="E34" i="20"/>
  <c r="T34" i="20" s="1"/>
  <c r="O32" i="20"/>
  <c r="N32" i="20"/>
  <c r="M32" i="20"/>
  <c r="L32" i="20"/>
  <c r="K32" i="20"/>
  <c r="J32" i="20"/>
  <c r="I32" i="20"/>
  <c r="S32" i="20" s="1"/>
  <c r="H32" i="20"/>
  <c r="G32" i="20"/>
  <c r="F32" i="20"/>
  <c r="C32" i="20"/>
  <c r="B32" i="20"/>
  <c r="S31" i="20"/>
  <c r="R31" i="20"/>
  <c r="Q31" i="20"/>
  <c r="P31" i="20"/>
  <c r="E31" i="20"/>
  <c r="T31" i="20" s="1"/>
  <c r="S30" i="20"/>
  <c r="R30" i="20"/>
  <c r="Q30" i="20"/>
  <c r="P30" i="20"/>
  <c r="E30" i="20"/>
  <c r="U30" i="20" s="1"/>
  <c r="S29" i="20"/>
  <c r="R29" i="20"/>
  <c r="Q29" i="20"/>
  <c r="P29" i="20"/>
  <c r="E29" i="20"/>
  <c r="T29" i="20" s="1"/>
  <c r="S28" i="20"/>
  <c r="R28" i="20"/>
  <c r="Q28" i="20"/>
  <c r="P28" i="20"/>
  <c r="E28" i="20"/>
  <c r="O26" i="20"/>
  <c r="N26" i="20"/>
  <c r="M26" i="20"/>
  <c r="L26" i="20"/>
  <c r="K26" i="20"/>
  <c r="J26" i="20"/>
  <c r="I26" i="20"/>
  <c r="S26" i="20" s="1"/>
  <c r="H26" i="20"/>
  <c r="G26" i="20"/>
  <c r="F26" i="20"/>
  <c r="C26" i="20"/>
  <c r="B26" i="20"/>
  <c r="T25" i="20"/>
  <c r="S25" i="20"/>
  <c r="R25" i="20"/>
  <c r="Q25" i="20"/>
  <c r="P25" i="20"/>
  <c r="E25" i="20"/>
  <c r="U25" i="20" s="1"/>
  <c r="S24" i="20"/>
  <c r="R24" i="20"/>
  <c r="Q24" i="20"/>
  <c r="P24" i="20"/>
  <c r="E24" i="20"/>
  <c r="U24" i="20" s="1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T22" i="20" s="1"/>
  <c r="S21" i="20"/>
  <c r="R21" i="20"/>
  <c r="Q21" i="20"/>
  <c r="P21" i="20"/>
  <c r="E21" i="20"/>
  <c r="U21" i="20" s="1"/>
  <c r="U20" i="20"/>
  <c r="S20" i="20"/>
  <c r="R20" i="20"/>
  <c r="Q20" i="20"/>
  <c r="P20" i="20"/>
  <c r="E20" i="20"/>
  <c r="T20" i="20" s="1"/>
  <c r="S19" i="20"/>
  <c r="R19" i="20"/>
  <c r="Q19" i="20"/>
  <c r="P19" i="20"/>
  <c r="E19" i="20"/>
  <c r="R17" i="20"/>
  <c r="O17" i="20"/>
  <c r="N17" i="20"/>
  <c r="M17" i="20"/>
  <c r="L17" i="20"/>
  <c r="K17" i="20"/>
  <c r="J17" i="20"/>
  <c r="I17" i="20"/>
  <c r="S17" i="20" s="1"/>
  <c r="H17" i="20"/>
  <c r="G17" i="20"/>
  <c r="F17" i="20"/>
  <c r="C17" i="20"/>
  <c r="B17" i="20"/>
  <c r="S16" i="20"/>
  <c r="R16" i="20"/>
  <c r="Q16" i="20"/>
  <c r="P16" i="20"/>
  <c r="E16" i="20"/>
  <c r="S15" i="20"/>
  <c r="R15" i="20"/>
  <c r="Q15" i="20"/>
  <c r="P15" i="20"/>
  <c r="E15" i="20"/>
  <c r="U15" i="20" s="1"/>
  <c r="U14" i="20"/>
  <c r="T14" i="20"/>
  <c r="S14" i="20"/>
  <c r="R14" i="20"/>
  <c r="Q14" i="20"/>
  <c r="P14" i="20"/>
  <c r="E14" i="20"/>
  <c r="S13" i="20"/>
  <c r="R13" i="20"/>
  <c r="Q13" i="20"/>
  <c r="P13" i="20"/>
  <c r="E13" i="20"/>
  <c r="T13" i="20" s="1"/>
  <c r="S12" i="20"/>
  <c r="R12" i="20"/>
  <c r="Q12" i="20"/>
  <c r="P12" i="20"/>
  <c r="E12" i="20"/>
  <c r="S11" i="20"/>
  <c r="R11" i="20"/>
  <c r="Q11" i="20"/>
  <c r="P11" i="20"/>
  <c r="E11" i="20"/>
  <c r="T11" i="20" s="1"/>
  <c r="S10" i="20"/>
  <c r="R10" i="20"/>
  <c r="Q10" i="20"/>
  <c r="P10" i="20"/>
  <c r="E10" i="20"/>
  <c r="S9" i="20"/>
  <c r="R9" i="20"/>
  <c r="Q9" i="20"/>
  <c r="P9" i="20"/>
  <c r="E9" i="20"/>
  <c r="S96" i="19"/>
  <c r="R96" i="19"/>
  <c r="Q96" i="19"/>
  <c r="P96" i="19"/>
  <c r="E96" i="19"/>
  <c r="S95" i="19"/>
  <c r="R95" i="19"/>
  <c r="Q95" i="19"/>
  <c r="P95" i="19"/>
  <c r="E95" i="19"/>
  <c r="U95" i="19" s="1"/>
  <c r="U94" i="19"/>
  <c r="T94" i="19"/>
  <c r="S94" i="19"/>
  <c r="R94" i="19"/>
  <c r="Q94" i="19"/>
  <c r="P94" i="19"/>
  <c r="E94" i="19"/>
  <c r="U93" i="19"/>
  <c r="T93" i="19"/>
  <c r="S93" i="19"/>
  <c r="R93" i="19"/>
  <c r="Q93" i="19"/>
  <c r="P93" i="19"/>
  <c r="E93" i="19"/>
  <c r="T92" i="19"/>
  <c r="S92" i="19"/>
  <c r="R92" i="19"/>
  <c r="Q92" i="19"/>
  <c r="P92" i="19"/>
  <c r="E92" i="19"/>
  <c r="U92" i="19" s="1"/>
  <c r="S91" i="19"/>
  <c r="R91" i="19"/>
  <c r="Q91" i="19"/>
  <c r="P91" i="19"/>
  <c r="E91" i="19"/>
  <c r="T91" i="19" s="1"/>
  <c r="S90" i="19"/>
  <c r="R90" i="19"/>
  <c r="Q90" i="19"/>
  <c r="P90" i="19"/>
  <c r="E90" i="19"/>
  <c r="U90" i="19" s="1"/>
  <c r="U89" i="19"/>
  <c r="S89" i="19"/>
  <c r="R89" i="19"/>
  <c r="Q89" i="19"/>
  <c r="P89" i="19"/>
  <c r="E89" i="19"/>
  <c r="T89" i="19" s="1"/>
  <c r="S88" i="19"/>
  <c r="R88" i="19"/>
  <c r="Q88" i="19"/>
  <c r="P88" i="19"/>
  <c r="E88" i="19"/>
  <c r="O75" i="19"/>
  <c r="N75" i="19"/>
  <c r="M75" i="19"/>
  <c r="L75" i="19"/>
  <c r="K75" i="19"/>
  <c r="J75" i="19"/>
  <c r="I75" i="19"/>
  <c r="S75" i="19" s="1"/>
  <c r="H75" i="19"/>
  <c r="R75" i="19" s="1"/>
  <c r="G75" i="19"/>
  <c r="F75" i="19"/>
  <c r="C75" i="19"/>
  <c r="B75" i="19"/>
  <c r="S74" i="19"/>
  <c r="O74" i="19"/>
  <c r="N74" i="19"/>
  <c r="M74" i="19"/>
  <c r="L74" i="19"/>
  <c r="K74" i="19"/>
  <c r="J74" i="19"/>
  <c r="I74" i="19"/>
  <c r="H74" i="19"/>
  <c r="G74" i="19"/>
  <c r="F74" i="19"/>
  <c r="E74" i="19"/>
  <c r="C74" i="19"/>
  <c r="B74" i="19"/>
  <c r="O73" i="19"/>
  <c r="N73" i="19"/>
  <c r="M73" i="19"/>
  <c r="L73" i="19"/>
  <c r="K73" i="19"/>
  <c r="J73" i="19"/>
  <c r="I73" i="19"/>
  <c r="H73" i="19"/>
  <c r="R73" i="19" s="1"/>
  <c r="G73" i="19"/>
  <c r="F73" i="19"/>
  <c r="C73" i="19"/>
  <c r="B73" i="19"/>
  <c r="E73" i="19" s="1"/>
  <c r="S72" i="19"/>
  <c r="R72" i="19"/>
  <c r="Q72" i="19"/>
  <c r="P72" i="19"/>
  <c r="E72" i="19"/>
  <c r="U72" i="19" s="1"/>
  <c r="U71" i="19"/>
  <c r="S71" i="19"/>
  <c r="R71" i="19"/>
  <c r="Q71" i="19"/>
  <c r="P71" i="19"/>
  <c r="E71" i="19"/>
  <c r="T71" i="19" s="1"/>
  <c r="O69" i="19"/>
  <c r="N69" i="19"/>
  <c r="M69" i="19"/>
  <c r="L69" i="19"/>
  <c r="K69" i="19"/>
  <c r="J69" i="19"/>
  <c r="I69" i="19"/>
  <c r="S69" i="19" s="1"/>
  <c r="H69" i="19"/>
  <c r="G69" i="19"/>
  <c r="F69" i="19"/>
  <c r="C69" i="19"/>
  <c r="B69" i="19"/>
  <c r="O68" i="19"/>
  <c r="N68" i="19"/>
  <c r="M68" i="19"/>
  <c r="L68" i="19"/>
  <c r="K68" i="19"/>
  <c r="J68" i="19"/>
  <c r="I68" i="19"/>
  <c r="H68" i="19"/>
  <c r="R68" i="19" s="1"/>
  <c r="G68" i="19"/>
  <c r="F68" i="19"/>
  <c r="C68" i="19"/>
  <c r="B68" i="19"/>
  <c r="S67" i="19"/>
  <c r="R67" i="19"/>
  <c r="Q67" i="19"/>
  <c r="P67" i="19"/>
  <c r="E67" i="19"/>
  <c r="U67" i="19" s="1"/>
  <c r="S66" i="19"/>
  <c r="R66" i="19"/>
  <c r="Q66" i="19"/>
  <c r="P66" i="19"/>
  <c r="E66" i="19"/>
  <c r="T66" i="19" s="1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T63" i="19"/>
  <c r="S63" i="19"/>
  <c r="R63" i="19"/>
  <c r="Q63" i="19"/>
  <c r="P63" i="19"/>
  <c r="E63" i="19"/>
  <c r="U63" i="19" s="1"/>
  <c r="O61" i="19"/>
  <c r="N61" i="19"/>
  <c r="M61" i="19"/>
  <c r="L61" i="19"/>
  <c r="K61" i="19"/>
  <c r="J61" i="19"/>
  <c r="I61" i="19"/>
  <c r="S61" i="19" s="1"/>
  <c r="H61" i="19"/>
  <c r="C61" i="19"/>
  <c r="B61" i="19"/>
  <c r="E61" i="19" s="1"/>
  <c r="T60" i="19"/>
  <c r="S60" i="19"/>
  <c r="R60" i="19"/>
  <c r="Q60" i="19"/>
  <c r="P60" i="19"/>
  <c r="E60" i="19"/>
  <c r="U60" i="19" s="1"/>
  <c r="S59" i="19"/>
  <c r="R59" i="19"/>
  <c r="Q59" i="19"/>
  <c r="P59" i="19"/>
  <c r="E59" i="19"/>
  <c r="S58" i="19"/>
  <c r="R58" i="19"/>
  <c r="Q58" i="19"/>
  <c r="P58" i="19"/>
  <c r="E58" i="19"/>
  <c r="U58" i="19" s="1"/>
  <c r="S57" i="19"/>
  <c r="R57" i="19"/>
  <c r="Q57" i="19"/>
  <c r="P57" i="19"/>
  <c r="E57" i="19"/>
  <c r="T57" i="19" s="1"/>
  <c r="O55" i="19"/>
  <c r="N55" i="19"/>
  <c r="M55" i="19"/>
  <c r="L55" i="19"/>
  <c r="K55" i="19"/>
  <c r="J55" i="19"/>
  <c r="I55" i="19"/>
  <c r="S55" i="19" s="1"/>
  <c r="H55" i="19"/>
  <c r="R55" i="19" s="1"/>
  <c r="G55" i="19"/>
  <c r="F55" i="19"/>
  <c r="C55" i="19"/>
  <c r="B55" i="19"/>
  <c r="E55" i="19" s="1"/>
  <c r="S54" i="19"/>
  <c r="R54" i="19"/>
  <c r="Q54" i="19"/>
  <c r="P54" i="19"/>
  <c r="E54" i="19"/>
  <c r="T54" i="19" s="1"/>
  <c r="S53" i="19"/>
  <c r="R53" i="19"/>
  <c r="Q53" i="19"/>
  <c r="P53" i="19"/>
  <c r="E53" i="19"/>
  <c r="U53" i="19" s="1"/>
  <c r="S52" i="19"/>
  <c r="R52" i="19"/>
  <c r="Q52" i="19"/>
  <c r="P52" i="19"/>
  <c r="E52" i="19"/>
  <c r="U51" i="19"/>
  <c r="S51" i="19"/>
  <c r="R51" i="19"/>
  <c r="Q51" i="19"/>
  <c r="P51" i="19"/>
  <c r="E51" i="19"/>
  <c r="T51" i="19" s="1"/>
  <c r="U50" i="19"/>
  <c r="T50" i="19"/>
  <c r="S50" i="19"/>
  <c r="R50" i="19"/>
  <c r="Q50" i="19"/>
  <c r="P50" i="19"/>
  <c r="E50" i="19"/>
  <c r="S49" i="19"/>
  <c r="R49" i="19"/>
  <c r="Q49" i="19"/>
  <c r="P49" i="19"/>
  <c r="E49" i="19"/>
  <c r="U49" i="19" s="1"/>
  <c r="S48" i="19"/>
  <c r="R48" i="19"/>
  <c r="Q48" i="19"/>
  <c r="P48" i="19"/>
  <c r="E48" i="19"/>
  <c r="S47" i="19"/>
  <c r="R47" i="19"/>
  <c r="Q47" i="19"/>
  <c r="P47" i="19"/>
  <c r="E47" i="19"/>
  <c r="U47" i="19" s="1"/>
  <c r="S46" i="19"/>
  <c r="R46" i="19"/>
  <c r="Q46" i="19"/>
  <c r="P46" i="19"/>
  <c r="E46" i="19"/>
  <c r="T46" i="19" s="1"/>
  <c r="T45" i="19"/>
  <c r="S45" i="19"/>
  <c r="R45" i="19"/>
  <c r="Q45" i="19"/>
  <c r="P45" i="19"/>
  <c r="E45" i="19"/>
  <c r="S44" i="19"/>
  <c r="R44" i="19"/>
  <c r="Q44" i="19"/>
  <c r="P44" i="19"/>
  <c r="E44" i="19"/>
  <c r="S42" i="19"/>
  <c r="O42" i="19"/>
  <c r="N42" i="19"/>
  <c r="M42" i="19"/>
  <c r="L42" i="19"/>
  <c r="K42" i="19"/>
  <c r="J42" i="19"/>
  <c r="I42" i="19"/>
  <c r="H42" i="19"/>
  <c r="R42" i="19" s="1"/>
  <c r="G42" i="19"/>
  <c r="F42" i="19"/>
  <c r="C42" i="19"/>
  <c r="B42" i="19"/>
  <c r="S41" i="19"/>
  <c r="R41" i="19"/>
  <c r="Q41" i="19"/>
  <c r="P41" i="19"/>
  <c r="E41" i="19"/>
  <c r="S40" i="19"/>
  <c r="R40" i="19"/>
  <c r="Q40" i="19"/>
  <c r="P40" i="19"/>
  <c r="E40" i="19"/>
  <c r="S39" i="19"/>
  <c r="R39" i="19"/>
  <c r="Q39" i="19"/>
  <c r="P39" i="19"/>
  <c r="E39" i="19"/>
  <c r="T39" i="19" s="1"/>
  <c r="T38" i="19"/>
  <c r="S38" i="19"/>
  <c r="R38" i="19"/>
  <c r="Q38" i="19"/>
  <c r="P38" i="19"/>
  <c r="E38" i="19"/>
  <c r="U38" i="19" s="1"/>
  <c r="S37" i="19"/>
  <c r="R37" i="19"/>
  <c r="Q37" i="19"/>
  <c r="P37" i="19"/>
  <c r="E37" i="19"/>
  <c r="O35" i="19"/>
  <c r="N35" i="19"/>
  <c r="M35" i="19"/>
  <c r="L35" i="19"/>
  <c r="K35" i="19"/>
  <c r="J35" i="19"/>
  <c r="I35" i="19"/>
  <c r="S35" i="19" s="1"/>
  <c r="H35" i="19"/>
  <c r="R35" i="19" s="1"/>
  <c r="G35" i="19"/>
  <c r="F35" i="19"/>
  <c r="C35" i="19"/>
  <c r="B35" i="19"/>
  <c r="S34" i="19"/>
  <c r="R34" i="19"/>
  <c r="Q34" i="19"/>
  <c r="P34" i="19"/>
  <c r="E34" i="19"/>
  <c r="S32" i="19"/>
  <c r="O32" i="19"/>
  <c r="N32" i="19"/>
  <c r="M32" i="19"/>
  <c r="L32" i="19"/>
  <c r="K32" i="19"/>
  <c r="J32" i="19"/>
  <c r="I32" i="19"/>
  <c r="H32" i="19"/>
  <c r="R32" i="19" s="1"/>
  <c r="G32" i="19"/>
  <c r="F32" i="19"/>
  <c r="C32" i="19"/>
  <c r="E32" i="19" s="1"/>
  <c r="B32" i="19"/>
  <c r="S31" i="19"/>
  <c r="R31" i="19"/>
  <c r="Q31" i="19"/>
  <c r="P31" i="19"/>
  <c r="E31" i="19"/>
  <c r="S30" i="19"/>
  <c r="R30" i="19"/>
  <c r="Q30" i="19"/>
  <c r="P30" i="19"/>
  <c r="E30" i="19"/>
  <c r="U30" i="19" s="1"/>
  <c r="S29" i="19"/>
  <c r="R29" i="19"/>
  <c r="Q29" i="19"/>
  <c r="P29" i="19"/>
  <c r="E29" i="19"/>
  <c r="T29" i="19" s="1"/>
  <c r="S28" i="19"/>
  <c r="R28" i="19"/>
  <c r="Q28" i="19"/>
  <c r="P28" i="19"/>
  <c r="E28" i="19"/>
  <c r="U28" i="19" s="1"/>
  <c r="O26" i="19"/>
  <c r="N26" i="19"/>
  <c r="M26" i="19"/>
  <c r="L26" i="19"/>
  <c r="K26" i="19"/>
  <c r="J26" i="19"/>
  <c r="I26" i="19"/>
  <c r="S26" i="19" s="1"/>
  <c r="H26" i="19"/>
  <c r="R26" i="19" s="1"/>
  <c r="G26" i="19"/>
  <c r="F26" i="19"/>
  <c r="C26" i="19"/>
  <c r="B26" i="19"/>
  <c r="S25" i="19"/>
  <c r="R25" i="19"/>
  <c r="Q25" i="19"/>
  <c r="P25" i="19"/>
  <c r="E25" i="19"/>
  <c r="S24" i="19"/>
  <c r="R24" i="19"/>
  <c r="Q24" i="19"/>
  <c r="P24" i="19"/>
  <c r="E24" i="19"/>
  <c r="U24" i="19" s="1"/>
  <c r="U23" i="19"/>
  <c r="T23" i="19"/>
  <c r="S23" i="19"/>
  <c r="R23" i="19"/>
  <c r="Q23" i="19"/>
  <c r="P23" i="19"/>
  <c r="E23" i="19"/>
  <c r="T22" i="19"/>
  <c r="S22" i="19"/>
  <c r="R22" i="19"/>
  <c r="Q22" i="19"/>
  <c r="P22" i="19"/>
  <c r="E22" i="19"/>
  <c r="U22" i="19" s="1"/>
  <c r="S21" i="19"/>
  <c r="R21" i="19"/>
  <c r="Q21" i="19"/>
  <c r="P21" i="19"/>
  <c r="E21" i="19"/>
  <c r="S20" i="19"/>
  <c r="R20" i="19"/>
  <c r="Q20" i="19"/>
  <c r="P20" i="19"/>
  <c r="E20" i="19"/>
  <c r="S19" i="19"/>
  <c r="R19" i="19"/>
  <c r="Q19" i="19"/>
  <c r="P19" i="19"/>
  <c r="E19" i="19"/>
  <c r="S17" i="19"/>
  <c r="O17" i="19"/>
  <c r="N17" i="19"/>
  <c r="M17" i="19"/>
  <c r="L17" i="19"/>
  <c r="K17" i="19"/>
  <c r="J17" i="19"/>
  <c r="I17" i="19"/>
  <c r="H17" i="19"/>
  <c r="R17" i="19" s="1"/>
  <c r="G17" i="19"/>
  <c r="F17" i="19"/>
  <c r="C17" i="19"/>
  <c r="B17" i="19"/>
  <c r="S16" i="19"/>
  <c r="R16" i="19"/>
  <c r="Q16" i="19"/>
  <c r="P16" i="19"/>
  <c r="E16" i="19"/>
  <c r="S15" i="19"/>
  <c r="R15" i="19"/>
  <c r="Q15" i="19"/>
  <c r="P15" i="19"/>
  <c r="E15" i="19"/>
  <c r="T15" i="19" s="1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U12" i="19"/>
  <c r="T12" i="19"/>
  <c r="S12" i="19"/>
  <c r="R12" i="19"/>
  <c r="Q12" i="19"/>
  <c r="P12" i="19"/>
  <c r="E12" i="19"/>
  <c r="U11" i="19"/>
  <c r="T11" i="19"/>
  <c r="S11" i="19"/>
  <c r="R11" i="19"/>
  <c r="Q11" i="19"/>
  <c r="P11" i="19"/>
  <c r="E11" i="19"/>
  <c r="S10" i="19"/>
  <c r="R10" i="19"/>
  <c r="Q10" i="19"/>
  <c r="P10" i="19"/>
  <c r="E10" i="19"/>
  <c r="S9" i="19"/>
  <c r="R9" i="19"/>
  <c r="Q9" i="19"/>
  <c r="P9" i="19"/>
  <c r="E9" i="19"/>
  <c r="S96" i="18"/>
  <c r="R96" i="18"/>
  <c r="Q96" i="18"/>
  <c r="P96" i="18"/>
  <c r="E96" i="18"/>
  <c r="S95" i="18"/>
  <c r="R95" i="18"/>
  <c r="Q95" i="18"/>
  <c r="P95" i="18"/>
  <c r="E95" i="18"/>
  <c r="T95" i="18" s="1"/>
  <c r="T94" i="18"/>
  <c r="S94" i="18"/>
  <c r="R94" i="18"/>
  <c r="Q94" i="18"/>
  <c r="P94" i="18"/>
  <c r="E94" i="18"/>
  <c r="U94" i="18" s="1"/>
  <c r="U93" i="18"/>
  <c r="T93" i="18"/>
  <c r="S93" i="18"/>
  <c r="R93" i="18"/>
  <c r="Q93" i="18"/>
  <c r="P93" i="18"/>
  <c r="E93" i="18"/>
  <c r="U92" i="18"/>
  <c r="T92" i="18"/>
  <c r="S92" i="18"/>
  <c r="R92" i="18"/>
  <c r="Q92" i="18"/>
  <c r="P92" i="18"/>
  <c r="E92" i="18"/>
  <c r="S91" i="18"/>
  <c r="R91" i="18"/>
  <c r="Q91" i="18"/>
  <c r="P91" i="18"/>
  <c r="E91" i="18"/>
  <c r="U91" i="18" s="1"/>
  <c r="S90" i="18"/>
  <c r="R90" i="18"/>
  <c r="Q90" i="18"/>
  <c r="P90" i="18"/>
  <c r="E90" i="18"/>
  <c r="S89" i="18"/>
  <c r="R89" i="18"/>
  <c r="Q89" i="18"/>
  <c r="P89" i="18"/>
  <c r="E89" i="18"/>
  <c r="S88" i="18"/>
  <c r="R88" i="18"/>
  <c r="Q88" i="18"/>
  <c r="P88" i="18"/>
  <c r="E88" i="18"/>
  <c r="O75" i="18"/>
  <c r="N75" i="18"/>
  <c r="M75" i="18"/>
  <c r="L75" i="18"/>
  <c r="K75" i="18"/>
  <c r="J75" i="18"/>
  <c r="I75" i="18"/>
  <c r="H75" i="18"/>
  <c r="R75" i="18" s="1"/>
  <c r="G75" i="18"/>
  <c r="F75" i="18"/>
  <c r="C75" i="18"/>
  <c r="B75" i="18"/>
  <c r="S74" i="18"/>
  <c r="O74" i="18"/>
  <c r="N74" i="18"/>
  <c r="M74" i="18"/>
  <c r="L74" i="18"/>
  <c r="K74" i="18"/>
  <c r="J74" i="18"/>
  <c r="I74" i="18"/>
  <c r="H74" i="18"/>
  <c r="R74" i="18" s="1"/>
  <c r="G74" i="18"/>
  <c r="F74" i="18"/>
  <c r="E74" i="18"/>
  <c r="C74" i="18"/>
  <c r="B74" i="18"/>
  <c r="O73" i="18"/>
  <c r="N73" i="18"/>
  <c r="M73" i="18"/>
  <c r="L73" i="18"/>
  <c r="K73" i="18"/>
  <c r="J73" i="18"/>
  <c r="I73" i="18"/>
  <c r="S73" i="18" s="1"/>
  <c r="H73" i="18"/>
  <c r="R73" i="18" s="1"/>
  <c r="G73" i="18"/>
  <c r="F73" i="18"/>
  <c r="E73" i="18"/>
  <c r="C73" i="18"/>
  <c r="B73" i="18"/>
  <c r="S72" i="18"/>
  <c r="R72" i="18"/>
  <c r="Q72" i="18"/>
  <c r="P72" i="18"/>
  <c r="E72" i="18"/>
  <c r="S71" i="18"/>
  <c r="R71" i="18"/>
  <c r="Q71" i="18"/>
  <c r="P71" i="18"/>
  <c r="E71" i="18"/>
  <c r="O69" i="18"/>
  <c r="N69" i="18"/>
  <c r="M69" i="18"/>
  <c r="L69" i="18"/>
  <c r="K69" i="18"/>
  <c r="J69" i="18"/>
  <c r="I69" i="18"/>
  <c r="S69" i="18" s="1"/>
  <c r="H69" i="18"/>
  <c r="R69" i="18" s="1"/>
  <c r="G69" i="18"/>
  <c r="F69" i="18"/>
  <c r="C69" i="18"/>
  <c r="B69" i="18"/>
  <c r="O68" i="18"/>
  <c r="N68" i="18"/>
  <c r="M68" i="18"/>
  <c r="L68" i="18"/>
  <c r="K68" i="18"/>
  <c r="J68" i="18"/>
  <c r="I68" i="18"/>
  <c r="S68" i="18" s="1"/>
  <c r="H68" i="18"/>
  <c r="R68" i="18" s="1"/>
  <c r="G68" i="18"/>
  <c r="F68" i="18"/>
  <c r="C68" i="18"/>
  <c r="B68" i="18"/>
  <c r="E68" i="18" s="1"/>
  <c r="S67" i="18"/>
  <c r="R67" i="18"/>
  <c r="Q67" i="18"/>
  <c r="P67" i="18"/>
  <c r="E67" i="18"/>
  <c r="S66" i="18"/>
  <c r="R66" i="18"/>
  <c r="Q66" i="18"/>
  <c r="P66" i="18"/>
  <c r="E66" i="18"/>
  <c r="S65" i="18"/>
  <c r="R65" i="18"/>
  <c r="Q65" i="18"/>
  <c r="P65" i="18"/>
  <c r="E65" i="18"/>
  <c r="S64" i="18"/>
  <c r="R64" i="18"/>
  <c r="Q64" i="18"/>
  <c r="P64" i="18"/>
  <c r="E64" i="18"/>
  <c r="T64" i="18" s="1"/>
  <c r="S63" i="18"/>
  <c r="R63" i="18"/>
  <c r="Q63" i="18"/>
  <c r="P63" i="18"/>
  <c r="E63" i="18"/>
  <c r="U63" i="18" s="1"/>
  <c r="O61" i="18"/>
  <c r="N61" i="18"/>
  <c r="M61" i="18"/>
  <c r="L61" i="18"/>
  <c r="K61" i="18"/>
  <c r="J61" i="18"/>
  <c r="I61" i="18"/>
  <c r="S61" i="18" s="1"/>
  <c r="H61" i="18"/>
  <c r="R61" i="18" s="1"/>
  <c r="C61" i="18"/>
  <c r="B61" i="18"/>
  <c r="T60" i="18"/>
  <c r="S60" i="18"/>
  <c r="R60" i="18"/>
  <c r="Q60" i="18"/>
  <c r="P60" i="18"/>
  <c r="E60" i="18"/>
  <c r="U60" i="18" s="1"/>
  <c r="U59" i="18"/>
  <c r="T59" i="18"/>
  <c r="S59" i="18"/>
  <c r="R59" i="18"/>
  <c r="Q59" i="18"/>
  <c r="P59" i="18"/>
  <c r="E59" i="18"/>
  <c r="T58" i="18"/>
  <c r="S58" i="18"/>
  <c r="R58" i="18"/>
  <c r="Q58" i="18"/>
  <c r="P58" i="18"/>
  <c r="E58" i="18"/>
  <c r="U58" i="18" s="1"/>
  <c r="S57" i="18"/>
  <c r="R57" i="18"/>
  <c r="Q57" i="18"/>
  <c r="P57" i="18"/>
  <c r="E57" i="18"/>
  <c r="O55" i="18"/>
  <c r="N55" i="18"/>
  <c r="M55" i="18"/>
  <c r="L55" i="18"/>
  <c r="K55" i="18"/>
  <c r="J55" i="18"/>
  <c r="I55" i="18"/>
  <c r="S55" i="18" s="1"/>
  <c r="H55" i="18"/>
  <c r="R55" i="18" s="1"/>
  <c r="G55" i="18"/>
  <c r="F55" i="18"/>
  <c r="C55" i="18"/>
  <c r="B55" i="18"/>
  <c r="U54" i="18"/>
  <c r="S54" i="18"/>
  <c r="R54" i="18"/>
  <c r="Q54" i="18"/>
  <c r="P54" i="18"/>
  <c r="E54" i="18"/>
  <c r="T54" i="18" s="1"/>
  <c r="S53" i="18"/>
  <c r="R53" i="18"/>
  <c r="Q53" i="18"/>
  <c r="P53" i="18"/>
  <c r="E53" i="18"/>
  <c r="U53" i="18" s="1"/>
  <c r="S52" i="18"/>
  <c r="R52" i="18"/>
  <c r="Q52" i="18"/>
  <c r="P52" i="18"/>
  <c r="E52" i="18"/>
  <c r="T52" i="18" s="1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S46" i="18"/>
  <c r="R46" i="18"/>
  <c r="Q46" i="18"/>
  <c r="P46" i="18"/>
  <c r="E46" i="18"/>
  <c r="T45" i="18"/>
  <c r="S45" i="18"/>
  <c r="R45" i="18"/>
  <c r="Q45" i="18"/>
  <c r="P45" i="18"/>
  <c r="E45" i="18"/>
  <c r="S44" i="18"/>
  <c r="R44" i="18"/>
  <c r="Q44" i="18"/>
  <c r="P44" i="18"/>
  <c r="E44" i="18"/>
  <c r="O42" i="18"/>
  <c r="N42" i="18"/>
  <c r="M42" i="18"/>
  <c r="L42" i="18"/>
  <c r="K42" i="18"/>
  <c r="J42" i="18"/>
  <c r="I42" i="18"/>
  <c r="S42" i="18" s="1"/>
  <c r="H42" i="18"/>
  <c r="R42" i="18" s="1"/>
  <c r="G42" i="18"/>
  <c r="F42" i="18"/>
  <c r="C42" i="18"/>
  <c r="B42" i="18"/>
  <c r="E42" i="18" s="1"/>
  <c r="S41" i="18"/>
  <c r="R41" i="18"/>
  <c r="Q41" i="18"/>
  <c r="P41" i="18"/>
  <c r="E41" i="18"/>
  <c r="T41" i="18" s="1"/>
  <c r="S40" i="18"/>
  <c r="R40" i="18"/>
  <c r="Q40" i="18"/>
  <c r="P40" i="18"/>
  <c r="E40" i="18"/>
  <c r="U40" i="18" s="1"/>
  <c r="U39" i="18"/>
  <c r="T39" i="18"/>
  <c r="S39" i="18"/>
  <c r="R39" i="18"/>
  <c r="Q39" i="18"/>
  <c r="P39" i="18"/>
  <c r="E39" i="18"/>
  <c r="U38" i="18"/>
  <c r="T38" i="18"/>
  <c r="S38" i="18"/>
  <c r="R38" i="18"/>
  <c r="Q38" i="18"/>
  <c r="P38" i="18"/>
  <c r="E38" i="18"/>
  <c r="S37" i="18"/>
  <c r="R37" i="18"/>
  <c r="Q37" i="18"/>
  <c r="P37" i="18"/>
  <c r="E37" i="18"/>
  <c r="R35" i="18"/>
  <c r="O35" i="18"/>
  <c r="N35" i="18"/>
  <c r="M35" i="18"/>
  <c r="L35" i="18"/>
  <c r="K35" i="18"/>
  <c r="J35" i="18"/>
  <c r="I35" i="18"/>
  <c r="S35" i="18" s="1"/>
  <c r="H35" i="18"/>
  <c r="G35" i="18"/>
  <c r="F35" i="18"/>
  <c r="C35" i="18"/>
  <c r="B35" i="18"/>
  <c r="T34" i="18"/>
  <c r="S34" i="18"/>
  <c r="R34" i="18"/>
  <c r="Q34" i="18"/>
  <c r="P34" i="18"/>
  <c r="E34" i="18"/>
  <c r="U34" i="18" s="1"/>
  <c r="O32" i="18"/>
  <c r="N32" i="18"/>
  <c r="M32" i="18"/>
  <c r="L32" i="18"/>
  <c r="K32" i="18"/>
  <c r="J32" i="18"/>
  <c r="I32" i="18"/>
  <c r="S32" i="18" s="1"/>
  <c r="H32" i="18"/>
  <c r="R32" i="18" s="1"/>
  <c r="G32" i="18"/>
  <c r="F32" i="18"/>
  <c r="C32" i="18"/>
  <c r="B32" i="18"/>
  <c r="S31" i="18"/>
  <c r="R31" i="18"/>
  <c r="Q31" i="18"/>
  <c r="P31" i="18"/>
  <c r="E31" i="18"/>
  <c r="S30" i="18"/>
  <c r="R30" i="18"/>
  <c r="Q30" i="18"/>
  <c r="P30" i="18"/>
  <c r="E30" i="18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O26" i="18"/>
  <c r="N26" i="18"/>
  <c r="M26" i="18"/>
  <c r="L26" i="18"/>
  <c r="K26" i="18"/>
  <c r="Q26" i="18" s="1"/>
  <c r="J26" i="18"/>
  <c r="I26" i="18"/>
  <c r="S26" i="18" s="1"/>
  <c r="H26" i="18"/>
  <c r="G26" i="18"/>
  <c r="F26" i="18"/>
  <c r="C26" i="18"/>
  <c r="B26" i="18"/>
  <c r="E26" i="18" s="1"/>
  <c r="S25" i="18"/>
  <c r="R25" i="18"/>
  <c r="Q25" i="18"/>
  <c r="P25" i="18"/>
  <c r="E25" i="18"/>
  <c r="U25" i="18" s="1"/>
  <c r="S24" i="18"/>
  <c r="R24" i="18"/>
  <c r="Q24" i="18"/>
  <c r="P24" i="18"/>
  <c r="E24" i="18"/>
  <c r="T24" i="18" s="1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T21" i="18" s="1"/>
  <c r="T20" i="18"/>
  <c r="S20" i="18"/>
  <c r="R20" i="18"/>
  <c r="Q20" i="18"/>
  <c r="P20" i="18"/>
  <c r="E20" i="18"/>
  <c r="U20" i="18" s="1"/>
  <c r="S19" i="18"/>
  <c r="R19" i="18"/>
  <c r="Q19" i="18"/>
  <c r="P19" i="18"/>
  <c r="E19" i="18"/>
  <c r="U19" i="18" s="1"/>
  <c r="O17" i="18"/>
  <c r="N17" i="18"/>
  <c r="M17" i="18"/>
  <c r="L17" i="18"/>
  <c r="K17" i="18"/>
  <c r="J17" i="18"/>
  <c r="I17" i="18"/>
  <c r="S17" i="18" s="1"/>
  <c r="H17" i="18"/>
  <c r="R17" i="18" s="1"/>
  <c r="G17" i="18"/>
  <c r="F17" i="18"/>
  <c r="C17" i="18"/>
  <c r="B17" i="18"/>
  <c r="S16" i="18"/>
  <c r="R16" i="18"/>
  <c r="Q16" i="18"/>
  <c r="P16" i="18"/>
  <c r="E16" i="18"/>
  <c r="U16" i="18" s="1"/>
  <c r="U15" i="18"/>
  <c r="S15" i="18"/>
  <c r="R15" i="18"/>
  <c r="Q15" i="18"/>
  <c r="P15" i="18"/>
  <c r="E15" i="18"/>
  <c r="T15" i="18" s="1"/>
  <c r="S14" i="18"/>
  <c r="R14" i="18"/>
  <c r="Q14" i="18"/>
  <c r="P14" i="18"/>
  <c r="E14" i="18"/>
  <c r="U14" i="18" s="1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S10" i="18"/>
  <c r="R10" i="18"/>
  <c r="Q10" i="18"/>
  <c r="U10" i="18" s="1"/>
  <c r="P10" i="18"/>
  <c r="T10" i="18" s="1"/>
  <c r="E10" i="18"/>
  <c r="U9" i="18"/>
  <c r="T9" i="18"/>
  <c r="S9" i="18"/>
  <c r="R9" i="18"/>
  <c r="Q9" i="18"/>
  <c r="P9" i="18"/>
  <c r="E9" i="18"/>
  <c r="T96" i="17"/>
  <c r="S96" i="17"/>
  <c r="R96" i="17"/>
  <c r="Q96" i="17"/>
  <c r="P96" i="17"/>
  <c r="E96" i="17"/>
  <c r="U96" i="17" s="1"/>
  <c r="U95" i="17"/>
  <c r="S95" i="17"/>
  <c r="R95" i="17"/>
  <c r="Q95" i="17"/>
  <c r="P95" i="17"/>
  <c r="E95" i="17"/>
  <c r="T95" i="17" s="1"/>
  <c r="S94" i="17"/>
  <c r="R94" i="17"/>
  <c r="Q94" i="17"/>
  <c r="P94" i="17"/>
  <c r="E94" i="17"/>
  <c r="U94" i="17" s="1"/>
  <c r="S93" i="17"/>
  <c r="R93" i="17"/>
  <c r="Q93" i="17"/>
  <c r="P93" i="17"/>
  <c r="E93" i="17"/>
  <c r="S92" i="17"/>
  <c r="R92" i="17"/>
  <c r="Q92" i="17"/>
  <c r="P92" i="17"/>
  <c r="E92" i="17"/>
  <c r="U92" i="17" s="1"/>
  <c r="T91" i="17"/>
  <c r="S91" i="17"/>
  <c r="R91" i="17"/>
  <c r="Q91" i="17"/>
  <c r="P91" i="17"/>
  <c r="E91" i="17"/>
  <c r="U91" i="17" s="1"/>
  <c r="U90" i="17"/>
  <c r="T90" i="17"/>
  <c r="S90" i="17"/>
  <c r="R90" i="17"/>
  <c r="Q90" i="17"/>
  <c r="P90" i="17"/>
  <c r="E90" i="17"/>
  <c r="S89" i="17"/>
  <c r="R89" i="17"/>
  <c r="Q89" i="17"/>
  <c r="P89" i="17"/>
  <c r="E89" i="17"/>
  <c r="S88" i="17"/>
  <c r="R88" i="17"/>
  <c r="Q88" i="17"/>
  <c r="P88" i="17"/>
  <c r="E88" i="17"/>
  <c r="T88" i="17" s="1"/>
  <c r="O75" i="17"/>
  <c r="N75" i="17"/>
  <c r="M75" i="17"/>
  <c r="L75" i="17"/>
  <c r="K75" i="17"/>
  <c r="J75" i="17"/>
  <c r="I75" i="17"/>
  <c r="S75" i="17" s="1"/>
  <c r="H75" i="17"/>
  <c r="R75" i="17" s="1"/>
  <c r="G75" i="17"/>
  <c r="F75" i="17"/>
  <c r="C75" i="17"/>
  <c r="B75" i="17"/>
  <c r="O74" i="17"/>
  <c r="N74" i="17"/>
  <c r="M74" i="17"/>
  <c r="L74" i="17"/>
  <c r="K74" i="17"/>
  <c r="J74" i="17"/>
  <c r="I74" i="17"/>
  <c r="S74" i="17" s="1"/>
  <c r="H74" i="17"/>
  <c r="R74" i="17" s="1"/>
  <c r="G74" i="17"/>
  <c r="F74" i="17"/>
  <c r="C74" i="17"/>
  <c r="B74" i="17"/>
  <c r="O73" i="17"/>
  <c r="N73" i="17"/>
  <c r="M73" i="17"/>
  <c r="L73" i="17"/>
  <c r="K73" i="17"/>
  <c r="J73" i="17"/>
  <c r="I73" i="17"/>
  <c r="S73" i="17" s="1"/>
  <c r="H73" i="17"/>
  <c r="G73" i="17"/>
  <c r="F73" i="17"/>
  <c r="E73" i="17"/>
  <c r="C73" i="17"/>
  <c r="B73" i="17"/>
  <c r="S72" i="17"/>
  <c r="R72" i="17"/>
  <c r="Q72" i="17"/>
  <c r="P72" i="17"/>
  <c r="E72" i="17"/>
  <c r="S71" i="17"/>
  <c r="R71" i="17"/>
  <c r="Q71" i="17"/>
  <c r="P71" i="17"/>
  <c r="E71" i="17"/>
  <c r="O69" i="17"/>
  <c r="N69" i="17"/>
  <c r="M69" i="17"/>
  <c r="L69" i="17"/>
  <c r="K69" i="17"/>
  <c r="J69" i="17"/>
  <c r="I69" i="17"/>
  <c r="S69" i="17" s="1"/>
  <c r="H69" i="17"/>
  <c r="G69" i="17"/>
  <c r="F69" i="17"/>
  <c r="C69" i="17"/>
  <c r="B69" i="17"/>
  <c r="S68" i="17"/>
  <c r="O68" i="17"/>
  <c r="N68" i="17"/>
  <c r="M68" i="17"/>
  <c r="L68" i="17"/>
  <c r="K68" i="17"/>
  <c r="J68" i="17"/>
  <c r="I68" i="17"/>
  <c r="H68" i="17"/>
  <c r="R68" i="17" s="1"/>
  <c r="G68" i="17"/>
  <c r="F68" i="17"/>
  <c r="C68" i="17"/>
  <c r="B68" i="17"/>
  <c r="T67" i="17"/>
  <c r="S67" i="17"/>
  <c r="R67" i="17"/>
  <c r="Q67" i="17"/>
  <c r="P67" i="17"/>
  <c r="E67" i="17"/>
  <c r="U67" i="17" s="1"/>
  <c r="S66" i="17"/>
  <c r="R66" i="17"/>
  <c r="Q66" i="17"/>
  <c r="P66" i="17"/>
  <c r="E66" i="17"/>
  <c r="S65" i="17"/>
  <c r="R65" i="17"/>
  <c r="Q65" i="17"/>
  <c r="P65" i="17"/>
  <c r="E65" i="17"/>
  <c r="S64" i="17"/>
  <c r="R64" i="17"/>
  <c r="Q64" i="17"/>
  <c r="P64" i="17"/>
  <c r="E64" i="17"/>
  <c r="T64" i="17" s="1"/>
  <c r="S63" i="17"/>
  <c r="R63" i="17"/>
  <c r="Q63" i="17"/>
  <c r="P63" i="17"/>
  <c r="E63" i="17"/>
  <c r="O61" i="17"/>
  <c r="N61" i="17"/>
  <c r="M61" i="17"/>
  <c r="L61" i="17"/>
  <c r="K61" i="17"/>
  <c r="J61" i="17"/>
  <c r="I61" i="17"/>
  <c r="S61" i="17" s="1"/>
  <c r="H61" i="17"/>
  <c r="R61" i="17" s="1"/>
  <c r="C61" i="17"/>
  <c r="B61" i="17"/>
  <c r="S60" i="17"/>
  <c r="R60" i="17"/>
  <c r="Q60" i="17"/>
  <c r="P60" i="17"/>
  <c r="E60" i="17"/>
  <c r="T60" i="17" s="1"/>
  <c r="T59" i="17"/>
  <c r="S59" i="17"/>
  <c r="R59" i="17"/>
  <c r="Q59" i="17"/>
  <c r="P59" i="17"/>
  <c r="E59" i="17"/>
  <c r="U59" i="17" s="1"/>
  <c r="U58" i="17"/>
  <c r="S58" i="17"/>
  <c r="R58" i="17"/>
  <c r="Q58" i="17"/>
  <c r="P58" i="17"/>
  <c r="E58" i="17"/>
  <c r="T58" i="17" s="1"/>
  <c r="S57" i="17"/>
  <c r="R57" i="17"/>
  <c r="Q57" i="17"/>
  <c r="P57" i="17"/>
  <c r="E57" i="17"/>
  <c r="U57" i="17" s="1"/>
  <c r="O55" i="17"/>
  <c r="N55" i="17"/>
  <c r="M55" i="17"/>
  <c r="L55" i="17"/>
  <c r="K55" i="17"/>
  <c r="J55" i="17"/>
  <c r="I55" i="17"/>
  <c r="S55" i="17" s="1"/>
  <c r="H55" i="17"/>
  <c r="R55" i="17" s="1"/>
  <c r="G55" i="17"/>
  <c r="F55" i="17"/>
  <c r="C55" i="17"/>
  <c r="B55" i="17"/>
  <c r="S54" i="17"/>
  <c r="R54" i="17"/>
  <c r="Q54" i="17"/>
  <c r="P54" i="17"/>
  <c r="E54" i="17"/>
  <c r="U54" i="17" s="1"/>
  <c r="T53" i="17"/>
  <c r="S53" i="17"/>
  <c r="R53" i="17"/>
  <c r="Q53" i="17"/>
  <c r="P53" i="17"/>
  <c r="E53" i="17"/>
  <c r="S52" i="17"/>
  <c r="R52" i="17"/>
  <c r="Q52" i="17"/>
  <c r="P52" i="17"/>
  <c r="E52" i="17"/>
  <c r="T52" i="17" s="1"/>
  <c r="S51" i="17"/>
  <c r="R51" i="17"/>
  <c r="Q51" i="17"/>
  <c r="P51" i="17"/>
  <c r="E51" i="17"/>
  <c r="U51" i="17" s="1"/>
  <c r="U50" i="17"/>
  <c r="T50" i="17"/>
  <c r="S50" i="17"/>
  <c r="R50" i="17"/>
  <c r="Q50" i="17"/>
  <c r="P50" i="17"/>
  <c r="E50" i="17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S46" i="17"/>
  <c r="R46" i="17"/>
  <c r="Q46" i="17"/>
  <c r="P46" i="17"/>
  <c r="E46" i="17"/>
  <c r="U46" i="17" s="1"/>
  <c r="S45" i="17"/>
  <c r="R45" i="17"/>
  <c r="Q45" i="17"/>
  <c r="P45" i="17"/>
  <c r="E45" i="17"/>
  <c r="S44" i="17"/>
  <c r="R44" i="17"/>
  <c r="Q44" i="17"/>
  <c r="P44" i="17"/>
  <c r="E44" i="17"/>
  <c r="T44" i="17" s="1"/>
  <c r="O42" i="17"/>
  <c r="N42" i="17"/>
  <c r="M42" i="17"/>
  <c r="L42" i="17"/>
  <c r="K42" i="17"/>
  <c r="J42" i="17"/>
  <c r="I42" i="17"/>
  <c r="H42" i="17"/>
  <c r="G42" i="17"/>
  <c r="F42" i="17"/>
  <c r="C42" i="17"/>
  <c r="B42" i="17"/>
  <c r="U41" i="17"/>
  <c r="S41" i="17"/>
  <c r="R41" i="17"/>
  <c r="Q41" i="17"/>
  <c r="P41" i="17"/>
  <c r="E41" i="17"/>
  <c r="T41" i="17" s="1"/>
  <c r="T40" i="17"/>
  <c r="S40" i="17"/>
  <c r="R40" i="17"/>
  <c r="Q40" i="17"/>
  <c r="P40" i="17"/>
  <c r="E40" i="17"/>
  <c r="U40" i="17" s="1"/>
  <c r="S39" i="17"/>
  <c r="R39" i="17"/>
  <c r="Q39" i="17"/>
  <c r="P39" i="17"/>
  <c r="E39" i="17"/>
  <c r="U39" i="17" s="1"/>
  <c r="S38" i="17"/>
  <c r="R38" i="17"/>
  <c r="Q38" i="17"/>
  <c r="P38" i="17"/>
  <c r="E38" i="17"/>
  <c r="S37" i="17"/>
  <c r="R37" i="17"/>
  <c r="Q37" i="17"/>
  <c r="P37" i="17"/>
  <c r="E37" i="17"/>
  <c r="U37" i="17" s="1"/>
  <c r="S35" i="17"/>
  <c r="O35" i="17"/>
  <c r="N35" i="17"/>
  <c r="M35" i="17"/>
  <c r="L35" i="17"/>
  <c r="K35" i="17"/>
  <c r="J35" i="17"/>
  <c r="I35" i="17"/>
  <c r="H35" i="17"/>
  <c r="P35" i="17" s="1"/>
  <c r="G35" i="17"/>
  <c r="F35" i="17"/>
  <c r="C35" i="17"/>
  <c r="B35" i="17"/>
  <c r="E35" i="17" s="1"/>
  <c r="T34" i="17"/>
  <c r="S34" i="17"/>
  <c r="R34" i="17"/>
  <c r="Q34" i="17"/>
  <c r="P34" i="17"/>
  <c r="E34" i="17"/>
  <c r="U34" i="17" s="1"/>
  <c r="O32" i="17"/>
  <c r="N32" i="17"/>
  <c r="M32" i="17"/>
  <c r="L32" i="17"/>
  <c r="K32" i="17"/>
  <c r="J32" i="17"/>
  <c r="I32" i="17"/>
  <c r="H32" i="17"/>
  <c r="G32" i="17"/>
  <c r="F32" i="17"/>
  <c r="C32" i="17"/>
  <c r="B32" i="17"/>
  <c r="E32" i="17" s="1"/>
  <c r="U31" i="17"/>
  <c r="S31" i="17"/>
  <c r="R31" i="17"/>
  <c r="Q31" i="17"/>
  <c r="P31" i="17"/>
  <c r="E31" i="17"/>
  <c r="T31" i="17" s="1"/>
  <c r="U30" i="17"/>
  <c r="T30" i="17"/>
  <c r="S30" i="17"/>
  <c r="R30" i="17"/>
  <c r="Q30" i="17"/>
  <c r="P30" i="17"/>
  <c r="E30" i="17"/>
  <c r="S29" i="17"/>
  <c r="R29" i="17"/>
  <c r="Q29" i="17"/>
  <c r="P29" i="17"/>
  <c r="E29" i="17"/>
  <c r="U29" i="17" s="1"/>
  <c r="S28" i="17"/>
  <c r="R28" i="17"/>
  <c r="Q28" i="17"/>
  <c r="P28" i="17"/>
  <c r="E28" i="17"/>
  <c r="U28" i="17" s="1"/>
  <c r="O26" i="17"/>
  <c r="N26" i="17"/>
  <c r="M26" i="17"/>
  <c r="L26" i="17"/>
  <c r="K26" i="17"/>
  <c r="J26" i="17"/>
  <c r="I26" i="17"/>
  <c r="S26" i="17" s="1"/>
  <c r="H26" i="17"/>
  <c r="R26" i="17" s="1"/>
  <c r="G26" i="17"/>
  <c r="F26" i="17"/>
  <c r="C26" i="17"/>
  <c r="B26" i="17"/>
  <c r="S25" i="17"/>
  <c r="R25" i="17"/>
  <c r="Q25" i="17"/>
  <c r="P25" i="17"/>
  <c r="E25" i="17"/>
  <c r="U25" i="17" s="1"/>
  <c r="S24" i="17"/>
  <c r="R24" i="17"/>
  <c r="Q24" i="17"/>
  <c r="P24" i="17"/>
  <c r="E24" i="17"/>
  <c r="T24" i="17" s="1"/>
  <c r="S23" i="17"/>
  <c r="R23" i="17"/>
  <c r="Q23" i="17"/>
  <c r="P23" i="17"/>
  <c r="E23" i="17"/>
  <c r="U23" i="17" s="1"/>
  <c r="T22" i="17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S20" i="17"/>
  <c r="R20" i="17"/>
  <c r="Q20" i="17"/>
  <c r="P20" i="17"/>
  <c r="E20" i="17"/>
  <c r="U19" i="17"/>
  <c r="T19" i="17"/>
  <c r="S19" i="17"/>
  <c r="R19" i="17"/>
  <c r="Q19" i="17"/>
  <c r="P19" i="17"/>
  <c r="E19" i="17"/>
  <c r="O17" i="17"/>
  <c r="N17" i="17"/>
  <c r="M17" i="17"/>
  <c r="L17" i="17"/>
  <c r="K17" i="17"/>
  <c r="J17" i="17"/>
  <c r="I17" i="17"/>
  <c r="H17" i="17"/>
  <c r="R17" i="17" s="1"/>
  <c r="G17" i="17"/>
  <c r="F17" i="17"/>
  <c r="C17" i="17"/>
  <c r="B17" i="17"/>
  <c r="E17" i="17" s="1"/>
  <c r="U16" i="17"/>
  <c r="T16" i="17"/>
  <c r="S16" i="17"/>
  <c r="R16" i="17"/>
  <c r="Q16" i="17"/>
  <c r="P16" i="17"/>
  <c r="E16" i="17"/>
  <c r="S15" i="17"/>
  <c r="R15" i="17"/>
  <c r="Q15" i="17"/>
  <c r="P15" i="17"/>
  <c r="E15" i="17"/>
  <c r="T15" i="17" s="1"/>
  <c r="T14" i="17"/>
  <c r="S14" i="17"/>
  <c r="R14" i="17"/>
  <c r="Q14" i="17"/>
  <c r="P14" i="17"/>
  <c r="E14" i="17"/>
  <c r="U14" i="17" s="1"/>
  <c r="U13" i="17"/>
  <c r="S13" i="17"/>
  <c r="R13" i="17"/>
  <c r="Q13" i="17"/>
  <c r="P13" i="17"/>
  <c r="E13" i="17"/>
  <c r="T13" i="17" s="1"/>
  <c r="U12" i="17"/>
  <c r="S12" i="17"/>
  <c r="R12" i="17"/>
  <c r="Q12" i="17"/>
  <c r="P12" i="17"/>
  <c r="E12" i="17"/>
  <c r="T12" i="17" s="1"/>
  <c r="T11" i="17"/>
  <c r="S11" i="17"/>
  <c r="R11" i="17"/>
  <c r="Q11" i="17"/>
  <c r="P11" i="17"/>
  <c r="E11" i="17"/>
  <c r="U11" i="17" s="1"/>
  <c r="S10" i="17"/>
  <c r="R10" i="17"/>
  <c r="Q10" i="17"/>
  <c r="P10" i="17"/>
  <c r="E10" i="17"/>
  <c r="U10" i="17" s="1"/>
  <c r="S9" i="17"/>
  <c r="R9" i="17"/>
  <c r="Q9" i="17"/>
  <c r="P9" i="17"/>
  <c r="E9" i="17"/>
  <c r="U9" i="17" s="1"/>
  <c r="U96" i="16"/>
  <c r="T96" i="16"/>
  <c r="S96" i="16"/>
  <c r="R96" i="16"/>
  <c r="Q96" i="16"/>
  <c r="P96" i="16"/>
  <c r="E96" i="16"/>
  <c r="U95" i="16"/>
  <c r="T95" i="16"/>
  <c r="S95" i="16"/>
  <c r="R95" i="16"/>
  <c r="Q95" i="16"/>
  <c r="P95" i="16"/>
  <c r="E95" i="16"/>
  <c r="S94" i="16"/>
  <c r="R94" i="16"/>
  <c r="Q94" i="16"/>
  <c r="P94" i="16"/>
  <c r="E94" i="16"/>
  <c r="U94" i="16" s="1"/>
  <c r="U93" i="16"/>
  <c r="S93" i="16"/>
  <c r="R93" i="16"/>
  <c r="Q93" i="16"/>
  <c r="P93" i="16"/>
  <c r="E93" i="16"/>
  <c r="T93" i="16" s="1"/>
  <c r="S92" i="16"/>
  <c r="R92" i="16"/>
  <c r="Q92" i="16"/>
  <c r="P92" i="16"/>
  <c r="E92" i="16"/>
  <c r="S91" i="16"/>
  <c r="R91" i="16"/>
  <c r="Q91" i="16"/>
  <c r="P91" i="16"/>
  <c r="E91" i="16"/>
  <c r="T91" i="16" s="1"/>
  <c r="S90" i="16"/>
  <c r="R90" i="16"/>
  <c r="Q90" i="16"/>
  <c r="P90" i="16"/>
  <c r="E90" i="16"/>
  <c r="U89" i="16"/>
  <c r="T89" i="16"/>
  <c r="S89" i="16"/>
  <c r="R89" i="16"/>
  <c r="Q89" i="16"/>
  <c r="P89" i="16"/>
  <c r="E89" i="16"/>
  <c r="T88" i="16"/>
  <c r="S88" i="16"/>
  <c r="R88" i="16"/>
  <c r="R87" i="16" s="1"/>
  <c r="Q88" i="16"/>
  <c r="P88" i="16"/>
  <c r="E88" i="16"/>
  <c r="U88" i="16" s="1"/>
  <c r="O75" i="16"/>
  <c r="N75" i="16"/>
  <c r="M75" i="16"/>
  <c r="L75" i="16"/>
  <c r="K75" i="16"/>
  <c r="J75" i="16"/>
  <c r="I75" i="16"/>
  <c r="S75" i="16" s="1"/>
  <c r="H75" i="16"/>
  <c r="G75" i="16"/>
  <c r="F75" i="16"/>
  <c r="C75" i="16"/>
  <c r="B75" i="16"/>
  <c r="S74" i="16"/>
  <c r="O74" i="16"/>
  <c r="N74" i="16"/>
  <c r="M74" i="16"/>
  <c r="L74" i="16"/>
  <c r="K74" i="16"/>
  <c r="J74" i="16"/>
  <c r="I74" i="16"/>
  <c r="H74" i="16"/>
  <c r="G74" i="16"/>
  <c r="F74" i="16"/>
  <c r="C74" i="16"/>
  <c r="B74" i="16"/>
  <c r="R73" i="16"/>
  <c r="O73" i="16"/>
  <c r="N73" i="16"/>
  <c r="M73" i="16"/>
  <c r="L73" i="16"/>
  <c r="K73" i="16"/>
  <c r="J73" i="16"/>
  <c r="I73" i="16"/>
  <c r="H73" i="16"/>
  <c r="G73" i="16"/>
  <c r="F73" i="16"/>
  <c r="C73" i="16"/>
  <c r="B73" i="16"/>
  <c r="E73" i="16" s="1"/>
  <c r="U72" i="16"/>
  <c r="S72" i="16"/>
  <c r="R72" i="16"/>
  <c r="Q72" i="16"/>
  <c r="P72" i="16"/>
  <c r="E72" i="16"/>
  <c r="T72" i="16" s="1"/>
  <c r="S71" i="16"/>
  <c r="R71" i="16"/>
  <c r="Q71" i="16"/>
  <c r="P71" i="16"/>
  <c r="E71" i="16"/>
  <c r="U71" i="16" s="1"/>
  <c r="O69" i="16"/>
  <c r="N69" i="16"/>
  <c r="M69" i="16"/>
  <c r="L69" i="16"/>
  <c r="K69" i="16"/>
  <c r="J69" i="16"/>
  <c r="I69" i="16"/>
  <c r="S69" i="16" s="1"/>
  <c r="H69" i="16"/>
  <c r="G69" i="16"/>
  <c r="F69" i="16"/>
  <c r="C69" i="16"/>
  <c r="B69" i="16"/>
  <c r="O68" i="16"/>
  <c r="N68" i="16"/>
  <c r="M68" i="16"/>
  <c r="L68" i="16"/>
  <c r="K68" i="16"/>
  <c r="J68" i="16"/>
  <c r="I68" i="16"/>
  <c r="S68" i="16" s="1"/>
  <c r="H68" i="16"/>
  <c r="G68" i="16"/>
  <c r="F68" i="16"/>
  <c r="C68" i="16"/>
  <c r="B68" i="16"/>
  <c r="S67" i="16"/>
  <c r="R67" i="16"/>
  <c r="Q67" i="16"/>
  <c r="P67" i="16"/>
  <c r="E67" i="16"/>
  <c r="U67" i="16" s="1"/>
  <c r="T66" i="16"/>
  <c r="S66" i="16"/>
  <c r="R66" i="16"/>
  <c r="Q66" i="16"/>
  <c r="P66" i="16"/>
  <c r="E66" i="16"/>
  <c r="U66" i="16" s="1"/>
  <c r="S65" i="16"/>
  <c r="R65" i="16"/>
  <c r="Q65" i="16"/>
  <c r="P65" i="16"/>
  <c r="E65" i="16"/>
  <c r="S64" i="16"/>
  <c r="R64" i="16"/>
  <c r="Q64" i="16"/>
  <c r="P64" i="16"/>
  <c r="E64" i="16"/>
  <c r="S63" i="16"/>
  <c r="R63" i="16"/>
  <c r="Q63" i="16"/>
  <c r="P63" i="16"/>
  <c r="E63" i="16"/>
  <c r="O61" i="16"/>
  <c r="N61" i="16"/>
  <c r="M61" i="16"/>
  <c r="L61" i="16"/>
  <c r="K61" i="16"/>
  <c r="J61" i="16"/>
  <c r="I61" i="16"/>
  <c r="S61" i="16" s="1"/>
  <c r="H61" i="16"/>
  <c r="R61" i="16" s="1"/>
  <c r="C61" i="16"/>
  <c r="B61" i="16"/>
  <c r="S60" i="16"/>
  <c r="R60" i="16"/>
  <c r="Q60" i="16"/>
  <c r="P60" i="16"/>
  <c r="E60" i="16"/>
  <c r="U60" i="16" s="1"/>
  <c r="T59" i="16"/>
  <c r="S59" i="16"/>
  <c r="R59" i="16"/>
  <c r="Q59" i="16"/>
  <c r="P59" i="16"/>
  <c r="E59" i="16"/>
  <c r="U59" i="16" s="1"/>
  <c r="U58" i="16"/>
  <c r="S58" i="16"/>
  <c r="R58" i="16"/>
  <c r="Q58" i="16"/>
  <c r="P58" i="16"/>
  <c r="E58" i="16"/>
  <c r="T58" i="16" s="1"/>
  <c r="S57" i="16"/>
  <c r="R57" i="16"/>
  <c r="Q57" i="16"/>
  <c r="P57" i="16"/>
  <c r="E57" i="16"/>
  <c r="O55" i="16"/>
  <c r="N55" i="16"/>
  <c r="M55" i="16"/>
  <c r="L55" i="16"/>
  <c r="K55" i="16"/>
  <c r="J55" i="16"/>
  <c r="I55" i="16"/>
  <c r="S55" i="16" s="1"/>
  <c r="H55" i="16"/>
  <c r="G55" i="16"/>
  <c r="F55" i="16"/>
  <c r="C55" i="16"/>
  <c r="B55" i="16"/>
  <c r="U54" i="16"/>
  <c r="T54" i="16"/>
  <c r="S54" i="16"/>
  <c r="R54" i="16"/>
  <c r="Q54" i="16"/>
  <c r="P54" i="16"/>
  <c r="E54" i="16"/>
  <c r="S53" i="16"/>
  <c r="R53" i="16"/>
  <c r="Q53" i="16"/>
  <c r="P53" i="16"/>
  <c r="E53" i="16"/>
  <c r="U53" i="16" s="1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S50" i="16"/>
  <c r="R50" i="16"/>
  <c r="Q50" i="16"/>
  <c r="P50" i="16"/>
  <c r="E50" i="16"/>
  <c r="T50" i="16" s="1"/>
  <c r="S49" i="16"/>
  <c r="R49" i="16"/>
  <c r="Q49" i="16"/>
  <c r="P49" i="16"/>
  <c r="E49" i="16"/>
  <c r="U48" i="16"/>
  <c r="T48" i="16"/>
  <c r="S48" i="16"/>
  <c r="R48" i="16"/>
  <c r="Q48" i="16"/>
  <c r="P48" i="16"/>
  <c r="E48" i="16"/>
  <c r="S47" i="16"/>
  <c r="R47" i="16"/>
  <c r="Q47" i="16"/>
  <c r="P47" i="16"/>
  <c r="E47" i="16"/>
  <c r="T47" i="16" s="1"/>
  <c r="S46" i="16"/>
  <c r="R46" i="16"/>
  <c r="Q46" i="16"/>
  <c r="P46" i="16"/>
  <c r="E46" i="16"/>
  <c r="S45" i="16"/>
  <c r="R45" i="16"/>
  <c r="Q45" i="16"/>
  <c r="P45" i="16"/>
  <c r="E45" i="16"/>
  <c r="T45" i="16" s="1"/>
  <c r="S44" i="16"/>
  <c r="R44" i="16"/>
  <c r="Q44" i="16"/>
  <c r="P44" i="16"/>
  <c r="E44" i="16"/>
  <c r="U44" i="16" s="1"/>
  <c r="O42" i="16"/>
  <c r="N42" i="16"/>
  <c r="M42" i="16"/>
  <c r="L42" i="16"/>
  <c r="K42" i="16"/>
  <c r="J42" i="16"/>
  <c r="I42" i="16"/>
  <c r="S42" i="16" s="1"/>
  <c r="H42" i="16"/>
  <c r="R42" i="16" s="1"/>
  <c r="G42" i="16"/>
  <c r="F42" i="16"/>
  <c r="C42" i="16"/>
  <c r="B42" i="16"/>
  <c r="S41" i="16"/>
  <c r="R41" i="16"/>
  <c r="Q41" i="16"/>
  <c r="P41" i="16"/>
  <c r="E41" i="16"/>
  <c r="U41" i="16" s="1"/>
  <c r="S40" i="16"/>
  <c r="R40" i="16"/>
  <c r="Q40" i="16"/>
  <c r="P40" i="16"/>
  <c r="E40" i="16"/>
  <c r="U40" i="16" s="1"/>
  <c r="S39" i="16"/>
  <c r="R39" i="16"/>
  <c r="Q39" i="16"/>
  <c r="P39" i="16"/>
  <c r="E39" i="16"/>
  <c r="T39" i="16" s="1"/>
  <c r="T38" i="16"/>
  <c r="S38" i="16"/>
  <c r="R38" i="16"/>
  <c r="Q38" i="16"/>
  <c r="P38" i="16"/>
  <c r="E38" i="16"/>
  <c r="U38" i="16" s="1"/>
  <c r="S37" i="16"/>
  <c r="R37" i="16"/>
  <c r="Q37" i="16"/>
  <c r="P37" i="16"/>
  <c r="E37" i="16"/>
  <c r="U37" i="16" s="1"/>
  <c r="O35" i="16"/>
  <c r="N35" i="16"/>
  <c r="M35" i="16"/>
  <c r="L35" i="16"/>
  <c r="K35" i="16"/>
  <c r="J35" i="16"/>
  <c r="I35" i="16"/>
  <c r="H35" i="16"/>
  <c r="G35" i="16"/>
  <c r="F35" i="16"/>
  <c r="C35" i="16"/>
  <c r="B35" i="16"/>
  <c r="E35" i="16" s="1"/>
  <c r="T34" i="16"/>
  <c r="S34" i="16"/>
  <c r="R34" i="16"/>
  <c r="Q34" i="16"/>
  <c r="P34" i="16"/>
  <c r="E34" i="16"/>
  <c r="U34" i="16" s="1"/>
  <c r="O32" i="16"/>
  <c r="N32" i="16"/>
  <c r="M32" i="16"/>
  <c r="L32" i="16"/>
  <c r="K32" i="16"/>
  <c r="J32" i="16"/>
  <c r="I32" i="16"/>
  <c r="H32" i="16"/>
  <c r="G32" i="16"/>
  <c r="F32" i="16"/>
  <c r="C32" i="16"/>
  <c r="B32" i="16"/>
  <c r="E32" i="16" s="1"/>
  <c r="S31" i="16"/>
  <c r="R31" i="16"/>
  <c r="Q31" i="16"/>
  <c r="P31" i="16"/>
  <c r="E31" i="16"/>
  <c r="S30" i="16"/>
  <c r="R30" i="16"/>
  <c r="Q30" i="16"/>
  <c r="P30" i="16"/>
  <c r="E30" i="16"/>
  <c r="U30" i="16" s="1"/>
  <c r="T29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O26" i="16"/>
  <c r="N26" i="16"/>
  <c r="M26" i="16"/>
  <c r="L26" i="16"/>
  <c r="K26" i="16"/>
  <c r="J26" i="16"/>
  <c r="I26" i="16"/>
  <c r="H26" i="16"/>
  <c r="G26" i="16"/>
  <c r="F26" i="16"/>
  <c r="C26" i="16"/>
  <c r="B26" i="16"/>
  <c r="E26" i="16" s="1"/>
  <c r="S25" i="16"/>
  <c r="R25" i="16"/>
  <c r="Q25" i="16"/>
  <c r="P25" i="16"/>
  <c r="E25" i="16"/>
  <c r="T25" i="16" s="1"/>
  <c r="S24" i="16"/>
  <c r="R24" i="16"/>
  <c r="Q24" i="16"/>
  <c r="P24" i="16"/>
  <c r="E24" i="16"/>
  <c r="S23" i="16"/>
  <c r="R23" i="16"/>
  <c r="Q23" i="16"/>
  <c r="P23" i="16"/>
  <c r="E23" i="16"/>
  <c r="U23" i="16" s="1"/>
  <c r="S22" i="16"/>
  <c r="R22" i="16"/>
  <c r="Q22" i="16"/>
  <c r="P22" i="16"/>
  <c r="E22" i="16"/>
  <c r="S21" i="16"/>
  <c r="R21" i="16"/>
  <c r="Q21" i="16"/>
  <c r="P21" i="16"/>
  <c r="E21" i="16"/>
  <c r="U21" i="16" s="1"/>
  <c r="S20" i="16"/>
  <c r="R20" i="16"/>
  <c r="Q20" i="16"/>
  <c r="P20" i="16"/>
  <c r="E20" i="16"/>
  <c r="U19" i="16"/>
  <c r="S19" i="16"/>
  <c r="R19" i="16"/>
  <c r="Q19" i="16"/>
  <c r="P19" i="16"/>
  <c r="E19" i="16"/>
  <c r="T19" i="16" s="1"/>
  <c r="S17" i="16"/>
  <c r="R17" i="16"/>
  <c r="O17" i="16"/>
  <c r="N17" i="16"/>
  <c r="M17" i="16"/>
  <c r="L17" i="16"/>
  <c r="K17" i="16"/>
  <c r="J17" i="16"/>
  <c r="I17" i="16"/>
  <c r="H17" i="16"/>
  <c r="G17" i="16"/>
  <c r="F17" i="16"/>
  <c r="C17" i="16"/>
  <c r="E17" i="16" s="1"/>
  <c r="B17" i="16"/>
  <c r="S16" i="16"/>
  <c r="R16" i="16"/>
  <c r="Q16" i="16"/>
  <c r="P16" i="16"/>
  <c r="E16" i="16"/>
  <c r="S15" i="16"/>
  <c r="R15" i="16"/>
  <c r="Q15" i="16"/>
  <c r="P15" i="16"/>
  <c r="E15" i="16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T13" i="16" s="1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S10" i="16"/>
  <c r="R10" i="16"/>
  <c r="Q10" i="16"/>
  <c r="U10" i="16" s="1"/>
  <c r="P10" i="16"/>
  <c r="E10" i="16"/>
  <c r="T10" i="16" s="1"/>
  <c r="S9" i="16"/>
  <c r="R9" i="16"/>
  <c r="Q9" i="16"/>
  <c r="P9" i="16"/>
  <c r="E9" i="16"/>
  <c r="T9" i="16" s="1"/>
  <c r="U96" i="15"/>
  <c r="T96" i="15"/>
  <c r="S96" i="15"/>
  <c r="R96" i="15"/>
  <c r="Q96" i="15"/>
  <c r="P96" i="15"/>
  <c r="E96" i="15"/>
  <c r="S95" i="15"/>
  <c r="R95" i="15"/>
  <c r="Q95" i="15"/>
  <c r="P95" i="15"/>
  <c r="E95" i="15"/>
  <c r="T95" i="15" s="1"/>
  <c r="U94" i="15"/>
  <c r="T94" i="15"/>
  <c r="S94" i="15"/>
  <c r="R94" i="15"/>
  <c r="Q94" i="15"/>
  <c r="P94" i="15"/>
  <c r="E94" i="15"/>
  <c r="U93" i="15"/>
  <c r="S93" i="15"/>
  <c r="R93" i="15"/>
  <c r="Q93" i="15"/>
  <c r="P93" i="15"/>
  <c r="E93" i="15"/>
  <c r="T93" i="15" s="1"/>
  <c r="S92" i="15"/>
  <c r="R92" i="15"/>
  <c r="Q92" i="15"/>
  <c r="P92" i="15"/>
  <c r="E92" i="15"/>
  <c r="U91" i="15"/>
  <c r="S91" i="15"/>
  <c r="R91" i="15"/>
  <c r="Q91" i="15"/>
  <c r="P91" i="15"/>
  <c r="E91" i="15"/>
  <c r="T91" i="15" s="1"/>
  <c r="U90" i="15"/>
  <c r="S90" i="15"/>
  <c r="R90" i="15"/>
  <c r="Q90" i="15"/>
  <c r="P90" i="15"/>
  <c r="E90" i="15"/>
  <c r="T90" i="15" s="1"/>
  <c r="S89" i="15"/>
  <c r="R89" i="15"/>
  <c r="Q89" i="15"/>
  <c r="P89" i="15"/>
  <c r="E89" i="15"/>
  <c r="T89" i="15" s="1"/>
  <c r="S88" i="15"/>
  <c r="R88" i="15"/>
  <c r="Q88" i="15"/>
  <c r="P88" i="15"/>
  <c r="E88" i="15"/>
  <c r="O75" i="15"/>
  <c r="N75" i="15"/>
  <c r="M75" i="15"/>
  <c r="L75" i="15"/>
  <c r="K75" i="15"/>
  <c r="J75" i="15"/>
  <c r="I75" i="15"/>
  <c r="S75" i="15" s="1"/>
  <c r="H75" i="15"/>
  <c r="G75" i="15"/>
  <c r="F75" i="15"/>
  <c r="C75" i="15"/>
  <c r="B75" i="15"/>
  <c r="R74" i="15"/>
  <c r="O74" i="15"/>
  <c r="N74" i="15"/>
  <c r="M74" i="15"/>
  <c r="L74" i="15"/>
  <c r="K74" i="15"/>
  <c r="J74" i="15"/>
  <c r="I74" i="15"/>
  <c r="H74" i="15"/>
  <c r="G74" i="15"/>
  <c r="F74" i="15"/>
  <c r="C74" i="15"/>
  <c r="E74" i="15" s="1"/>
  <c r="B74" i="15"/>
  <c r="O73" i="15"/>
  <c r="N73" i="15"/>
  <c r="M73" i="15"/>
  <c r="L73" i="15"/>
  <c r="K73" i="15"/>
  <c r="J73" i="15"/>
  <c r="I73" i="15"/>
  <c r="H73" i="15"/>
  <c r="R73" i="15" s="1"/>
  <c r="G73" i="15"/>
  <c r="F73" i="15"/>
  <c r="C73" i="15"/>
  <c r="B73" i="15"/>
  <c r="S72" i="15"/>
  <c r="R72" i="15"/>
  <c r="Q72" i="15"/>
  <c r="P72" i="15"/>
  <c r="E72" i="15"/>
  <c r="T72" i="15" s="1"/>
  <c r="T71" i="15"/>
  <c r="S71" i="15"/>
  <c r="R71" i="15"/>
  <c r="Q71" i="15"/>
  <c r="P71" i="15"/>
  <c r="E71" i="15"/>
  <c r="U71" i="15" s="1"/>
  <c r="O69" i="15"/>
  <c r="N69" i="15"/>
  <c r="M69" i="15"/>
  <c r="L69" i="15"/>
  <c r="K69" i="15"/>
  <c r="J69" i="15"/>
  <c r="I69" i="15"/>
  <c r="S69" i="15" s="1"/>
  <c r="H69" i="15"/>
  <c r="G69" i="15"/>
  <c r="F69" i="15"/>
  <c r="C69" i="15"/>
  <c r="B69" i="15"/>
  <c r="O68" i="15"/>
  <c r="N68" i="15"/>
  <c r="M68" i="15"/>
  <c r="L68" i="15"/>
  <c r="K68" i="15"/>
  <c r="J68" i="15"/>
  <c r="I68" i="15"/>
  <c r="H68" i="15"/>
  <c r="R68" i="15" s="1"/>
  <c r="G68" i="15"/>
  <c r="F68" i="15"/>
  <c r="C68" i="15"/>
  <c r="B68" i="15"/>
  <c r="T67" i="15"/>
  <c r="S67" i="15"/>
  <c r="R67" i="15"/>
  <c r="Q67" i="15"/>
  <c r="P67" i="15"/>
  <c r="E67" i="15"/>
  <c r="U67" i="15" s="1"/>
  <c r="S66" i="15"/>
  <c r="R66" i="15"/>
  <c r="Q66" i="15"/>
  <c r="P66" i="15"/>
  <c r="E66" i="15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O61" i="15"/>
  <c r="N61" i="15"/>
  <c r="M61" i="15"/>
  <c r="L61" i="15"/>
  <c r="K61" i="15"/>
  <c r="J61" i="15"/>
  <c r="I61" i="15"/>
  <c r="H61" i="15"/>
  <c r="C61" i="15"/>
  <c r="B61" i="15"/>
  <c r="S60" i="15"/>
  <c r="R60" i="15"/>
  <c r="Q60" i="15"/>
  <c r="P60" i="15"/>
  <c r="E60" i="15"/>
  <c r="U60" i="15" s="1"/>
  <c r="S59" i="15"/>
  <c r="R59" i="15"/>
  <c r="Q59" i="15"/>
  <c r="P59" i="15"/>
  <c r="E59" i="15"/>
  <c r="T59" i="15" s="1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O55" i="15"/>
  <c r="N55" i="15"/>
  <c r="M55" i="15"/>
  <c r="L55" i="15"/>
  <c r="K55" i="15"/>
  <c r="J55" i="15"/>
  <c r="I55" i="15"/>
  <c r="H55" i="15"/>
  <c r="R55" i="15" s="1"/>
  <c r="G55" i="15"/>
  <c r="F55" i="15"/>
  <c r="C55" i="15"/>
  <c r="B55" i="15"/>
  <c r="S54" i="15"/>
  <c r="R54" i="15"/>
  <c r="Q54" i="15"/>
  <c r="P54" i="15"/>
  <c r="E54" i="15"/>
  <c r="U54" i="15" s="1"/>
  <c r="S53" i="15"/>
  <c r="R53" i="15"/>
  <c r="Q53" i="15"/>
  <c r="P53" i="15"/>
  <c r="E53" i="15"/>
  <c r="T52" i="15"/>
  <c r="S52" i="15"/>
  <c r="R52" i="15"/>
  <c r="Q52" i="15"/>
  <c r="P52" i="15"/>
  <c r="E52" i="15"/>
  <c r="U52" i="15" s="1"/>
  <c r="S51" i="15"/>
  <c r="R51" i="15"/>
  <c r="Q51" i="15"/>
  <c r="P51" i="15"/>
  <c r="E51" i="15"/>
  <c r="U51" i="15" s="1"/>
  <c r="S50" i="15"/>
  <c r="R50" i="15"/>
  <c r="Q50" i="15"/>
  <c r="P50" i="15"/>
  <c r="E50" i="15"/>
  <c r="T50" i="15" s="1"/>
  <c r="S49" i="15"/>
  <c r="R49" i="15"/>
  <c r="Q49" i="15"/>
  <c r="P49" i="15"/>
  <c r="E49" i="15"/>
  <c r="U49" i="15" s="1"/>
  <c r="U48" i="15"/>
  <c r="S48" i="15"/>
  <c r="R48" i="15"/>
  <c r="Q48" i="15"/>
  <c r="P48" i="15"/>
  <c r="E48" i="15"/>
  <c r="T48" i="15" s="1"/>
  <c r="S47" i="15"/>
  <c r="R47" i="15"/>
  <c r="Q47" i="15"/>
  <c r="P47" i="15"/>
  <c r="E47" i="15"/>
  <c r="T47" i="15" s="1"/>
  <c r="T46" i="15"/>
  <c r="S46" i="15"/>
  <c r="R46" i="15"/>
  <c r="Q46" i="15"/>
  <c r="P46" i="15"/>
  <c r="E46" i="15"/>
  <c r="U46" i="15" s="1"/>
  <c r="S45" i="15"/>
  <c r="R45" i="15"/>
  <c r="Q45" i="15"/>
  <c r="P45" i="15"/>
  <c r="E45" i="15"/>
  <c r="S44" i="15"/>
  <c r="R44" i="15"/>
  <c r="Q44" i="15"/>
  <c r="P44" i="15"/>
  <c r="E44" i="15"/>
  <c r="T44" i="15" s="1"/>
  <c r="O42" i="15"/>
  <c r="N42" i="15"/>
  <c r="M42" i="15"/>
  <c r="L42" i="15"/>
  <c r="K42" i="15"/>
  <c r="J42" i="15"/>
  <c r="I42" i="15"/>
  <c r="H42" i="15"/>
  <c r="G42" i="15"/>
  <c r="F42" i="15"/>
  <c r="C42" i="15"/>
  <c r="B42" i="15"/>
  <c r="T41" i="15"/>
  <c r="S41" i="15"/>
  <c r="R41" i="15"/>
  <c r="Q41" i="15"/>
  <c r="P41" i="15"/>
  <c r="E41" i="15"/>
  <c r="U41" i="15" s="1"/>
  <c r="S40" i="15"/>
  <c r="R40" i="15"/>
  <c r="Q40" i="15"/>
  <c r="P40" i="15"/>
  <c r="E40" i="15"/>
  <c r="S39" i="15"/>
  <c r="R39" i="15"/>
  <c r="Q39" i="15"/>
  <c r="P39" i="15"/>
  <c r="E39" i="15"/>
  <c r="U39" i="15" s="1"/>
  <c r="S38" i="15"/>
  <c r="R38" i="15"/>
  <c r="Q38" i="15"/>
  <c r="P38" i="15"/>
  <c r="E38" i="15"/>
  <c r="U38" i="15" s="1"/>
  <c r="U37" i="15"/>
  <c r="S37" i="15"/>
  <c r="R37" i="15"/>
  <c r="Q37" i="15"/>
  <c r="P37" i="15"/>
  <c r="E37" i="15"/>
  <c r="O35" i="15"/>
  <c r="N35" i="15"/>
  <c r="M35" i="15"/>
  <c r="L35" i="15"/>
  <c r="K35" i="15"/>
  <c r="J35" i="15"/>
  <c r="I35" i="15"/>
  <c r="S35" i="15" s="1"/>
  <c r="H35" i="15"/>
  <c r="G35" i="15"/>
  <c r="F35" i="15"/>
  <c r="C35" i="15"/>
  <c r="B35" i="15"/>
  <c r="S34" i="15"/>
  <c r="R34" i="15"/>
  <c r="Q34" i="15"/>
  <c r="P34" i="15"/>
  <c r="E34" i="15"/>
  <c r="O32" i="15"/>
  <c r="N32" i="15"/>
  <c r="M32" i="15"/>
  <c r="L32" i="15"/>
  <c r="K32" i="15"/>
  <c r="J32" i="15"/>
  <c r="I32" i="15"/>
  <c r="S32" i="15" s="1"/>
  <c r="H32" i="15"/>
  <c r="R32" i="15" s="1"/>
  <c r="G32" i="15"/>
  <c r="F32" i="15"/>
  <c r="C32" i="15"/>
  <c r="E32" i="15" s="1"/>
  <c r="B32" i="15"/>
  <c r="S31" i="15"/>
  <c r="R31" i="15"/>
  <c r="Q31" i="15"/>
  <c r="P31" i="15"/>
  <c r="E31" i="15"/>
  <c r="T31" i="15" s="1"/>
  <c r="T30" i="15"/>
  <c r="S30" i="15"/>
  <c r="R30" i="15"/>
  <c r="Q30" i="15"/>
  <c r="P30" i="15"/>
  <c r="E30" i="15"/>
  <c r="U30" i="15" s="1"/>
  <c r="S29" i="15"/>
  <c r="R29" i="15"/>
  <c r="Q29" i="15"/>
  <c r="P29" i="15"/>
  <c r="E29" i="15"/>
  <c r="S28" i="15"/>
  <c r="R28" i="15"/>
  <c r="Q28" i="15"/>
  <c r="P28" i="15"/>
  <c r="E28" i="15"/>
  <c r="O26" i="15"/>
  <c r="N26" i="15"/>
  <c r="M26" i="15"/>
  <c r="L26" i="15"/>
  <c r="K26" i="15"/>
  <c r="J26" i="15"/>
  <c r="I26" i="15"/>
  <c r="S26" i="15" s="1"/>
  <c r="H26" i="15"/>
  <c r="G26" i="15"/>
  <c r="F26" i="15"/>
  <c r="C26" i="15"/>
  <c r="B26" i="15"/>
  <c r="S25" i="15"/>
  <c r="R25" i="15"/>
  <c r="Q25" i="15"/>
  <c r="P25" i="15"/>
  <c r="E25" i="15"/>
  <c r="U24" i="15"/>
  <c r="T24" i="15"/>
  <c r="S24" i="15"/>
  <c r="R24" i="15"/>
  <c r="Q24" i="15"/>
  <c r="P24" i="15"/>
  <c r="E24" i="15"/>
  <c r="U23" i="15"/>
  <c r="T23" i="15"/>
  <c r="S23" i="15"/>
  <c r="R23" i="15"/>
  <c r="Q23" i="15"/>
  <c r="P23" i="15"/>
  <c r="E23" i="15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U20" i="15" s="1"/>
  <c r="T19" i="15"/>
  <c r="S19" i="15"/>
  <c r="R19" i="15"/>
  <c r="Q19" i="15"/>
  <c r="P19" i="15"/>
  <c r="E19" i="15"/>
  <c r="U19" i="15" s="1"/>
  <c r="O17" i="15"/>
  <c r="N17" i="15"/>
  <c r="M17" i="15"/>
  <c r="L17" i="15"/>
  <c r="K17" i="15"/>
  <c r="J17" i="15"/>
  <c r="I17" i="15"/>
  <c r="H17" i="15"/>
  <c r="R17" i="15" s="1"/>
  <c r="G17" i="15"/>
  <c r="F17" i="15"/>
  <c r="C17" i="15"/>
  <c r="B17" i="15"/>
  <c r="E17" i="15" s="1"/>
  <c r="S16" i="15"/>
  <c r="R16" i="15"/>
  <c r="Q16" i="15"/>
  <c r="P16" i="15"/>
  <c r="E16" i="15"/>
  <c r="U15" i="15"/>
  <c r="S15" i="15"/>
  <c r="R15" i="15"/>
  <c r="Q15" i="15"/>
  <c r="P15" i="15"/>
  <c r="E15" i="15"/>
  <c r="T15" i="15" s="1"/>
  <c r="T14" i="15"/>
  <c r="S14" i="15"/>
  <c r="R14" i="15"/>
  <c r="Q14" i="15"/>
  <c r="P14" i="15"/>
  <c r="E14" i="15"/>
  <c r="U14" i="15" s="1"/>
  <c r="U13" i="15"/>
  <c r="T13" i="15"/>
  <c r="S13" i="15"/>
  <c r="R13" i="15"/>
  <c r="Q13" i="15"/>
  <c r="P13" i="15"/>
  <c r="E13" i="15"/>
  <c r="S12" i="15"/>
  <c r="R12" i="15"/>
  <c r="Q12" i="15"/>
  <c r="P12" i="15"/>
  <c r="E12" i="15"/>
  <c r="T12" i="15" s="1"/>
  <c r="S11" i="15"/>
  <c r="R11" i="15"/>
  <c r="Q11" i="15"/>
  <c r="P11" i="15"/>
  <c r="E11" i="15"/>
  <c r="S10" i="15"/>
  <c r="R10" i="15"/>
  <c r="Q10" i="15"/>
  <c r="P10" i="15"/>
  <c r="E10" i="15"/>
  <c r="S9" i="15"/>
  <c r="R9" i="15"/>
  <c r="Q9" i="15"/>
  <c r="P9" i="15"/>
  <c r="E9" i="15"/>
  <c r="U9" i="15" s="1"/>
  <c r="T96" i="14"/>
  <c r="S96" i="14"/>
  <c r="R96" i="14"/>
  <c r="Q96" i="14"/>
  <c r="P96" i="14"/>
  <c r="E96" i="14"/>
  <c r="U96" i="14" s="1"/>
  <c r="S95" i="14"/>
  <c r="R95" i="14"/>
  <c r="Q95" i="14"/>
  <c r="P95" i="14"/>
  <c r="E95" i="14"/>
  <c r="T95" i="14" s="1"/>
  <c r="T94" i="14"/>
  <c r="S94" i="14"/>
  <c r="R94" i="14"/>
  <c r="Q94" i="14"/>
  <c r="P94" i="14"/>
  <c r="E94" i="14"/>
  <c r="U94" i="14" s="1"/>
  <c r="U93" i="14"/>
  <c r="S93" i="14"/>
  <c r="R93" i="14"/>
  <c r="Q93" i="14"/>
  <c r="P93" i="14"/>
  <c r="E93" i="14"/>
  <c r="T93" i="14" s="1"/>
  <c r="S92" i="14"/>
  <c r="R92" i="14"/>
  <c r="Q92" i="14"/>
  <c r="P92" i="14"/>
  <c r="E92" i="14"/>
  <c r="T92" i="14" s="1"/>
  <c r="S91" i="14"/>
  <c r="R91" i="14"/>
  <c r="Q91" i="14"/>
  <c r="P91" i="14"/>
  <c r="E91" i="14"/>
  <c r="U90" i="14"/>
  <c r="S90" i="14"/>
  <c r="R90" i="14"/>
  <c r="Q90" i="14"/>
  <c r="P90" i="14"/>
  <c r="E90" i="14"/>
  <c r="T90" i="14" s="1"/>
  <c r="S89" i="14"/>
  <c r="R89" i="14"/>
  <c r="Q89" i="14"/>
  <c r="P89" i="14"/>
  <c r="E89" i="14"/>
  <c r="U89" i="14" s="1"/>
  <c r="T88" i="14"/>
  <c r="S88" i="14"/>
  <c r="R88" i="14"/>
  <c r="Q88" i="14"/>
  <c r="P88" i="14"/>
  <c r="E88" i="14"/>
  <c r="U88" i="14" s="1"/>
  <c r="O75" i="14"/>
  <c r="N75" i="14"/>
  <c r="M75" i="14"/>
  <c r="L75" i="14"/>
  <c r="K75" i="14"/>
  <c r="J75" i="14"/>
  <c r="I75" i="14"/>
  <c r="H75" i="14"/>
  <c r="R75" i="14" s="1"/>
  <c r="G75" i="14"/>
  <c r="F75" i="14"/>
  <c r="C75" i="14"/>
  <c r="B75" i="14"/>
  <c r="O74" i="14"/>
  <c r="N74" i="14"/>
  <c r="M74" i="14"/>
  <c r="L74" i="14"/>
  <c r="K74" i="14"/>
  <c r="J74" i="14"/>
  <c r="I74" i="14"/>
  <c r="S74" i="14" s="1"/>
  <c r="H74" i="14"/>
  <c r="G74" i="14"/>
  <c r="F74" i="14"/>
  <c r="C74" i="14"/>
  <c r="E74" i="14" s="1"/>
  <c r="B74" i="14"/>
  <c r="S73" i="14"/>
  <c r="O73" i="14"/>
  <c r="N73" i="14"/>
  <c r="M73" i="14"/>
  <c r="L73" i="14"/>
  <c r="K73" i="14"/>
  <c r="J73" i="14"/>
  <c r="I73" i="14"/>
  <c r="H73" i="14"/>
  <c r="R73" i="14" s="1"/>
  <c r="G73" i="14"/>
  <c r="F73" i="14"/>
  <c r="E73" i="14"/>
  <c r="C73" i="14"/>
  <c r="B73" i="14"/>
  <c r="S72" i="14"/>
  <c r="R72" i="14"/>
  <c r="Q72" i="14"/>
  <c r="P72" i="14"/>
  <c r="E72" i="14"/>
  <c r="S71" i="14"/>
  <c r="R71" i="14"/>
  <c r="Q71" i="14"/>
  <c r="P71" i="14"/>
  <c r="E71" i="14"/>
  <c r="O69" i="14"/>
  <c r="N69" i="14"/>
  <c r="M69" i="14"/>
  <c r="L69" i="14"/>
  <c r="K69" i="14"/>
  <c r="J69" i="14"/>
  <c r="I69" i="14"/>
  <c r="S69" i="14" s="1"/>
  <c r="H69" i="14"/>
  <c r="G69" i="14"/>
  <c r="F69" i="14"/>
  <c r="C69" i="14"/>
  <c r="B69" i="14"/>
  <c r="O68" i="14"/>
  <c r="N68" i="14"/>
  <c r="M68" i="14"/>
  <c r="L68" i="14"/>
  <c r="K68" i="14"/>
  <c r="J68" i="14"/>
  <c r="I68" i="14"/>
  <c r="S68" i="14" s="1"/>
  <c r="H68" i="14"/>
  <c r="R68" i="14" s="1"/>
  <c r="G68" i="14"/>
  <c r="F68" i="14"/>
  <c r="C68" i="14"/>
  <c r="B68" i="14"/>
  <c r="S67" i="14"/>
  <c r="R67" i="14"/>
  <c r="Q67" i="14"/>
  <c r="P67" i="14"/>
  <c r="E67" i="14"/>
  <c r="T67" i="14" s="1"/>
  <c r="S66" i="14"/>
  <c r="R66" i="14"/>
  <c r="Q66" i="14"/>
  <c r="P66" i="14"/>
  <c r="E66" i="14"/>
  <c r="U66" i="14" s="1"/>
  <c r="S65" i="14"/>
  <c r="R65" i="14"/>
  <c r="Q65" i="14"/>
  <c r="P65" i="14"/>
  <c r="E65" i="14"/>
  <c r="U65" i="14" s="1"/>
  <c r="S64" i="14"/>
  <c r="R64" i="14"/>
  <c r="Q64" i="14"/>
  <c r="P64" i="14"/>
  <c r="E64" i="14"/>
  <c r="T64" i="14" s="1"/>
  <c r="S63" i="14"/>
  <c r="R63" i="14"/>
  <c r="Q63" i="14"/>
  <c r="P63" i="14"/>
  <c r="E63" i="14"/>
  <c r="T63" i="14" s="1"/>
  <c r="O61" i="14"/>
  <c r="N61" i="14"/>
  <c r="M61" i="14"/>
  <c r="L61" i="14"/>
  <c r="K61" i="14"/>
  <c r="J61" i="14"/>
  <c r="I61" i="14"/>
  <c r="S61" i="14" s="1"/>
  <c r="H61" i="14"/>
  <c r="C61" i="14"/>
  <c r="B61" i="14"/>
  <c r="U60" i="14"/>
  <c r="S60" i="14"/>
  <c r="R60" i="14"/>
  <c r="Q60" i="14"/>
  <c r="P60" i="14"/>
  <c r="E60" i="14"/>
  <c r="T60" i="14" s="1"/>
  <c r="S59" i="14"/>
  <c r="R59" i="14"/>
  <c r="Q59" i="14"/>
  <c r="P59" i="14"/>
  <c r="E59" i="14"/>
  <c r="S58" i="14"/>
  <c r="R58" i="14"/>
  <c r="Q58" i="14"/>
  <c r="P58" i="14"/>
  <c r="E58" i="14"/>
  <c r="T58" i="14" s="1"/>
  <c r="S57" i="14"/>
  <c r="R57" i="14"/>
  <c r="Q57" i="14"/>
  <c r="P57" i="14"/>
  <c r="E57" i="14"/>
  <c r="U57" i="14" s="1"/>
  <c r="O55" i="14"/>
  <c r="N55" i="14"/>
  <c r="M55" i="14"/>
  <c r="L55" i="14"/>
  <c r="K55" i="14"/>
  <c r="J55" i="14"/>
  <c r="I55" i="14"/>
  <c r="S55" i="14" s="1"/>
  <c r="H55" i="14"/>
  <c r="G55" i="14"/>
  <c r="F55" i="14"/>
  <c r="C55" i="14"/>
  <c r="B55" i="14"/>
  <c r="S54" i="14"/>
  <c r="R54" i="14"/>
  <c r="Q54" i="14"/>
  <c r="P54" i="14"/>
  <c r="E54" i="14"/>
  <c r="U54" i="14" s="1"/>
  <c r="S53" i="14"/>
  <c r="R53" i="14"/>
  <c r="Q53" i="14"/>
  <c r="P53" i="14"/>
  <c r="T53" i="14" s="1"/>
  <c r="E53" i="14"/>
  <c r="S52" i="14"/>
  <c r="R52" i="14"/>
  <c r="Q52" i="14"/>
  <c r="P52" i="14"/>
  <c r="E52" i="14"/>
  <c r="T52" i="14" s="1"/>
  <c r="T51" i="14"/>
  <c r="S51" i="14"/>
  <c r="R51" i="14"/>
  <c r="Q51" i="14"/>
  <c r="P51" i="14"/>
  <c r="E51" i="14"/>
  <c r="U51" i="14" s="1"/>
  <c r="U50" i="14"/>
  <c r="T50" i="14"/>
  <c r="S50" i="14"/>
  <c r="R50" i="14"/>
  <c r="Q50" i="14"/>
  <c r="P50" i="14"/>
  <c r="E50" i="14"/>
  <c r="U49" i="14"/>
  <c r="S49" i="14"/>
  <c r="R49" i="14"/>
  <c r="Q49" i="14"/>
  <c r="P49" i="14"/>
  <c r="E49" i="14"/>
  <c r="T49" i="14" s="1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S46" i="14"/>
  <c r="R46" i="14"/>
  <c r="Q46" i="14"/>
  <c r="P46" i="14"/>
  <c r="E46" i="14"/>
  <c r="U46" i="14" s="1"/>
  <c r="S45" i="14"/>
  <c r="R45" i="14"/>
  <c r="Q45" i="14"/>
  <c r="P45" i="14"/>
  <c r="E45" i="14"/>
  <c r="U45" i="14" s="1"/>
  <c r="S44" i="14"/>
  <c r="R44" i="14"/>
  <c r="Q44" i="14"/>
  <c r="P44" i="14"/>
  <c r="E44" i="14"/>
  <c r="T44" i="14" s="1"/>
  <c r="O42" i="14"/>
  <c r="N42" i="14"/>
  <c r="M42" i="14"/>
  <c r="L42" i="14"/>
  <c r="K42" i="14"/>
  <c r="J42" i="14"/>
  <c r="I42" i="14"/>
  <c r="H42" i="14"/>
  <c r="G42" i="14"/>
  <c r="F42" i="14"/>
  <c r="C42" i="14"/>
  <c r="B42" i="14"/>
  <c r="S41" i="14"/>
  <c r="R41" i="14"/>
  <c r="Q41" i="14"/>
  <c r="P41" i="14"/>
  <c r="E41" i="14"/>
  <c r="T41" i="14" s="1"/>
  <c r="S40" i="14"/>
  <c r="R40" i="14"/>
  <c r="Q40" i="14"/>
  <c r="P40" i="14"/>
  <c r="E40" i="14"/>
  <c r="U40" i="14" s="1"/>
  <c r="T39" i="14"/>
  <c r="S39" i="14"/>
  <c r="R39" i="14"/>
  <c r="Q39" i="14"/>
  <c r="P39" i="14"/>
  <c r="E39" i="14"/>
  <c r="U39" i="14" s="1"/>
  <c r="S38" i="14"/>
  <c r="R38" i="14"/>
  <c r="Q38" i="14"/>
  <c r="P38" i="14"/>
  <c r="E38" i="14"/>
  <c r="S37" i="14"/>
  <c r="R37" i="14"/>
  <c r="Q37" i="14"/>
  <c r="P37" i="14"/>
  <c r="E37" i="14"/>
  <c r="O35" i="14"/>
  <c r="N35" i="14"/>
  <c r="M35" i="14"/>
  <c r="L35" i="14"/>
  <c r="K35" i="14"/>
  <c r="J35" i="14"/>
  <c r="I35" i="14"/>
  <c r="S35" i="14" s="1"/>
  <c r="H35" i="14"/>
  <c r="G35" i="14"/>
  <c r="F35" i="14"/>
  <c r="C35" i="14"/>
  <c r="B35" i="14"/>
  <c r="T34" i="14"/>
  <c r="S34" i="14"/>
  <c r="R34" i="14"/>
  <c r="Q34" i="14"/>
  <c r="P34" i="14"/>
  <c r="E34" i="14"/>
  <c r="O32" i="14"/>
  <c r="N32" i="14"/>
  <c r="M32" i="14"/>
  <c r="L32" i="14"/>
  <c r="K32" i="14"/>
  <c r="J32" i="14"/>
  <c r="I32" i="14"/>
  <c r="S32" i="14" s="1"/>
  <c r="H32" i="14"/>
  <c r="G32" i="14"/>
  <c r="F32" i="14"/>
  <c r="C32" i="14"/>
  <c r="B32" i="14"/>
  <c r="T31" i="14"/>
  <c r="S31" i="14"/>
  <c r="R31" i="14"/>
  <c r="Q31" i="14"/>
  <c r="P31" i="14"/>
  <c r="E31" i="14"/>
  <c r="U31" i="14" s="1"/>
  <c r="U30" i="14"/>
  <c r="S30" i="14"/>
  <c r="R30" i="14"/>
  <c r="Q30" i="14"/>
  <c r="P30" i="14"/>
  <c r="E30" i="14"/>
  <c r="T30" i="14" s="1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O26" i="14"/>
  <c r="N26" i="14"/>
  <c r="M26" i="14"/>
  <c r="L26" i="14"/>
  <c r="K26" i="14"/>
  <c r="J26" i="14"/>
  <c r="I26" i="14"/>
  <c r="S26" i="14" s="1"/>
  <c r="H26" i="14"/>
  <c r="R26" i="14" s="1"/>
  <c r="G26" i="14"/>
  <c r="F26" i="14"/>
  <c r="C26" i="14"/>
  <c r="B26" i="14"/>
  <c r="S25" i="14"/>
  <c r="R25" i="14"/>
  <c r="Q25" i="14"/>
  <c r="P25" i="14"/>
  <c r="E25" i="14"/>
  <c r="U25" i="14" s="1"/>
  <c r="U24" i="14"/>
  <c r="S24" i="14"/>
  <c r="R24" i="14"/>
  <c r="Q24" i="14"/>
  <c r="P24" i="14"/>
  <c r="E24" i="14"/>
  <c r="T24" i="14" s="1"/>
  <c r="S23" i="14"/>
  <c r="R23" i="14"/>
  <c r="Q23" i="14"/>
  <c r="P23" i="14"/>
  <c r="E23" i="14"/>
  <c r="U23" i="14" s="1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S20" i="14"/>
  <c r="R20" i="14"/>
  <c r="Q20" i="14"/>
  <c r="P20" i="14"/>
  <c r="E20" i="14"/>
  <c r="U19" i="14"/>
  <c r="S19" i="14"/>
  <c r="R19" i="14"/>
  <c r="Q19" i="14"/>
  <c r="P19" i="14"/>
  <c r="E19" i="14"/>
  <c r="T19" i="14" s="1"/>
  <c r="O17" i="14"/>
  <c r="N17" i="14"/>
  <c r="M17" i="14"/>
  <c r="L17" i="14"/>
  <c r="K17" i="14"/>
  <c r="J17" i="14"/>
  <c r="I17" i="14"/>
  <c r="H17" i="14"/>
  <c r="R17" i="14" s="1"/>
  <c r="G17" i="14"/>
  <c r="F17" i="14"/>
  <c r="C17" i="14"/>
  <c r="E17" i="14" s="1"/>
  <c r="B17" i="14"/>
  <c r="U16" i="14"/>
  <c r="T16" i="14"/>
  <c r="S16" i="14"/>
  <c r="R16" i="14"/>
  <c r="Q16" i="14"/>
  <c r="P16" i="14"/>
  <c r="E16" i="14"/>
  <c r="S15" i="14"/>
  <c r="R15" i="14"/>
  <c r="Q15" i="14"/>
  <c r="P15" i="14"/>
  <c r="E15" i="14"/>
  <c r="U15" i="14" s="1"/>
  <c r="T14" i="14"/>
  <c r="S14" i="14"/>
  <c r="R14" i="14"/>
  <c r="Q14" i="14"/>
  <c r="P14" i="14"/>
  <c r="E14" i="14"/>
  <c r="U14" i="14" s="1"/>
  <c r="S13" i="14"/>
  <c r="R13" i="14"/>
  <c r="Q13" i="14"/>
  <c r="P13" i="14"/>
  <c r="E13" i="14"/>
  <c r="S12" i="14"/>
  <c r="R12" i="14"/>
  <c r="Q12" i="14"/>
  <c r="P12" i="14"/>
  <c r="E12" i="14"/>
  <c r="U11" i="14"/>
  <c r="S11" i="14"/>
  <c r="R11" i="14"/>
  <c r="Q11" i="14"/>
  <c r="P11" i="14"/>
  <c r="E11" i="14"/>
  <c r="T11" i="14" s="1"/>
  <c r="U10" i="14"/>
  <c r="S10" i="14"/>
  <c r="R10" i="14"/>
  <c r="Q10" i="14"/>
  <c r="P10" i="14"/>
  <c r="T10" i="14" s="1"/>
  <c r="E10" i="14"/>
  <c r="T9" i="14"/>
  <c r="S9" i="14"/>
  <c r="R9" i="14"/>
  <c r="Q9" i="14"/>
  <c r="P9" i="14"/>
  <c r="E9" i="14"/>
  <c r="U9" i="14" s="1"/>
  <c r="S96" i="13"/>
  <c r="R96" i="13"/>
  <c r="Q96" i="13"/>
  <c r="P96" i="13"/>
  <c r="E96" i="13"/>
  <c r="S95" i="13"/>
  <c r="R95" i="13"/>
  <c r="Q95" i="13"/>
  <c r="P95" i="13"/>
  <c r="E95" i="13"/>
  <c r="U95" i="13" s="1"/>
  <c r="S94" i="13"/>
  <c r="R94" i="13"/>
  <c r="Q94" i="13"/>
  <c r="P94" i="13"/>
  <c r="E94" i="13"/>
  <c r="U93" i="13"/>
  <c r="S93" i="13"/>
  <c r="R93" i="13"/>
  <c r="Q93" i="13"/>
  <c r="P93" i="13"/>
  <c r="E93" i="13"/>
  <c r="T93" i="13" s="1"/>
  <c r="T92" i="13"/>
  <c r="S92" i="13"/>
  <c r="R92" i="13"/>
  <c r="Q92" i="13"/>
  <c r="P92" i="13"/>
  <c r="E92" i="13"/>
  <c r="U92" i="13" s="1"/>
  <c r="U91" i="13"/>
  <c r="T91" i="13"/>
  <c r="S91" i="13"/>
  <c r="R91" i="13"/>
  <c r="Q91" i="13"/>
  <c r="P91" i="13"/>
  <c r="E91" i="13"/>
  <c r="U90" i="13"/>
  <c r="S90" i="13"/>
  <c r="R90" i="13"/>
  <c r="Q90" i="13"/>
  <c r="P90" i="13"/>
  <c r="E90" i="13"/>
  <c r="T90" i="13" s="1"/>
  <c r="S89" i="13"/>
  <c r="R89" i="13"/>
  <c r="Q89" i="13"/>
  <c r="P89" i="13"/>
  <c r="E89" i="13"/>
  <c r="T88" i="13"/>
  <c r="S88" i="13"/>
  <c r="R88" i="13"/>
  <c r="Q88" i="13"/>
  <c r="P88" i="13"/>
  <c r="E88" i="13"/>
  <c r="U88" i="13" s="1"/>
  <c r="O75" i="13"/>
  <c r="N75" i="13"/>
  <c r="M75" i="13"/>
  <c r="L75" i="13"/>
  <c r="K75" i="13"/>
  <c r="J75" i="13"/>
  <c r="I75" i="13"/>
  <c r="S75" i="13" s="1"/>
  <c r="H75" i="13"/>
  <c r="R75" i="13" s="1"/>
  <c r="G75" i="13"/>
  <c r="F75" i="13"/>
  <c r="C75" i="13"/>
  <c r="B75" i="13"/>
  <c r="O74" i="13"/>
  <c r="N74" i="13"/>
  <c r="M74" i="13"/>
  <c r="L74" i="13"/>
  <c r="K74" i="13"/>
  <c r="J74" i="13"/>
  <c r="I74" i="13"/>
  <c r="S74" i="13" s="1"/>
  <c r="H74" i="13"/>
  <c r="G74" i="13"/>
  <c r="F74" i="13"/>
  <c r="C74" i="13"/>
  <c r="B74" i="13"/>
  <c r="R73" i="13"/>
  <c r="O73" i="13"/>
  <c r="N73" i="13"/>
  <c r="M73" i="13"/>
  <c r="L73" i="13"/>
  <c r="K73" i="13"/>
  <c r="J73" i="13"/>
  <c r="I73" i="13"/>
  <c r="Q73" i="13" s="1"/>
  <c r="H73" i="13"/>
  <c r="G73" i="13"/>
  <c r="F73" i="13"/>
  <c r="C73" i="13"/>
  <c r="E73" i="13" s="1"/>
  <c r="B73" i="13"/>
  <c r="U72" i="13"/>
  <c r="S72" i="13"/>
  <c r="R72" i="13"/>
  <c r="Q72" i="13"/>
  <c r="P72" i="13"/>
  <c r="E72" i="13"/>
  <c r="T72" i="13" s="1"/>
  <c r="S71" i="13"/>
  <c r="R71" i="13"/>
  <c r="Q71" i="13"/>
  <c r="P71" i="13"/>
  <c r="T71" i="13" s="1"/>
  <c r="E71" i="13"/>
  <c r="U71" i="13" s="1"/>
  <c r="O69" i="13"/>
  <c r="N69" i="13"/>
  <c r="M69" i="13"/>
  <c r="L69" i="13"/>
  <c r="K69" i="13"/>
  <c r="J69" i="13"/>
  <c r="I69" i="13"/>
  <c r="S69" i="13" s="1"/>
  <c r="H69" i="13"/>
  <c r="G69" i="13"/>
  <c r="F69" i="13"/>
  <c r="C69" i="13"/>
  <c r="B69" i="13"/>
  <c r="O68" i="13"/>
  <c r="N68" i="13"/>
  <c r="M68" i="13"/>
  <c r="L68" i="13"/>
  <c r="K68" i="13"/>
  <c r="J68" i="13"/>
  <c r="I68" i="13"/>
  <c r="H68" i="13"/>
  <c r="G68" i="13"/>
  <c r="F68" i="13"/>
  <c r="C68" i="13"/>
  <c r="B68" i="13"/>
  <c r="S67" i="13"/>
  <c r="R67" i="13"/>
  <c r="Q67" i="13"/>
  <c r="P67" i="13"/>
  <c r="E67" i="13"/>
  <c r="U67" i="13" s="1"/>
  <c r="S66" i="13"/>
  <c r="R66" i="13"/>
  <c r="Q66" i="13"/>
  <c r="P66" i="13"/>
  <c r="E66" i="13"/>
  <c r="S65" i="13"/>
  <c r="R65" i="13"/>
  <c r="Q65" i="13"/>
  <c r="P65" i="13"/>
  <c r="E65" i="13"/>
  <c r="T65" i="13" s="1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O61" i="13"/>
  <c r="N61" i="13"/>
  <c r="M61" i="13"/>
  <c r="L61" i="13"/>
  <c r="K61" i="13"/>
  <c r="J61" i="13"/>
  <c r="I61" i="13"/>
  <c r="S61" i="13" s="1"/>
  <c r="H61" i="13"/>
  <c r="R61" i="13" s="1"/>
  <c r="C61" i="13"/>
  <c r="B61" i="13"/>
  <c r="S60" i="13"/>
  <c r="R60" i="13"/>
  <c r="Q60" i="13"/>
  <c r="P60" i="13"/>
  <c r="E60" i="13"/>
  <c r="U60" i="13" s="1"/>
  <c r="S59" i="13"/>
  <c r="R59" i="13"/>
  <c r="Q59" i="13"/>
  <c r="P59" i="13"/>
  <c r="E59" i="13"/>
  <c r="S58" i="13"/>
  <c r="R58" i="13"/>
  <c r="Q58" i="13"/>
  <c r="P58" i="13"/>
  <c r="E58" i="13"/>
  <c r="T58" i="13" s="1"/>
  <c r="T57" i="13"/>
  <c r="S57" i="13"/>
  <c r="R57" i="13"/>
  <c r="Q57" i="13"/>
  <c r="P57" i="13"/>
  <c r="E57" i="13"/>
  <c r="U57" i="13" s="1"/>
  <c r="O55" i="13"/>
  <c r="N55" i="13"/>
  <c r="M55" i="13"/>
  <c r="L55" i="13"/>
  <c r="K55" i="13"/>
  <c r="J55" i="13"/>
  <c r="I55" i="13"/>
  <c r="S55" i="13" s="1"/>
  <c r="H55" i="13"/>
  <c r="G55" i="13"/>
  <c r="F55" i="13"/>
  <c r="C55" i="13"/>
  <c r="B55" i="13"/>
  <c r="S54" i="13"/>
  <c r="R54" i="13"/>
  <c r="Q54" i="13"/>
  <c r="P54" i="13"/>
  <c r="E54" i="13"/>
  <c r="U54" i="13" s="1"/>
  <c r="U53" i="13"/>
  <c r="S53" i="13"/>
  <c r="R53" i="13"/>
  <c r="Q53" i="13"/>
  <c r="P53" i="13"/>
  <c r="E53" i="13"/>
  <c r="T53" i="13" s="1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S50" i="13"/>
  <c r="R50" i="13"/>
  <c r="Q50" i="13"/>
  <c r="P50" i="13"/>
  <c r="E50" i="13"/>
  <c r="T50" i="13" s="1"/>
  <c r="T49" i="13"/>
  <c r="S49" i="13"/>
  <c r="R49" i="13"/>
  <c r="Q49" i="13"/>
  <c r="P49" i="13"/>
  <c r="E49" i="13"/>
  <c r="U49" i="13" s="1"/>
  <c r="U48" i="13"/>
  <c r="S48" i="13"/>
  <c r="R48" i="13"/>
  <c r="Q48" i="13"/>
  <c r="P48" i="13"/>
  <c r="E48" i="13"/>
  <c r="T48" i="13" s="1"/>
  <c r="U47" i="13"/>
  <c r="S47" i="13"/>
  <c r="R47" i="13"/>
  <c r="Q47" i="13"/>
  <c r="P47" i="13"/>
  <c r="E47" i="13"/>
  <c r="T47" i="13" s="1"/>
  <c r="S46" i="13"/>
  <c r="R46" i="13"/>
  <c r="Q46" i="13"/>
  <c r="P46" i="13"/>
  <c r="E46" i="13"/>
  <c r="U46" i="13" s="1"/>
  <c r="U45" i="13"/>
  <c r="S45" i="13"/>
  <c r="R45" i="13"/>
  <c r="Q45" i="13"/>
  <c r="P45" i="13"/>
  <c r="E45" i="13"/>
  <c r="T45" i="13" s="1"/>
  <c r="S44" i="13"/>
  <c r="R44" i="13"/>
  <c r="Q44" i="13"/>
  <c r="P44" i="13"/>
  <c r="E44" i="13"/>
  <c r="U44" i="13" s="1"/>
  <c r="O42" i="13"/>
  <c r="N42" i="13"/>
  <c r="M42" i="13"/>
  <c r="L42" i="13"/>
  <c r="K42" i="13"/>
  <c r="J42" i="13"/>
  <c r="I42" i="13"/>
  <c r="S42" i="13" s="1"/>
  <c r="H42" i="13"/>
  <c r="G42" i="13"/>
  <c r="F42" i="13"/>
  <c r="C42" i="13"/>
  <c r="B42" i="13"/>
  <c r="S41" i="13"/>
  <c r="R41" i="13"/>
  <c r="Q41" i="13"/>
  <c r="P41" i="13"/>
  <c r="E41" i="13"/>
  <c r="U41" i="13" s="1"/>
  <c r="S40" i="13"/>
  <c r="R40" i="13"/>
  <c r="Q40" i="13"/>
  <c r="P40" i="13"/>
  <c r="E40" i="13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U37" i="13"/>
  <c r="S37" i="13"/>
  <c r="R37" i="13"/>
  <c r="Q37" i="13"/>
  <c r="P37" i="13"/>
  <c r="T37" i="13" s="1"/>
  <c r="E37" i="13"/>
  <c r="O35" i="13"/>
  <c r="N35" i="13"/>
  <c r="M35" i="13"/>
  <c r="L35" i="13"/>
  <c r="K35" i="13"/>
  <c r="J35" i="13"/>
  <c r="I35" i="13"/>
  <c r="H35" i="13"/>
  <c r="R35" i="13" s="1"/>
  <c r="G35" i="13"/>
  <c r="F35" i="13"/>
  <c r="C35" i="13"/>
  <c r="B35" i="13"/>
  <c r="S34" i="13"/>
  <c r="R34" i="13"/>
  <c r="Q34" i="13"/>
  <c r="P34" i="13"/>
  <c r="E34" i="13"/>
  <c r="U34" i="13" s="1"/>
  <c r="O32" i="13"/>
  <c r="N32" i="13"/>
  <c r="M32" i="13"/>
  <c r="L32" i="13"/>
  <c r="K32" i="13"/>
  <c r="J32" i="13"/>
  <c r="I32" i="13"/>
  <c r="Q32" i="13" s="1"/>
  <c r="H32" i="13"/>
  <c r="R32" i="13" s="1"/>
  <c r="G32" i="13"/>
  <c r="F32" i="13"/>
  <c r="C32" i="13"/>
  <c r="B32" i="13"/>
  <c r="U31" i="13"/>
  <c r="S31" i="13"/>
  <c r="R31" i="13"/>
  <c r="Q31" i="13"/>
  <c r="P31" i="13"/>
  <c r="E31" i="13"/>
  <c r="T31" i="13" s="1"/>
  <c r="U30" i="13"/>
  <c r="S30" i="13"/>
  <c r="R30" i="13"/>
  <c r="Q30" i="13"/>
  <c r="P30" i="13"/>
  <c r="E30" i="13"/>
  <c r="T30" i="13" s="1"/>
  <c r="S29" i="13"/>
  <c r="R29" i="13"/>
  <c r="Q29" i="13"/>
  <c r="P29" i="13"/>
  <c r="E29" i="13"/>
  <c r="U29" i="13" s="1"/>
  <c r="S28" i="13"/>
  <c r="R28" i="13"/>
  <c r="Q28" i="13"/>
  <c r="P28" i="13"/>
  <c r="E28" i="13"/>
  <c r="T28" i="13" s="1"/>
  <c r="S26" i="13"/>
  <c r="O26" i="13"/>
  <c r="N26" i="13"/>
  <c r="M26" i="13"/>
  <c r="L26" i="13"/>
  <c r="K26" i="13"/>
  <c r="J26" i="13"/>
  <c r="I26" i="13"/>
  <c r="H26" i="13"/>
  <c r="R26" i="13" s="1"/>
  <c r="G26" i="13"/>
  <c r="F26" i="13"/>
  <c r="C26" i="13"/>
  <c r="B26" i="13"/>
  <c r="E26" i="13" s="1"/>
  <c r="S25" i="13"/>
  <c r="R25" i="13"/>
  <c r="Q25" i="13"/>
  <c r="P25" i="13"/>
  <c r="E25" i="13"/>
  <c r="S24" i="13"/>
  <c r="R24" i="13"/>
  <c r="Q24" i="13"/>
  <c r="P24" i="13"/>
  <c r="E24" i="13"/>
  <c r="U24" i="13" s="1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S20" i="13"/>
  <c r="R20" i="13"/>
  <c r="Q20" i="13"/>
  <c r="P20" i="13"/>
  <c r="E20" i="13"/>
  <c r="U20" i="13" s="1"/>
  <c r="T19" i="13"/>
  <c r="S19" i="13"/>
  <c r="R19" i="13"/>
  <c r="Q19" i="13"/>
  <c r="P19" i="13"/>
  <c r="E19" i="13"/>
  <c r="U19" i="13" s="1"/>
  <c r="R17" i="13"/>
  <c r="O17" i="13"/>
  <c r="N17" i="13"/>
  <c r="M17" i="13"/>
  <c r="L17" i="13"/>
  <c r="K17" i="13"/>
  <c r="J17" i="13"/>
  <c r="I17" i="13"/>
  <c r="H17" i="13"/>
  <c r="G17" i="13"/>
  <c r="F17" i="13"/>
  <c r="C17" i="13"/>
  <c r="B17" i="13"/>
  <c r="S16" i="13"/>
  <c r="R16" i="13"/>
  <c r="Q16" i="13"/>
  <c r="P16" i="13"/>
  <c r="E16" i="13"/>
  <c r="U16" i="13" s="1"/>
  <c r="S15" i="13"/>
  <c r="R15" i="13"/>
  <c r="Q15" i="13"/>
  <c r="P15" i="13"/>
  <c r="E15" i="13"/>
  <c r="U14" i="13"/>
  <c r="S14" i="13"/>
  <c r="R14" i="13"/>
  <c r="Q14" i="13"/>
  <c r="P14" i="13"/>
  <c r="E14" i="13"/>
  <c r="T14" i="13" s="1"/>
  <c r="S13" i="13"/>
  <c r="R13" i="13"/>
  <c r="Q13" i="13"/>
  <c r="P13" i="13"/>
  <c r="E13" i="13"/>
  <c r="S12" i="13"/>
  <c r="R12" i="13"/>
  <c r="Q12" i="13"/>
  <c r="P12" i="13"/>
  <c r="E12" i="13"/>
  <c r="U12" i="13" s="1"/>
  <c r="S11" i="13"/>
  <c r="R11" i="13"/>
  <c r="Q11" i="13"/>
  <c r="P11" i="13"/>
  <c r="E11" i="13"/>
  <c r="T10" i="13"/>
  <c r="S10" i="13"/>
  <c r="R10" i="13"/>
  <c r="Q10" i="13"/>
  <c r="P10" i="13"/>
  <c r="E10" i="13"/>
  <c r="U10" i="13" s="1"/>
  <c r="U9" i="13"/>
  <c r="T9" i="13"/>
  <c r="S9" i="13"/>
  <c r="R9" i="13"/>
  <c r="Q9" i="13"/>
  <c r="P9" i="13"/>
  <c r="E9" i="13"/>
  <c r="S96" i="12"/>
  <c r="R96" i="12"/>
  <c r="Q96" i="12"/>
  <c r="P96" i="12"/>
  <c r="E96" i="12"/>
  <c r="S95" i="12"/>
  <c r="R95" i="12"/>
  <c r="Q95" i="12"/>
  <c r="P95" i="12"/>
  <c r="E95" i="12"/>
  <c r="U94" i="12"/>
  <c r="S94" i="12"/>
  <c r="R94" i="12"/>
  <c r="Q94" i="12"/>
  <c r="P94" i="12"/>
  <c r="E94" i="12"/>
  <c r="T94" i="12" s="1"/>
  <c r="S93" i="12"/>
  <c r="R93" i="12"/>
  <c r="Q93" i="12"/>
  <c r="P93" i="12"/>
  <c r="E93" i="12"/>
  <c r="S92" i="12"/>
  <c r="R92" i="12"/>
  <c r="Q92" i="12"/>
  <c r="P92" i="12"/>
  <c r="E92" i="12"/>
  <c r="U91" i="12"/>
  <c r="S91" i="12"/>
  <c r="R91" i="12"/>
  <c r="Q91" i="12"/>
  <c r="P91" i="12"/>
  <c r="E91" i="12"/>
  <c r="T91" i="12" s="1"/>
  <c r="S90" i="12"/>
  <c r="R90" i="12"/>
  <c r="Q90" i="12"/>
  <c r="P90" i="12"/>
  <c r="E90" i="12"/>
  <c r="U90" i="12" s="1"/>
  <c r="S89" i="12"/>
  <c r="R89" i="12"/>
  <c r="Q89" i="12"/>
  <c r="P89" i="12"/>
  <c r="E89" i="12"/>
  <c r="U88" i="12"/>
  <c r="T88" i="12"/>
  <c r="S88" i="12"/>
  <c r="R88" i="12"/>
  <c r="Q88" i="12"/>
  <c r="P88" i="12"/>
  <c r="E88" i="12"/>
  <c r="O75" i="12"/>
  <c r="N75" i="12"/>
  <c r="M75" i="12"/>
  <c r="L75" i="12"/>
  <c r="K75" i="12"/>
  <c r="J75" i="12"/>
  <c r="I75" i="12"/>
  <c r="H75" i="12"/>
  <c r="G75" i="12"/>
  <c r="F75" i="12"/>
  <c r="C75" i="12"/>
  <c r="B75" i="12"/>
  <c r="S74" i="12"/>
  <c r="O74" i="12"/>
  <c r="N74" i="12"/>
  <c r="M74" i="12"/>
  <c r="L74" i="12"/>
  <c r="K74" i="12"/>
  <c r="J74" i="12"/>
  <c r="I74" i="12"/>
  <c r="H74" i="12"/>
  <c r="R74" i="12" s="1"/>
  <c r="G74" i="12"/>
  <c r="F74" i="12"/>
  <c r="C74" i="12"/>
  <c r="B74" i="12"/>
  <c r="E74" i="12" s="1"/>
  <c r="O73" i="12"/>
  <c r="N73" i="12"/>
  <c r="M73" i="12"/>
  <c r="L73" i="12"/>
  <c r="K73" i="12"/>
  <c r="J73" i="12"/>
  <c r="I73" i="12"/>
  <c r="S73" i="12" s="1"/>
  <c r="H73" i="12"/>
  <c r="G73" i="12"/>
  <c r="F73" i="12"/>
  <c r="C73" i="12"/>
  <c r="B73" i="12"/>
  <c r="T72" i="12"/>
  <c r="S72" i="12"/>
  <c r="R72" i="12"/>
  <c r="Q72" i="12"/>
  <c r="P72" i="12"/>
  <c r="E72" i="12"/>
  <c r="U72" i="12" s="1"/>
  <c r="U71" i="12"/>
  <c r="T71" i="12"/>
  <c r="S71" i="12"/>
  <c r="R71" i="12"/>
  <c r="Q71" i="12"/>
  <c r="P71" i="12"/>
  <c r="E71" i="12"/>
  <c r="O69" i="12"/>
  <c r="N69" i="12"/>
  <c r="M69" i="12"/>
  <c r="L69" i="12"/>
  <c r="K69" i="12"/>
  <c r="J69" i="12"/>
  <c r="I69" i="12"/>
  <c r="H69" i="12"/>
  <c r="R69" i="12" s="1"/>
  <c r="G69" i="12"/>
  <c r="F69" i="12"/>
  <c r="C69" i="12"/>
  <c r="B69" i="12"/>
  <c r="O68" i="12"/>
  <c r="N68" i="12"/>
  <c r="M68" i="12"/>
  <c r="L68" i="12"/>
  <c r="K68" i="12"/>
  <c r="J68" i="12"/>
  <c r="I68" i="12"/>
  <c r="S68" i="12" s="1"/>
  <c r="H68" i="12"/>
  <c r="G68" i="12"/>
  <c r="F68" i="12"/>
  <c r="C68" i="12"/>
  <c r="B68" i="12"/>
  <c r="E68" i="12" s="1"/>
  <c r="S67" i="12"/>
  <c r="R67" i="12"/>
  <c r="Q67" i="12"/>
  <c r="P67" i="12"/>
  <c r="E67" i="12"/>
  <c r="U66" i="12"/>
  <c r="T66" i="12"/>
  <c r="S66" i="12"/>
  <c r="R66" i="12"/>
  <c r="Q66" i="12"/>
  <c r="P66" i="12"/>
  <c r="E66" i="12"/>
  <c r="S65" i="12"/>
  <c r="R65" i="12"/>
  <c r="Q65" i="12"/>
  <c r="P65" i="12"/>
  <c r="E65" i="12"/>
  <c r="U65" i="12" s="1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T63" i="12" s="1"/>
  <c r="O61" i="12"/>
  <c r="N61" i="12"/>
  <c r="M61" i="12"/>
  <c r="L61" i="12"/>
  <c r="K61" i="12"/>
  <c r="J61" i="12"/>
  <c r="I61" i="12"/>
  <c r="S61" i="12" s="1"/>
  <c r="H61" i="12"/>
  <c r="R61" i="12" s="1"/>
  <c r="C61" i="12"/>
  <c r="B61" i="12"/>
  <c r="E61" i="12" s="1"/>
  <c r="S60" i="12"/>
  <c r="R60" i="12"/>
  <c r="Q60" i="12"/>
  <c r="P60" i="12"/>
  <c r="E60" i="12"/>
  <c r="U60" i="12" s="1"/>
  <c r="S59" i="12"/>
  <c r="R59" i="12"/>
  <c r="Q59" i="12"/>
  <c r="P59" i="12"/>
  <c r="E59" i="12"/>
  <c r="T59" i="12" s="1"/>
  <c r="S58" i="12"/>
  <c r="R58" i="12"/>
  <c r="Q58" i="12"/>
  <c r="P58" i="12"/>
  <c r="E58" i="12"/>
  <c r="U58" i="12" s="1"/>
  <c r="U57" i="12"/>
  <c r="T57" i="12"/>
  <c r="S57" i="12"/>
  <c r="R57" i="12"/>
  <c r="Q57" i="12"/>
  <c r="P57" i="12"/>
  <c r="E57" i="12"/>
  <c r="O55" i="12"/>
  <c r="N55" i="12"/>
  <c r="M55" i="12"/>
  <c r="L55" i="12"/>
  <c r="K55" i="12"/>
  <c r="J55" i="12"/>
  <c r="I55" i="12"/>
  <c r="S55" i="12" s="1"/>
  <c r="H55" i="12"/>
  <c r="R55" i="12" s="1"/>
  <c r="G55" i="12"/>
  <c r="F55" i="12"/>
  <c r="C55" i="12"/>
  <c r="B55" i="12"/>
  <c r="S54" i="12"/>
  <c r="R54" i="12"/>
  <c r="Q54" i="12"/>
  <c r="P54" i="12"/>
  <c r="E54" i="12"/>
  <c r="S53" i="12"/>
  <c r="R53" i="12"/>
  <c r="Q53" i="12"/>
  <c r="P53" i="12"/>
  <c r="E53" i="12"/>
  <c r="U53" i="12" s="1"/>
  <c r="S52" i="12"/>
  <c r="R52" i="12"/>
  <c r="Q52" i="12"/>
  <c r="P52" i="12"/>
  <c r="E52" i="12"/>
  <c r="U52" i="12" s="1"/>
  <c r="S51" i="12"/>
  <c r="R51" i="12"/>
  <c r="Q51" i="12"/>
  <c r="P51" i="12"/>
  <c r="E51" i="12"/>
  <c r="T51" i="12" s="1"/>
  <c r="S50" i="12"/>
  <c r="R50" i="12"/>
  <c r="Q50" i="12"/>
  <c r="P50" i="12"/>
  <c r="E50" i="12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U47" i="12" s="1"/>
  <c r="U46" i="12"/>
  <c r="T46" i="12"/>
  <c r="S46" i="12"/>
  <c r="R46" i="12"/>
  <c r="Q46" i="12"/>
  <c r="P46" i="12"/>
  <c r="E46" i="12"/>
  <c r="U45" i="12"/>
  <c r="T45" i="12"/>
  <c r="S45" i="12"/>
  <c r="R45" i="12"/>
  <c r="Q45" i="12"/>
  <c r="P45" i="12"/>
  <c r="E45" i="12"/>
  <c r="S44" i="12"/>
  <c r="R44" i="12"/>
  <c r="Q44" i="12"/>
  <c r="P44" i="12"/>
  <c r="E44" i="12"/>
  <c r="O42" i="12"/>
  <c r="N42" i="12"/>
  <c r="M42" i="12"/>
  <c r="L42" i="12"/>
  <c r="K42" i="12"/>
  <c r="J42" i="12"/>
  <c r="I42" i="12"/>
  <c r="S42" i="12" s="1"/>
  <c r="H42" i="12"/>
  <c r="G42" i="12"/>
  <c r="F42" i="12"/>
  <c r="C42" i="12"/>
  <c r="B42" i="12"/>
  <c r="S41" i="12"/>
  <c r="R41" i="12"/>
  <c r="Q41" i="12"/>
  <c r="P41" i="12"/>
  <c r="E41" i="12"/>
  <c r="U41" i="12" s="1"/>
  <c r="S40" i="12"/>
  <c r="R40" i="12"/>
  <c r="Q40" i="12"/>
  <c r="P40" i="12"/>
  <c r="E40" i="12"/>
  <c r="S39" i="12"/>
  <c r="R39" i="12"/>
  <c r="Q39" i="12"/>
  <c r="P39" i="12"/>
  <c r="E39" i="12"/>
  <c r="T38" i="12"/>
  <c r="S38" i="12"/>
  <c r="R38" i="12"/>
  <c r="Q38" i="12"/>
  <c r="P38" i="12"/>
  <c r="E38" i="12"/>
  <c r="U38" i="12" s="1"/>
  <c r="S37" i="12"/>
  <c r="R37" i="12"/>
  <c r="Q37" i="12"/>
  <c r="P37" i="12"/>
  <c r="E37" i="12"/>
  <c r="T37" i="12" s="1"/>
  <c r="R35" i="12"/>
  <c r="O35" i="12"/>
  <c r="N35" i="12"/>
  <c r="M35" i="12"/>
  <c r="L35" i="12"/>
  <c r="K35" i="12"/>
  <c r="J35" i="12"/>
  <c r="I35" i="12"/>
  <c r="H35" i="12"/>
  <c r="G35" i="12"/>
  <c r="F35" i="12"/>
  <c r="C35" i="12"/>
  <c r="E35" i="12" s="1"/>
  <c r="B35" i="12"/>
  <c r="S34" i="12"/>
  <c r="R34" i="12"/>
  <c r="Q34" i="12"/>
  <c r="P34" i="12"/>
  <c r="E34" i="12"/>
  <c r="O32" i="12"/>
  <c r="N32" i="12"/>
  <c r="M32" i="12"/>
  <c r="L32" i="12"/>
  <c r="K32" i="12"/>
  <c r="J32" i="12"/>
  <c r="I32" i="12"/>
  <c r="H32" i="12"/>
  <c r="G32" i="12"/>
  <c r="F32" i="12"/>
  <c r="C32" i="12"/>
  <c r="B32" i="12"/>
  <c r="S31" i="12"/>
  <c r="R31" i="12"/>
  <c r="Q31" i="12"/>
  <c r="U31" i="12" s="1"/>
  <c r="P31" i="12"/>
  <c r="E31" i="12"/>
  <c r="T31" i="12" s="1"/>
  <c r="S30" i="12"/>
  <c r="R30" i="12"/>
  <c r="Q30" i="12"/>
  <c r="P30" i="12"/>
  <c r="E30" i="12"/>
  <c r="U30" i="12" s="1"/>
  <c r="S29" i="12"/>
  <c r="R29" i="12"/>
  <c r="Q29" i="12"/>
  <c r="P29" i="12"/>
  <c r="E29" i="12"/>
  <c r="S28" i="12"/>
  <c r="R28" i="12"/>
  <c r="Q28" i="12"/>
  <c r="P28" i="12"/>
  <c r="E28" i="12"/>
  <c r="U28" i="12" s="1"/>
  <c r="O26" i="12"/>
  <c r="N26" i="12"/>
  <c r="M26" i="12"/>
  <c r="L26" i="12"/>
  <c r="K26" i="12"/>
  <c r="J26" i="12"/>
  <c r="I26" i="12"/>
  <c r="S26" i="12" s="1"/>
  <c r="H26" i="12"/>
  <c r="G26" i="12"/>
  <c r="F26" i="12"/>
  <c r="C26" i="12"/>
  <c r="B26" i="12"/>
  <c r="U25" i="12"/>
  <c r="S25" i="12"/>
  <c r="R25" i="12"/>
  <c r="Q25" i="12"/>
  <c r="P25" i="12"/>
  <c r="E25" i="12"/>
  <c r="T25" i="12" s="1"/>
  <c r="S24" i="12"/>
  <c r="R24" i="12"/>
  <c r="Q24" i="12"/>
  <c r="P24" i="12"/>
  <c r="E24" i="12"/>
  <c r="S23" i="12"/>
  <c r="R23" i="12"/>
  <c r="Q23" i="12"/>
  <c r="P23" i="12"/>
  <c r="E23" i="12"/>
  <c r="S22" i="12"/>
  <c r="R22" i="12"/>
  <c r="Q22" i="12"/>
  <c r="P22" i="12"/>
  <c r="E22" i="12"/>
  <c r="T21" i="12"/>
  <c r="S21" i="12"/>
  <c r="R21" i="12"/>
  <c r="Q21" i="12"/>
  <c r="P21" i="12"/>
  <c r="E21" i="12"/>
  <c r="U21" i="12" s="1"/>
  <c r="S20" i="12"/>
  <c r="R20" i="12"/>
  <c r="Q20" i="12"/>
  <c r="P20" i="12"/>
  <c r="E20" i="12"/>
  <c r="T20" i="12" s="1"/>
  <c r="S19" i="12"/>
  <c r="R19" i="12"/>
  <c r="Q19" i="12"/>
  <c r="P19" i="12"/>
  <c r="E19" i="12"/>
  <c r="O17" i="12"/>
  <c r="N17" i="12"/>
  <c r="M17" i="12"/>
  <c r="L17" i="12"/>
  <c r="K17" i="12"/>
  <c r="J17" i="12"/>
  <c r="I17" i="12"/>
  <c r="S17" i="12" s="1"/>
  <c r="H17" i="12"/>
  <c r="G17" i="12"/>
  <c r="F17" i="12"/>
  <c r="C17" i="12"/>
  <c r="B17" i="12"/>
  <c r="E17" i="12" s="1"/>
  <c r="T16" i="12"/>
  <c r="S16" i="12"/>
  <c r="R16" i="12"/>
  <c r="Q16" i="12"/>
  <c r="P16" i="12"/>
  <c r="E16" i="12"/>
  <c r="U16" i="12" s="1"/>
  <c r="S15" i="12"/>
  <c r="R15" i="12"/>
  <c r="Q15" i="12"/>
  <c r="P15" i="12"/>
  <c r="E15" i="12"/>
  <c r="T15" i="12" s="1"/>
  <c r="S14" i="12"/>
  <c r="R14" i="12"/>
  <c r="Q14" i="12"/>
  <c r="P14" i="12"/>
  <c r="E14" i="12"/>
  <c r="U14" i="12" s="1"/>
  <c r="T13" i="12"/>
  <c r="S13" i="12"/>
  <c r="R13" i="12"/>
  <c r="Q13" i="12"/>
  <c r="P13" i="12"/>
  <c r="E13" i="12"/>
  <c r="U13" i="12" s="1"/>
  <c r="U12" i="12"/>
  <c r="S12" i="12"/>
  <c r="R12" i="12"/>
  <c r="Q12" i="12"/>
  <c r="P12" i="12"/>
  <c r="E12" i="12"/>
  <c r="T12" i="12" s="1"/>
  <c r="S11" i="12"/>
  <c r="R11" i="12"/>
  <c r="Q11" i="12"/>
  <c r="P11" i="12"/>
  <c r="E11" i="12"/>
  <c r="S10" i="12"/>
  <c r="R10" i="12"/>
  <c r="Q10" i="12"/>
  <c r="P10" i="12"/>
  <c r="E10" i="12"/>
  <c r="U10" i="12" s="1"/>
  <c r="U9" i="12"/>
  <c r="S9" i="12"/>
  <c r="R9" i="12"/>
  <c r="Q9" i="12"/>
  <c r="P9" i="12"/>
  <c r="E9" i="12"/>
  <c r="T96" i="11"/>
  <c r="S96" i="11"/>
  <c r="R96" i="11"/>
  <c r="Q96" i="11"/>
  <c r="P96" i="11"/>
  <c r="E96" i="11"/>
  <c r="U96" i="11" s="1"/>
  <c r="T95" i="11"/>
  <c r="S95" i="11"/>
  <c r="R95" i="11"/>
  <c r="Q95" i="11"/>
  <c r="P95" i="11"/>
  <c r="E95" i="11"/>
  <c r="U95" i="11" s="1"/>
  <c r="U94" i="11"/>
  <c r="S94" i="11"/>
  <c r="R94" i="11"/>
  <c r="Q94" i="11"/>
  <c r="P94" i="11"/>
  <c r="E94" i="11"/>
  <c r="T94" i="11" s="1"/>
  <c r="T93" i="11"/>
  <c r="S93" i="11"/>
  <c r="R93" i="11"/>
  <c r="Q93" i="11"/>
  <c r="P93" i="11"/>
  <c r="E93" i="11"/>
  <c r="U93" i="11" s="1"/>
  <c r="U92" i="11"/>
  <c r="S92" i="11"/>
  <c r="R92" i="11"/>
  <c r="Q92" i="11"/>
  <c r="P92" i="11"/>
  <c r="E92" i="11"/>
  <c r="T92" i="11" s="1"/>
  <c r="S91" i="11"/>
  <c r="R91" i="11"/>
  <c r="Q91" i="11"/>
  <c r="P91" i="11"/>
  <c r="E91" i="11"/>
  <c r="T90" i="11"/>
  <c r="S90" i="11"/>
  <c r="R90" i="11"/>
  <c r="Q90" i="11"/>
  <c r="P90" i="11"/>
  <c r="E90" i="11"/>
  <c r="U90" i="11" s="1"/>
  <c r="U89" i="11"/>
  <c r="S89" i="11"/>
  <c r="R89" i="11"/>
  <c r="Q89" i="11"/>
  <c r="P89" i="11"/>
  <c r="E89" i="11"/>
  <c r="T89" i="11" s="1"/>
  <c r="S88" i="11"/>
  <c r="R88" i="11"/>
  <c r="Q88" i="11"/>
  <c r="P88" i="11"/>
  <c r="E88" i="11"/>
  <c r="T88" i="11" s="1"/>
  <c r="O75" i="11"/>
  <c r="N75" i="11"/>
  <c r="M75" i="11"/>
  <c r="L75" i="11"/>
  <c r="K75" i="11"/>
  <c r="J75" i="11"/>
  <c r="I75" i="11"/>
  <c r="H75" i="11"/>
  <c r="R75" i="11" s="1"/>
  <c r="G75" i="11"/>
  <c r="F75" i="11"/>
  <c r="C75" i="11"/>
  <c r="B75" i="11"/>
  <c r="O74" i="11"/>
  <c r="N74" i="11"/>
  <c r="M74" i="11"/>
  <c r="L74" i="11"/>
  <c r="K74" i="11"/>
  <c r="J74" i="11"/>
  <c r="I74" i="11"/>
  <c r="S74" i="11" s="1"/>
  <c r="H74" i="11"/>
  <c r="R74" i="11" s="1"/>
  <c r="G74" i="11"/>
  <c r="F74" i="11"/>
  <c r="C74" i="11"/>
  <c r="B74" i="11"/>
  <c r="O73" i="11"/>
  <c r="N73" i="11"/>
  <c r="M73" i="11"/>
  <c r="L73" i="11"/>
  <c r="K73" i="11"/>
  <c r="J73" i="11"/>
  <c r="I73" i="11"/>
  <c r="H73" i="11"/>
  <c r="R73" i="11" s="1"/>
  <c r="G73" i="11"/>
  <c r="F73" i="11"/>
  <c r="C73" i="11"/>
  <c r="B73" i="11"/>
  <c r="S72" i="11"/>
  <c r="R72" i="11"/>
  <c r="Q72" i="11"/>
  <c r="P72" i="11"/>
  <c r="E72" i="11"/>
  <c r="U72" i="11" s="1"/>
  <c r="S71" i="11"/>
  <c r="R71" i="11"/>
  <c r="Q71" i="11"/>
  <c r="P71" i="11"/>
  <c r="E71" i="11"/>
  <c r="O69" i="11"/>
  <c r="N69" i="11"/>
  <c r="M69" i="11"/>
  <c r="L69" i="11"/>
  <c r="K69" i="11"/>
  <c r="J69" i="11"/>
  <c r="I69" i="11"/>
  <c r="S69" i="11" s="1"/>
  <c r="H69" i="11"/>
  <c r="R69" i="11" s="1"/>
  <c r="G69" i="11"/>
  <c r="F69" i="11"/>
  <c r="C69" i="11"/>
  <c r="B69" i="11"/>
  <c r="O68" i="11"/>
  <c r="N68" i="11"/>
  <c r="M68" i="11"/>
  <c r="L68" i="11"/>
  <c r="K68" i="11"/>
  <c r="J68" i="11"/>
  <c r="I68" i="11"/>
  <c r="S68" i="11" s="1"/>
  <c r="H68" i="11"/>
  <c r="R68" i="11" s="1"/>
  <c r="G68" i="11"/>
  <c r="F68" i="11"/>
  <c r="C68" i="11"/>
  <c r="B68" i="11"/>
  <c r="T67" i="11"/>
  <c r="S67" i="11"/>
  <c r="R67" i="11"/>
  <c r="Q67" i="11"/>
  <c r="P67" i="11"/>
  <c r="E67" i="11"/>
  <c r="U67" i="11" s="1"/>
  <c r="U66" i="11"/>
  <c r="S66" i="11"/>
  <c r="R66" i="11"/>
  <c r="Q66" i="11"/>
  <c r="P66" i="11"/>
  <c r="E66" i="11"/>
  <c r="T66" i="11" s="1"/>
  <c r="T65" i="11"/>
  <c r="S65" i="11"/>
  <c r="R65" i="11"/>
  <c r="Q65" i="11"/>
  <c r="P65" i="11"/>
  <c r="E65" i="11"/>
  <c r="U65" i="11" s="1"/>
  <c r="T64" i="11"/>
  <c r="S64" i="11"/>
  <c r="R64" i="11"/>
  <c r="Q64" i="11"/>
  <c r="P64" i="11"/>
  <c r="E64" i="11"/>
  <c r="U64" i="11" s="1"/>
  <c r="S63" i="11"/>
  <c r="R63" i="11"/>
  <c r="Q63" i="11"/>
  <c r="P63" i="11"/>
  <c r="E63" i="11"/>
  <c r="O61" i="11"/>
  <c r="N61" i="11"/>
  <c r="M61" i="11"/>
  <c r="L61" i="11"/>
  <c r="K61" i="11"/>
  <c r="J61" i="11"/>
  <c r="I61" i="11"/>
  <c r="S61" i="11" s="1"/>
  <c r="H61" i="11"/>
  <c r="R61" i="11" s="1"/>
  <c r="C61" i="11"/>
  <c r="B61" i="11"/>
  <c r="S60" i="11"/>
  <c r="R60" i="11"/>
  <c r="Q60" i="11"/>
  <c r="P60" i="11"/>
  <c r="E60" i="11"/>
  <c r="T60" i="11" s="1"/>
  <c r="S59" i="11"/>
  <c r="R59" i="11"/>
  <c r="Q59" i="11"/>
  <c r="P59" i="11"/>
  <c r="E59" i="11"/>
  <c r="T58" i="1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O55" i="11"/>
  <c r="N55" i="11"/>
  <c r="M55" i="11"/>
  <c r="L55" i="11"/>
  <c r="K55" i="11"/>
  <c r="J55" i="11"/>
  <c r="I55" i="11"/>
  <c r="S55" i="11" s="1"/>
  <c r="H55" i="11"/>
  <c r="R55" i="11" s="1"/>
  <c r="G55" i="11"/>
  <c r="F55" i="11"/>
  <c r="C55" i="11"/>
  <c r="B55" i="11"/>
  <c r="S54" i="11"/>
  <c r="R54" i="11"/>
  <c r="Q54" i="11"/>
  <c r="P54" i="11"/>
  <c r="E54" i="11"/>
  <c r="T54" i="11" s="1"/>
  <c r="S53" i="11"/>
  <c r="R53" i="11"/>
  <c r="Q53" i="11"/>
  <c r="P53" i="11"/>
  <c r="E53" i="11"/>
  <c r="S52" i="11"/>
  <c r="R52" i="11"/>
  <c r="Q52" i="11"/>
  <c r="P52" i="11"/>
  <c r="E52" i="11"/>
  <c r="U52" i="11" s="1"/>
  <c r="S51" i="11"/>
  <c r="R51" i="11"/>
  <c r="Q51" i="11"/>
  <c r="P51" i="11"/>
  <c r="E51" i="11"/>
  <c r="T51" i="11" s="1"/>
  <c r="T50" i="11"/>
  <c r="S50" i="11"/>
  <c r="R50" i="11"/>
  <c r="Q50" i="11"/>
  <c r="P50" i="11"/>
  <c r="E50" i="11"/>
  <c r="U50" i="11" s="1"/>
  <c r="S49" i="11"/>
  <c r="R49" i="11"/>
  <c r="Q49" i="11"/>
  <c r="P49" i="11"/>
  <c r="E49" i="11"/>
  <c r="T49" i="11" s="1"/>
  <c r="S48" i="11"/>
  <c r="R48" i="11"/>
  <c r="Q48" i="11"/>
  <c r="P48" i="11"/>
  <c r="E48" i="11"/>
  <c r="S47" i="11"/>
  <c r="R47" i="11"/>
  <c r="Q47" i="11"/>
  <c r="P47" i="11"/>
  <c r="E47" i="11"/>
  <c r="U47" i="11" s="1"/>
  <c r="U46" i="11"/>
  <c r="S46" i="11"/>
  <c r="R46" i="11"/>
  <c r="Q46" i="11"/>
  <c r="P46" i="11"/>
  <c r="E46" i="11"/>
  <c r="T46" i="11" s="1"/>
  <c r="S45" i="11"/>
  <c r="R45" i="11"/>
  <c r="Q45" i="11"/>
  <c r="P45" i="11"/>
  <c r="E45" i="11"/>
  <c r="T45" i="11" s="1"/>
  <c r="S44" i="11"/>
  <c r="R44" i="11"/>
  <c r="Q44" i="11"/>
  <c r="P44" i="11"/>
  <c r="E44" i="11"/>
  <c r="U44" i="11" s="1"/>
  <c r="O42" i="11"/>
  <c r="N42" i="11"/>
  <c r="M42" i="11"/>
  <c r="L42" i="11"/>
  <c r="K42" i="11"/>
  <c r="J42" i="11"/>
  <c r="I42" i="11"/>
  <c r="H42" i="11"/>
  <c r="G42" i="11"/>
  <c r="F42" i="11"/>
  <c r="C42" i="11"/>
  <c r="B42" i="11"/>
  <c r="U41" i="11"/>
  <c r="T41" i="11"/>
  <c r="S41" i="11"/>
  <c r="R41" i="11"/>
  <c r="Q41" i="11"/>
  <c r="P41" i="11"/>
  <c r="E41" i="11"/>
  <c r="S40" i="11"/>
  <c r="R40" i="11"/>
  <c r="Q40" i="11"/>
  <c r="P40" i="11"/>
  <c r="E40" i="11"/>
  <c r="T40" i="11" s="1"/>
  <c r="S39" i="11"/>
  <c r="R39" i="11"/>
  <c r="Q39" i="11"/>
  <c r="P39" i="11"/>
  <c r="E39" i="11"/>
  <c r="S38" i="11"/>
  <c r="R38" i="11"/>
  <c r="Q38" i="11"/>
  <c r="P38" i="11"/>
  <c r="E38" i="11"/>
  <c r="U38" i="11" s="1"/>
  <c r="S37" i="11"/>
  <c r="R37" i="11"/>
  <c r="Q37" i="11"/>
  <c r="P37" i="11"/>
  <c r="E37" i="11"/>
  <c r="O35" i="11"/>
  <c r="N35" i="11"/>
  <c r="M35" i="11"/>
  <c r="L35" i="11"/>
  <c r="K35" i="11"/>
  <c r="J35" i="11"/>
  <c r="I35" i="11"/>
  <c r="S35" i="11" s="1"/>
  <c r="H35" i="11"/>
  <c r="R35" i="11" s="1"/>
  <c r="G35" i="11"/>
  <c r="F35" i="11"/>
  <c r="C35" i="11"/>
  <c r="E35" i="11" s="1"/>
  <c r="B35" i="11"/>
  <c r="S34" i="11"/>
  <c r="R34" i="11"/>
  <c r="Q34" i="11"/>
  <c r="P34" i="11"/>
  <c r="E34" i="11"/>
  <c r="O32" i="11"/>
  <c r="N32" i="11"/>
  <c r="M32" i="11"/>
  <c r="L32" i="11"/>
  <c r="K32" i="11"/>
  <c r="J32" i="11"/>
  <c r="I32" i="11"/>
  <c r="S32" i="11" s="1"/>
  <c r="H32" i="11"/>
  <c r="G32" i="11"/>
  <c r="F32" i="11"/>
  <c r="C32" i="11"/>
  <c r="E32" i="11" s="1"/>
  <c r="B32" i="11"/>
  <c r="S31" i="11"/>
  <c r="R31" i="11"/>
  <c r="Q31" i="11"/>
  <c r="P31" i="11"/>
  <c r="E31" i="11"/>
  <c r="S30" i="11"/>
  <c r="R30" i="11"/>
  <c r="Q30" i="11"/>
  <c r="P30" i="11"/>
  <c r="E30" i="11"/>
  <c r="U30" i="11" s="1"/>
  <c r="S29" i="11"/>
  <c r="R29" i="11"/>
  <c r="Q29" i="11"/>
  <c r="P29" i="11"/>
  <c r="E29" i="1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S26" i="11" s="1"/>
  <c r="H26" i="11"/>
  <c r="R26" i="11" s="1"/>
  <c r="G26" i="11"/>
  <c r="F26" i="11"/>
  <c r="C26" i="11"/>
  <c r="B26" i="11"/>
  <c r="S25" i="11"/>
  <c r="R25" i="11"/>
  <c r="Q25" i="11"/>
  <c r="P25" i="11"/>
  <c r="E25" i="11"/>
  <c r="U25" i="11" s="1"/>
  <c r="T24" i="11"/>
  <c r="S24" i="11"/>
  <c r="R24" i="11"/>
  <c r="Q24" i="11"/>
  <c r="P24" i="11"/>
  <c r="E24" i="11"/>
  <c r="U24" i="11" s="1"/>
  <c r="U23" i="11"/>
  <c r="T23" i="11"/>
  <c r="S23" i="11"/>
  <c r="R23" i="11"/>
  <c r="Q23" i="11"/>
  <c r="P23" i="11"/>
  <c r="E23" i="11"/>
  <c r="T22" i="11"/>
  <c r="S22" i="11"/>
  <c r="R22" i="11"/>
  <c r="Q22" i="11"/>
  <c r="P22" i="11"/>
  <c r="E22" i="11"/>
  <c r="U22" i="11" s="1"/>
  <c r="S21" i="11"/>
  <c r="R21" i="11"/>
  <c r="Q21" i="11"/>
  <c r="P21" i="11"/>
  <c r="E21" i="11"/>
  <c r="T21" i="11" s="1"/>
  <c r="S20" i="11"/>
  <c r="R20" i="11"/>
  <c r="Q20" i="11"/>
  <c r="P20" i="11"/>
  <c r="E20" i="11"/>
  <c r="S19" i="11"/>
  <c r="R19" i="11"/>
  <c r="Q19" i="11"/>
  <c r="P19" i="11"/>
  <c r="E19" i="11"/>
  <c r="O17" i="11"/>
  <c r="N17" i="11"/>
  <c r="M17" i="11"/>
  <c r="L17" i="11"/>
  <c r="K17" i="11"/>
  <c r="J17" i="11"/>
  <c r="I17" i="11"/>
  <c r="Q17" i="11" s="1"/>
  <c r="H17" i="11"/>
  <c r="R17" i="11" s="1"/>
  <c r="G17" i="11"/>
  <c r="F17" i="11"/>
  <c r="C17" i="11"/>
  <c r="E17" i="11" s="1"/>
  <c r="B17" i="11"/>
  <c r="T16" i="11"/>
  <c r="S16" i="11"/>
  <c r="R16" i="11"/>
  <c r="Q16" i="11"/>
  <c r="P16" i="11"/>
  <c r="E16" i="11"/>
  <c r="U16" i="11" s="1"/>
  <c r="U15" i="11"/>
  <c r="S15" i="11"/>
  <c r="R15" i="11"/>
  <c r="Q15" i="11"/>
  <c r="P15" i="11"/>
  <c r="E15" i="11"/>
  <c r="T15" i="11" s="1"/>
  <c r="T14" i="11"/>
  <c r="S14" i="11"/>
  <c r="R14" i="11"/>
  <c r="Q14" i="11"/>
  <c r="P14" i="11"/>
  <c r="E14" i="11"/>
  <c r="U14" i="11" s="1"/>
  <c r="U13" i="11"/>
  <c r="T13" i="11"/>
  <c r="S13" i="11"/>
  <c r="R13" i="11"/>
  <c r="Q13" i="11"/>
  <c r="P13" i="11"/>
  <c r="E13" i="11"/>
  <c r="U12" i="11"/>
  <c r="T12" i="11"/>
  <c r="S12" i="11"/>
  <c r="R12" i="11"/>
  <c r="Q12" i="11"/>
  <c r="P12" i="11"/>
  <c r="E12" i="11"/>
  <c r="S11" i="11"/>
  <c r="R11" i="11"/>
  <c r="Q11" i="11"/>
  <c r="P11" i="11"/>
  <c r="E11" i="11"/>
  <c r="U11" i="11" s="1"/>
  <c r="U10" i="11"/>
  <c r="S10" i="11"/>
  <c r="R10" i="11"/>
  <c r="Q10" i="11"/>
  <c r="P10" i="11"/>
  <c r="E10" i="11"/>
  <c r="S9" i="11"/>
  <c r="R9" i="11"/>
  <c r="Q9" i="11"/>
  <c r="P9" i="11"/>
  <c r="E9" i="11"/>
  <c r="S96" i="10"/>
  <c r="R96" i="10"/>
  <c r="Q96" i="10"/>
  <c r="P96" i="10"/>
  <c r="E96" i="10"/>
  <c r="U96" i="10" s="1"/>
  <c r="S95" i="10"/>
  <c r="R95" i="10"/>
  <c r="Q95" i="10"/>
  <c r="P95" i="10"/>
  <c r="E95" i="10"/>
  <c r="T95" i="10" s="1"/>
  <c r="S94" i="10"/>
  <c r="R94" i="10"/>
  <c r="Q94" i="10"/>
  <c r="P94" i="10"/>
  <c r="E94" i="10"/>
  <c r="U94" i="10" s="1"/>
  <c r="U93" i="10"/>
  <c r="T93" i="10"/>
  <c r="S93" i="10"/>
  <c r="R93" i="10"/>
  <c r="Q93" i="10"/>
  <c r="P93" i="10"/>
  <c r="E93" i="10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U90" i="10"/>
  <c r="S90" i="10"/>
  <c r="R90" i="10"/>
  <c r="Q90" i="10"/>
  <c r="P90" i="10"/>
  <c r="E90" i="10"/>
  <c r="T90" i="10" s="1"/>
  <c r="T89" i="10"/>
  <c r="S89" i="10"/>
  <c r="R89" i="10"/>
  <c r="Q89" i="10"/>
  <c r="P89" i="10"/>
  <c r="E89" i="10"/>
  <c r="U89" i="10" s="1"/>
  <c r="T88" i="10"/>
  <c r="S88" i="10"/>
  <c r="R88" i="10"/>
  <c r="Q88" i="10"/>
  <c r="P88" i="10"/>
  <c r="E88" i="10"/>
  <c r="U88" i="10" s="1"/>
  <c r="O75" i="10"/>
  <c r="N75" i="10"/>
  <c r="M75" i="10"/>
  <c r="L75" i="10"/>
  <c r="K75" i="10"/>
  <c r="J75" i="10"/>
  <c r="I75" i="10"/>
  <c r="S75" i="10" s="1"/>
  <c r="H75" i="10"/>
  <c r="R75" i="10" s="1"/>
  <c r="G75" i="10"/>
  <c r="F75" i="10"/>
  <c r="C75" i="10"/>
  <c r="B75" i="10"/>
  <c r="O74" i="10"/>
  <c r="N74" i="10"/>
  <c r="M74" i="10"/>
  <c r="L74" i="10"/>
  <c r="K74" i="10"/>
  <c r="J74" i="10"/>
  <c r="I74" i="10"/>
  <c r="S74" i="10" s="1"/>
  <c r="H74" i="10"/>
  <c r="R74" i="10" s="1"/>
  <c r="G74" i="10"/>
  <c r="F74" i="10"/>
  <c r="C74" i="10"/>
  <c r="E74" i="10" s="1"/>
  <c r="B74" i="10"/>
  <c r="S73" i="10"/>
  <c r="O73" i="10"/>
  <c r="N73" i="10"/>
  <c r="M73" i="10"/>
  <c r="L73" i="10"/>
  <c r="K73" i="10"/>
  <c r="J73" i="10"/>
  <c r="I73" i="10"/>
  <c r="H73" i="10"/>
  <c r="G73" i="10"/>
  <c r="F73" i="10"/>
  <c r="C73" i="10"/>
  <c r="B73" i="10"/>
  <c r="E73" i="10" s="1"/>
  <c r="U72" i="10"/>
  <c r="S72" i="10"/>
  <c r="R72" i="10"/>
  <c r="Q72" i="10"/>
  <c r="P72" i="10"/>
  <c r="E72" i="10"/>
  <c r="T72" i="10" s="1"/>
  <c r="S71" i="10"/>
  <c r="R71" i="10"/>
  <c r="Q71" i="10"/>
  <c r="P71" i="10"/>
  <c r="E71" i="10"/>
  <c r="T71" i="10" s="1"/>
  <c r="O69" i="10"/>
  <c r="N69" i="10"/>
  <c r="M69" i="10"/>
  <c r="L69" i="10"/>
  <c r="K69" i="10"/>
  <c r="J69" i="10"/>
  <c r="I69" i="10"/>
  <c r="S69" i="10" s="1"/>
  <c r="H69" i="10"/>
  <c r="R69" i="10" s="1"/>
  <c r="G69" i="10"/>
  <c r="F69" i="10"/>
  <c r="C69" i="10"/>
  <c r="B69" i="10"/>
  <c r="O68" i="10"/>
  <c r="N68" i="10"/>
  <c r="M68" i="10"/>
  <c r="L68" i="10"/>
  <c r="K68" i="10"/>
  <c r="J68" i="10"/>
  <c r="I68" i="10"/>
  <c r="S68" i="10" s="1"/>
  <c r="H68" i="10"/>
  <c r="R68" i="10" s="1"/>
  <c r="G68" i="10"/>
  <c r="F68" i="10"/>
  <c r="C68" i="10"/>
  <c r="B68" i="10"/>
  <c r="U67" i="10"/>
  <c r="S67" i="10"/>
  <c r="R67" i="10"/>
  <c r="Q67" i="10"/>
  <c r="P67" i="10"/>
  <c r="E67" i="10"/>
  <c r="T67" i="10" s="1"/>
  <c r="S66" i="10"/>
  <c r="R66" i="10"/>
  <c r="Q66" i="10"/>
  <c r="P66" i="10"/>
  <c r="E66" i="10"/>
  <c r="U66" i="10" s="1"/>
  <c r="S65" i="10"/>
  <c r="R65" i="10"/>
  <c r="Q65" i="10"/>
  <c r="P65" i="10"/>
  <c r="E65" i="10"/>
  <c r="U65" i="10" s="1"/>
  <c r="S64" i="10"/>
  <c r="R64" i="10"/>
  <c r="Q64" i="10"/>
  <c r="P64" i="10"/>
  <c r="E64" i="10"/>
  <c r="T64" i="10" s="1"/>
  <c r="S63" i="10"/>
  <c r="R63" i="10"/>
  <c r="Q63" i="10"/>
  <c r="P63" i="10"/>
  <c r="E63" i="10"/>
  <c r="U63" i="10" s="1"/>
  <c r="O61" i="10"/>
  <c r="N61" i="10"/>
  <c r="M61" i="10"/>
  <c r="L61" i="10"/>
  <c r="K61" i="10"/>
  <c r="J61" i="10"/>
  <c r="I61" i="10"/>
  <c r="H61" i="10"/>
  <c r="C61" i="10"/>
  <c r="B61" i="10"/>
  <c r="S60" i="10"/>
  <c r="R60" i="10"/>
  <c r="Q60" i="10"/>
  <c r="P60" i="10"/>
  <c r="E60" i="10"/>
  <c r="U60" i="10" s="1"/>
  <c r="S59" i="10"/>
  <c r="R59" i="10"/>
  <c r="Q59" i="10"/>
  <c r="P59" i="10"/>
  <c r="E59" i="10"/>
  <c r="U59" i="10" s="1"/>
  <c r="U58" i="10"/>
  <c r="S58" i="10"/>
  <c r="R58" i="10"/>
  <c r="Q58" i="10"/>
  <c r="P58" i="10"/>
  <c r="E58" i="10"/>
  <c r="T58" i="10" s="1"/>
  <c r="T57" i="10"/>
  <c r="S57" i="10"/>
  <c r="R57" i="10"/>
  <c r="Q57" i="10"/>
  <c r="P57" i="10"/>
  <c r="E57" i="10"/>
  <c r="U57" i="10" s="1"/>
  <c r="O55" i="10"/>
  <c r="N55" i="10"/>
  <c r="M55" i="10"/>
  <c r="L55" i="10"/>
  <c r="K55" i="10"/>
  <c r="J55" i="10"/>
  <c r="I55" i="10"/>
  <c r="S55" i="10" s="1"/>
  <c r="H55" i="10"/>
  <c r="G55" i="10"/>
  <c r="F55" i="10"/>
  <c r="C55" i="10"/>
  <c r="B55" i="10"/>
  <c r="T54" i="10"/>
  <c r="S54" i="10"/>
  <c r="R54" i="10"/>
  <c r="Q54" i="10"/>
  <c r="P54" i="10"/>
  <c r="E54" i="10"/>
  <c r="U54" i="10" s="1"/>
  <c r="S53" i="10"/>
  <c r="R53" i="10"/>
  <c r="Q53" i="10"/>
  <c r="P53" i="10"/>
  <c r="E53" i="10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S50" i="10"/>
  <c r="R50" i="10"/>
  <c r="Q50" i="10"/>
  <c r="P50" i="10"/>
  <c r="E50" i="10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S47" i="10"/>
  <c r="R47" i="10"/>
  <c r="Q47" i="10"/>
  <c r="P47" i="10"/>
  <c r="E47" i="10"/>
  <c r="T47" i="10" s="1"/>
  <c r="U46" i="10"/>
  <c r="S46" i="10"/>
  <c r="R46" i="10"/>
  <c r="Q46" i="10"/>
  <c r="P46" i="10"/>
  <c r="E46" i="10"/>
  <c r="T46" i="10" s="1"/>
  <c r="S45" i="10"/>
  <c r="R45" i="10"/>
  <c r="Q45" i="10"/>
  <c r="P45" i="10"/>
  <c r="E45" i="10"/>
  <c r="T45" i="10" s="1"/>
  <c r="S44" i="10"/>
  <c r="R44" i="10"/>
  <c r="Q44" i="10"/>
  <c r="P44" i="10"/>
  <c r="E44" i="10"/>
  <c r="U44" i="10" s="1"/>
  <c r="O42" i="10"/>
  <c r="N42" i="10"/>
  <c r="M42" i="10"/>
  <c r="L42" i="10"/>
  <c r="K42" i="10"/>
  <c r="J42" i="10"/>
  <c r="I42" i="10"/>
  <c r="S42" i="10" s="1"/>
  <c r="H42" i="10"/>
  <c r="R42" i="10" s="1"/>
  <c r="G42" i="10"/>
  <c r="F42" i="10"/>
  <c r="C42" i="10"/>
  <c r="B42" i="10"/>
  <c r="E42" i="10" s="1"/>
  <c r="S41" i="10"/>
  <c r="R41" i="10"/>
  <c r="Q41" i="10"/>
  <c r="P41" i="10"/>
  <c r="E41" i="10"/>
  <c r="S40" i="10"/>
  <c r="R40" i="10"/>
  <c r="Q40" i="10"/>
  <c r="P40" i="10"/>
  <c r="E40" i="10"/>
  <c r="U40" i="10" s="1"/>
  <c r="S39" i="10"/>
  <c r="R39" i="10"/>
  <c r="Q39" i="10"/>
  <c r="P39" i="10"/>
  <c r="E39" i="10"/>
  <c r="U39" i="10" s="1"/>
  <c r="S38" i="10"/>
  <c r="R38" i="10"/>
  <c r="Q38" i="10"/>
  <c r="P38" i="10"/>
  <c r="E38" i="10"/>
  <c r="S37" i="10"/>
  <c r="R37" i="10"/>
  <c r="Q37" i="10"/>
  <c r="P37" i="10"/>
  <c r="E37" i="10"/>
  <c r="S35" i="10"/>
  <c r="O35" i="10"/>
  <c r="N35" i="10"/>
  <c r="M35" i="10"/>
  <c r="L35" i="10"/>
  <c r="K35" i="10"/>
  <c r="J35" i="10"/>
  <c r="I35" i="10"/>
  <c r="H35" i="10"/>
  <c r="G35" i="10"/>
  <c r="F35" i="10"/>
  <c r="C35" i="10"/>
  <c r="B35" i="10"/>
  <c r="E35" i="10" s="1"/>
  <c r="S34" i="10"/>
  <c r="R34" i="10"/>
  <c r="Q34" i="10"/>
  <c r="P34" i="10"/>
  <c r="E34" i="10"/>
  <c r="U34" i="10" s="1"/>
  <c r="O32" i="10"/>
  <c r="N32" i="10"/>
  <c r="M32" i="10"/>
  <c r="L32" i="10"/>
  <c r="K32" i="10"/>
  <c r="J32" i="10"/>
  <c r="I32" i="10"/>
  <c r="H32" i="10"/>
  <c r="G32" i="10"/>
  <c r="F32" i="10"/>
  <c r="C32" i="10"/>
  <c r="B32" i="10"/>
  <c r="E32" i="10" s="1"/>
  <c r="T31" i="10"/>
  <c r="S31" i="10"/>
  <c r="R31" i="10"/>
  <c r="Q31" i="10"/>
  <c r="P31" i="10"/>
  <c r="E31" i="10"/>
  <c r="U31" i="10" s="1"/>
  <c r="S30" i="10"/>
  <c r="R30" i="10"/>
  <c r="Q30" i="10"/>
  <c r="P30" i="10"/>
  <c r="E30" i="10"/>
  <c r="T30" i="10" s="1"/>
  <c r="S29" i="10"/>
  <c r="R29" i="10"/>
  <c r="Q29" i="10"/>
  <c r="P29" i="10"/>
  <c r="E29" i="10"/>
  <c r="S28" i="10"/>
  <c r="R28" i="10"/>
  <c r="Q28" i="10"/>
  <c r="P28" i="10"/>
  <c r="E28" i="10"/>
  <c r="U28" i="10" s="1"/>
  <c r="O26" i="10"/>
  <c r="N26" i="10"/>
  <c r="M26" i="10"/>
  <c r="L26" i="10"/>
  <c r="K26" i="10"/>
  <c r="J26" i="10"/>
  <c r="I26" i="10"/>
  <c r="S26" i="10" s="1"/>
  <c r="H26" i="10"/>
  <c r="R26" i="10" s="1"/>
  <c r="G26" i="10"/>
  <c r="F26" i="10"/>
  <c r="C26" i="10"/>
  <c r="E26" i="10" s="1"/>
  <c r="B26" i="10"/>
  <c r="S25" i="10"/>
  <c r="R25" i="10"/>
  <c r="Q25" i="10"/>
  <c r="P25" i="10"/>
  <c r="E25" i="10"/>
  <c r="U25" i="10" s="1"/>
  <c r="S24" i="10"/>
  <c r="R24" i="10"/>
  <c r="Q24" i="10"/>
  <c r="P24" i="10"/>
  <c r="E24" i="10"/>
  <c r="U24" i="10" s="1"/>
  <c r="S23" i="10"/>
  <c r="R23" i="10"/>
  <c r="Q23" i="10"/>
  <c r="P23" i="10"/>
  <c r="E23" i="10"/>
  <c r="U23" i="10" s="1"/>
  <c r="S22" i="10"/>
  <c r="R22" i="10"/>
  <c r="Q22" i="10"/>
  <c r="P22" i="10"/>
  <c r="E22" i="10"/>
  <c r="S21" i="10"/>
  <c r="R21" i="10"/>
  <c r="Q21" i="10"/>
  <c r="P21" i="10"/>
  <c r="E21" i="10"/>
  <c r="U21" i="10" s="1"/>
  <c r="T20" i="10"/>
  <c r="S20" i="10"/>
  <c r="R20" i="10"/>
  <c r="Q20" i="10"/>
  <c r="P20" i="10"/>
  <c r="E20" i="10"/>
  <c r="U20" i="10" s="1"/>
  <c r="U19" i="10"/>
  <c r="S19" i="10"/>
  <c r="R19" i="10"/>
  <c r="Q19" i="10"/>
  <c r="P19" i="10"/>
  <c r="E19" i="10"/>
  <c r="T19" i="10" s="1"/>
  <c r="O17" i="10"/>
  <c r="N17" i="10"/>
  <c r="M17" i="10"/>
  <c r="L17" i="10"/>
  <c r="K17" i="10"/>
  <c r="J17" i="10"/>
  <c r="I17" i="10"/>
  <c r="H17" i="10"/>
  <c r="P17" i="10" s="1"/>
  <c r="G17" i="10"/>
  <c r="F17" i="10"/>
  <c r="C17" i="10"/>
  <c r="B17" i="10"/>
  <c r="E17" i="10" s="1"/>
  <c r="U16" i="10"/>
  <c r="S16" i="10"/>
  <c r="R16" i="10"/>
  <c r="Q16" i="10"/>
  <c r="P16" i="10"/>
  <c r="E16" i="10"/>
  <c r="T16" i="10" s="1"/>
  <c r="S15" i="10"/>
  <c r="R15" i="10"/>
  <c r="Q15" i="10"/>
  <c r="P15" i="10"/>
  <c r="E15" i="10"/>
  <c r="T15" i="10" s="1"/>
  <c r="S14" i="10"/>
  <c r="R14" i="10"/>
  <c r="Q14" i="10"/>
  <c r="P14" i="10"/>
  <c r="E14" i="10"/>
  <c r="U14" i="10" s="1"/>
  <c r="S13" i="10"/>
  <c r="R13" i="10"/>
  <c r="Q13" i="10"/>
  <c r="P13" i="10"/>
  <c r="E13" i="10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S9" i="10"/>
  <c r="R9" i="10"/>
  <c r="Q9" i="10"/>
  <c r="P9" i="10"/>
  <c r="E9" i="10"/>
  <c r="U9" i="10" s="1"/>
  <c r="U96" i="9"/>
  <c r="S96" i="9"/>
  <c r="R96" i="9"/>
  <c r="Q96" i="9"/>
  <c r="P96" i="9"/>
  <c r="E96" i="9"/>
  <c r="T96" i="9" s="1"/>
  <c r="S95" i="9"/>
  <c r="R95" i="9"/>
  <c r="Q95" i="9"/>
  <c r="P95" i="9"/>
  <c r="E95" i="9"/>
  <c r="U95" i="9" s="1"/>
  <c r="S94" i="9"/>
  <c r="R94" i="9"/>
  <c r="Q94" i="9"/>
  <c r="P94" i="9"/>
  <c r="E94" i="9"/>
  <c r="U94" i="9" s="1"/>
  <c r="S93" i="9"/>
  <c r="R93" i="9"/>
  <c r="Q93" i="9"/>
  <c r="P93" i="9"/>
  <c r="E93" i="9"/>
  <c r="S92" i="9"/>
  <c r="R92" i="9"/>
  <c r="Q92" i="9"/>
  <c r="P92" i="9"/>
  <c r="E92" i="9"/>
  <c r="U92" i="9" s="1"/>
  <c r="S91" i="9"/>
  <c r="R91" i="9"/>
  <c r="Q91" i="9"/>
  <c r="P91" i="9"/>
  <c r="E91" i="9"/>
  <c r="U91" i="9" s="1"/>
  <c r="S90" i="9"/>
  <c r="R90" i="9"/>
  <c r="Q90" i="9"/>
  <c r="P90" i="9"/>
  <c r="E90" i="9"/>
  <c r="U90" i="9" s="1"/>
  <c r="S89" i="9"/>
  <c r="R89" i="9"/>
  <c r="Q89" i="9"/>
  <c r="P89" i="9"/>
  <c r="E89" i="9"/>
  <c r="U88" i="9"/>
  <c r="S88" i="9"/>
  <c r="R88" i="9"/>
  <c r="Q88" i="9"/>
  <c r="P88" i="9"/>
  <c r="E88" i="9"/>
  <c r="T88" i="9" s="1"/>
  <c r="O75" i="9"/>
  <c r="N75" i="9"/>
  <c r="M75" i="9"/>
  <c r="L75" i="9"/>
  <c r="K75" i="9"/>
  <c r="J75" i="9"/>
  <c r="I75" i="9"/>
  <c r="H75" i="9"/>
  <c r="G75" i="9"/>
  <c r="F75" i="9"/>
  <c r="C75" i="9"/>
  <c r="B75" i="9"/>
  <c r="O74" i="9"/>
  <c r="N74" i="9"/>
  <c r="M74" i="9"/>
  <c r="L74" i="9"/>
  <c r="K74" i="9"/>
  <c r="J74" i="9"/>
  <c r="I74" i="9"/>
  <c r="H74" i="9"/>
  <c r="P74" i="9" s="1"/>
  <c r="G74" i="9"/>
  <c r="F74" i="9"/>
  <c r="C74" i="9"/>
  <c r="B74" i="9"/>
  <c r="E74" i="9" s="1"/>
  <c r="S73" i="9"/>
  <c r="O73" i="9"/>
  <c r="N73" i="9"/>
  <c r="M73" i="9"/>
  <c r="L73" i="9"/>
  <c r="K73" i="9"/>
  <c r="J73" i="9"/>
  <c r="I73" i="9"/>
  <c r="H73" i="9"/>
  <c r="G73" i="9"/>
  <c r="F73" i="9"/>
  <c r="C73" i="9"/>
  <c r="E73" i="9" s="1"/>
  <c r="B73" i="9"/>
  <c r="S72" i="9"/>
  <c r="R72" i="9"/>
  <c r="Q72" i="9"/>
  <c r="P72" i="9"/>
  <c r="E72" i="9"/>
  <c r="U72" i="9" s="1"/>
  <c r="S71" i="9"/>
  <c r="R71" i="9"/>
  <c r="Q71" i="9"/>
  <c r="P71" i="9"/>
  <c r="E71" i="9"/>
  <c r="O69" i="9"/>
  <c r="N69" i="9"/>
  <c r="M69" i="9"/>
  <c r="L69" i="9"/>
  <c r="K69" i="9"/>
  <c r="J69" i="9"/>
  <c r="I69" i="9"/>
  <c r="H69" i="9"/>
  <c r="G69" i="9"/>
  <c r="F69" i="9"/>
  <c r="C69" i="9"/>
  <c r="B69" i="9"/>
  <c r="O68" i="9"/>
  <c r="N68" i="9"/>
  <c r="M68" i="9"/>
  <c r="L68" i="9"/>
  <c r="K68" i="9"/>
  <c r="J68" i="9"/>
  <c r="I68" i="9"/>
  <c r="H68" i="9"/>
  <c r="G68" i="9"/>
  <c r="F68" i="9"/>
  <c r="C68" i="9"/>
  <c r="E68" i="9" s="1"/>
  <c r="B68" i="9"/>
  <c r="S67" i="9"/>
  <c r="R67" i="9"/>
  <c r="Q67" i="9"/>
  <c r="P67" i="9"/>
  <c r="E67" i="9"/>
  <c r="U67" i="9" s="1"/>
  <c r="S66" i="9"/>
  <c r="R66" i="9"/>
  <c r="Q66" i="9"/>
  <c r="P66" i="9"/>
  <c r="E66" i="9"/>
  <c r="U66" i="9" s="1"/>
  <c r="S65" i="9"/>
  <c r="R65" i="9"/>
  <c r="Q65" i="9"/>
  <c r="P65" i="9"/>
  <c r="E65" i="9"/>
  <c r="T65" i="9" s="1"/>
  <c r="S64" i="9"/>
  <c r="R64" i="9"/>
  <c r="Q64" i="9"/>
  <c r="P64" i="9"/>
  <c r="E64" i="9"/>
  <c r="T64" i="9" s="1"/>
  <c r="S63" i="9"/>
  <c r="R63" i="9"/>
  <c r="Q63" i="9"/>
  <c r="P63" i="9"/>
  <c r="E63" i="9"/>
  <c r="U63" i="9" s="1"/>
  <c r="O61" i="9"/>
  <c r="N61" i="9"/>
  <c r="M61" i="9"/>
  <c r="L61" i="9"/>
  <c r="K61" i="9"/>
  <c r="J61" i="9"/>
  <c r="I61" i="9"/>
  <c r="S61" i="9" s="1"/>
  <c r="H61" i="9"/>
  <c r="R61" i="9" s="1"/>
  <c r="C61" i="9"/>
  <c r="B61" i="9"/>
  <c r="S60" i="9"/>
  <c r="R60" i="9"/>
  <c r="Q60" i="9"/>
  <c r="P60" i="9"/>
  <c r="E60" i="9"/>
  <c r="U60" i="9" s="1"/>
  <c r="S59" i="9"/>
  <c r="R59" i="9"/>
  <c r="Q59" i="9"/>
  <c r="P59" i="9"/>
  <c r="E59" i="9"/>
  <c r="U59" i="9" s="1"/>
  <c r="S58" i="9"/>
  <c r="R58" i="9"/>
  <c r="Q58" i="9"/>
  <c r="P58" i="9"/>
  <c r="E58" i="9"/>
  <c r="U58" i="9" s="1"/>
  <c r="S57" i="9"/>
  <c r="R57" i="9"/>
  <c r="Q57" i="9"/>
  <c r="P57" i="9"/>
  <c r="E57" i="9"/>
  <c r="O55" i="9"/>
  <c r="N55" i="9"/>
  <c r="M55" i="9"/>
  <c r="L55" i="9"/>
  <c r="K55" i="9"/>
  <c r="J55" i="9"/>
  <c r="I55" i="9"/>
  <c r="H55" i="9"/>
  <c r="R55" i="9" s="1"/>
  <c r="G55" i="9"/>
  <c r="F55" i="9"/>
  <c r="C55" i="9"/>
  <c r="B55" i="9"/>
  <c r="S54" i="9"/>
  <c r="R54" i="9"/>
  <c r="Q54" i="9"/>
  <c r="P54" i="9"/>
  <c r="E54" i="9"/>
  <c r="U53" i="9"/>
  <c r="S53" i="9"/>
  <c r="R53" i="9"/>
  <c r="Q53" i="9"/>
  <c r="P53" i="9"/>
  <c r="E53" i="9"/>
  <c r="T53" i="9" s="1"/>
  <c r="T52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U48" i="9" s="1"/>
  <c r="S47" i="9"/>
  <c r="R47" i="9"/>
  <c r="Q47" i="9"/>
  <c r="P47" i="9"/>
  <c r="E47" i="9"/>
  <c r="U47" i="9" s="1"/>
  <c r="T46" i="9"/>
  <c r="S46" i="9"/>
  <c r="R46" i="9"/>
  <c r="Q46" i="9"/>
  <c r="P46" i="9"/>
  <c r="E46" i="9"/>
  <c r="U46" i="9" s="1"/>
  <c r="U45" i="9"/>
  <c r="S45" i="9"/>
  <c r="R45" i="9"/>
  <c r="Q45" i="9"/>
  <c r="P45" i="9"/>
  <c r="E45" i="9"/>
  <c r="T45" i="9" s="1"/>
  <c r="T44" i="9"/>
  <c r="S44" i="9"/>
  <c r="R44" i="9"/>
  <c r="Q44" i="9"/>
  <c r="P44" i="9"/>
  <c r="E44" i="9"/>
  <c r="U44" i="9" s="1"/>
  <c r="O42" i="9"/>
  <c r="N42" i="9"/>
  <c r="M42" i="9"/>
  <c r="L42" i="9"/>
  <c r="K42" i="9"/>
  <c r="J42" i="9"/>
  <c r="I42" i="9"/>
  <c r="S42" i="9" s="1"/>
  <c r="H42" i="9"/>
  <c r="G42" i="9"/>
  <c r="F42" i="9"/>
  <c r="C42" i="9"/>
  <c r="B42" i="9"/>
  <c r="E42" i="9" s="1"/>
  <c r="U41" i="9"/>
  <c r="S41" i="9"/>
  <c r="R41" i="9"/>
  <c r="Q41" i="9"/>
  <c r="P41" i="9"/>
  <c r="E41" i="9"/>
  <c r="T41" i="9" s="1"/>
  <c r="S40" i="9"/>
  <c r="R40" i="9"/>
  <c r="Q40" i="9"/>
  <c r="P40" i="9"/>
  <c r="E40" i="9"/>
  <c r="U40" i="9" s="1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O35" i="9"/>
  <c r="N35" i="9"/>
  <c r="M35" i="9"/>
  <c r="L35" i="9"/>
  <c r="K35" i="9"/>
  <c r="J35" i="9"/>
  <c r="I35" i="9"/>
  <c r="S35" i="9" s="1"/>
  <c r="H35" i="9"/>
  <c r="P35" i="9" s="1"/>
  <c r="G35" i="9"/>
  <c r="F35" i="9"/>
  <c r="C35" i="9"/>
  <c r="B35" i="9"/>
  <c r="E35" i="9" s="1"/>
  <c r="S34" i="9"/>
  <c r="R34" i="9"/>
  <c r="Q34" i="9"/>
  <c r="P34" i="9"/>
  <c r="E34" i="9"/>
  <c r="U34" i="9" s="1"/>
  <c r="O32" i="9"/>
  <c r="N32" i="9"/>
  <c r="M32" i="9"/>
  <c r="L32" i="9"/>
  <c r="K32" i="9"/>
  <c r="J32" i="9"/>
  <c r="I32" i="9"/>
  <c r="S32" i="9" s="1"/>
  <c r="H32" i="9"/>
  <c r="G32" i="9"/>
  <c r="F32" i="9"/>
  <c r="C32" i="9"/>
  <c r="B32" i="9"/>
  <c r="E32" i="9" s="1"/>
  <c r="T31" i="9"/>
  <c r="S31" i="9"/>
  <c r="R31" i="9"/>
  <c r="Q31" i="9"/>
  <c r="P31" i="9"/>
  <c r="E31" i="9"/>
  <c r="U31" i="9" s="1"/>
  <c r="S30" i="9"/>
  <c r="R30" i="9"/>
  <c r="Q30" i="9"/>
  <c r="P30" i="9"/>
  <c r="E30" i="9"/>
  <c r="U30" i="9" s="1"/>
  <c r="T29" i="9"/>
  <c r="S29" i="9"/>
  <c r="R29" i="9"/>
  <c r="Q29" i="9"/>
  <c r="P29" i="9"/>
  <c r="E29" i="9"/>
  <c r="U29" i="9" s="1"/>
  <c r="S28" i="9"/>
  <c r="R28" i="9"/>
  <c r="Q28" i="9"/>
  <c r="P28" i="9"/>
  <c r="E28" i="9"/>
  <c r="O26" i="9"/>
  <c r="N26" i="9"/>
  <c r="M26" i="9"/>
  <c r="L26" i="9"/>
  <c r="K26" i="9"/>
  <c r="J26" i="9"/>
  <c r="I26" i="9"/>
  <c r="H26" i="9"/>
  <c r="G26" i="9"/>
  <c r="F26" i="9"/>
  <c r="C26" i="9"/>
  <c r="B26" i="9"/>
  <c r="S25" i="9"/>
  <c r="R25" i="9"/>
  <c r="Q25" i="9"/>
  <c r="P25" i="9"/>
  <c r="E25" i="9"/>
  <c r="T25" i="9" s="1"/>
  <c r="U24" i="9"/>
  <c r="S24" i="9"/>
  <c r="R24" i="9"/>
  <c r="Q24" i="9"/>
  <c r="P24" i="9"/>
  <c r="E24" i="9"/>
  <c r="T24" i="9" s="1"/>
  <c r="S23" i="9"/>
  <c r="R23" i="9"/>
  <c r="Q23" i="9"/>
  <c r="P23" i="9"/>
  <c r="E23" i="9"/>
  <c r="U23" i="9" s="1"/>
  <c r="T22" i="9"/>
  <c r="S22" i="9"/>
  <c r="R22" i="9"/>
  <c r="Q22" i="9"/>
  <c r="P22" i="9"/>
  <c r="E22" i="9"/>
  <c r="U22" i="9" s="1"/>
  <c r="U21" i="9"/>
  <c r="S21" i="9"/>
  <c r="R21" i="9"/>
  <c r="Q21" i="9"/>
  <c r="P21" i="9"/>
  <c r="E21" i="9"/>
  <c r="T21" i="9" s="1"/>
  <c r="S20" i="9"/>
  <c r="R20" i="9"/>
  <c r="Q20" i="9"/>
  <c r="P20" i="9"/>
  <c r="E20" i="9"/>
  <c r="U20" i="9" s="1"/>
  <c r="S19" i="9"/>
  <c r="R19" i="9"/>
  <c r="Q19" i="9"/>
  <c r="P19" i="9"/>
  <c r="E19" i="9"/>
  <c r="U19" i="9" s="1"/>
  <c r="S17" i="9"/>
  <c r="O17" i="9"/>
  <c r="N17" i="9"/>
  <c r="M17" i="9"/>
  <c r="L17" i="9"/>
  <c r="K17" i="9"/>
  <c r="J17" i="9"/>
  <c r="I17" i="9"/>
  <c r="H17" i="9"/>
  <c r="R17" i="9" s="1"/>
  <c r="G17" i="9"/>
  <c r="F17" i="9"/>
  <c r="C17" i="9"/>
  <c r="B17" i="9"/>
  <c r="S16" i="9"/>
  <c r="R16" i="9"/>
  <c r="Q16" i="9"/>
  <c r="P16" i="9"/>
  <c r="E16" i="9"/>
  <c r="U16" i="9" s="1"/>
  <c r="T15" i="9"/>
  <c r="S15" i="9"/>
  <c r="R15" i="9"/>
  <c r="Q15" i="9"/>
  <c r="P15" i="9"/>
  <c r="E15" i="9"/>
  <c r="U15" i="9" s="1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U12" i="9" s="1"/>
  <c r="T11" i="9"/>
  <c r="S11" i="9"/>
  <c r="R11" i="9"/>
  <c r="Q11" i="9"/>
  <c r="P11" i="9"/>
  <c r="E11" i="9"/>
  <c r="U11" i="9" s="1"/>
  <c r="S10" i="9"/>
  <c r="R10" i="9"/>
  <c r="Q10" i="9"/>
  <c r="U10" i="9" s="1"/>
  <c r="P10" i="9"/>
  <c r="E10" i="9"/>
  <c r="S9" i="9"/>
  <c r="R9" i="9"/>
  <c r="Q9" i="9"/>
  <c r="P9" i="9"/>
  <c r="E9" i="9"/>
  <c r="T9" i="9" s="1"/>
  <c r="S96" i="8"/>
  <c r="R96" i="8"/>
  <c r="Q96" i="8"/>
  <c r="P96" i="8"/>
  <c r="E96" i="8"/>
  <c r="T95" i="8"/>
  <c r="S95" i="8"/>
  <c r="R95" i="8"/>
  <c r="Q95" i="8"/>
  <c r="P95" i="8"/>
  <c r="E95" i="8"/>
  <c r="U95" i="8" s="1"/>
  <c r="S94" i="8"/>
  <c r="R94" i="8"/>
  <c r="Q94" i="8"/>
  <c r="P94" i="8"/>
  <c r="E94" i="8"/>
  <c r="T94" i="8" s="1"/>
  <c r="S93" i="8"/>
  <c r="R93" i="8"/>
  <c r="Q93" i="8"/>
  <c r="P93" i="8"/>
  <c r="E93" i="8"/>
  <c r="S92" i="8"/>
  <c r="R92" i="8"/>
  <c r="Q92" i="8"/>
  <c r="P92" i="8"/>
  <c r="E92" i="8"/>
  <c r="U92" i="8" s="1"/>
  <c r="T91" i="8"/>
  <c r="S91" i="8"/>
  <c r="R91" i="8"/>
  <c r="Q91" i="8"/>
  <c r="P91" i="8"/>
  <c r="E91" i="8"/>
  <c r="U91" i="8" s="1"/>
  <c r="U90" i="8"/>
  <c r="S90" i="8"/>
  <c r="R90" i="8"/>
  <c r="Q90" i="8"/>
  <c r="P90" i="8"/>
  <c r="E90" i="8"/>
  <c r="T90" i="8" s="1"/>
  <c r="T89" i="8"/>
  <c r="S89" i="8"/>
  <c r="R89" i="8"/>
  <c r="Q89" i="8"/>
  <c r="P89" i="8"/>
  <c r="E89" i="8"/>
  <c r="U89" i="8" s="1"/>
  <c r="S88" i="8"/>
  <c r="R88" i="8"/>
  <c r="Q88" i="8"/>
  <c r="P88" i="8"/>
  <c r="E88" i="8"/>
  <c r="O75" i="8"/>
  <c r="N75" i="8"/>
  <c r="M75" i="8"/>
  <c r="L75" i="8"/>
  <c r="K75" i="8"/>
  <c r="J75" i="8"/>
  <c r="I75" i="8"/>
  <c r="H75" i="8"/>
  <c r="R75" i="8" s="1"/>
  <c r="G75" i="8"/>
  <c r="F75" i="8"/>
  <c r="C75" i="8"/>
  <c r="B75" i="8"/>
  <c r="O74" i="8"/>
  <c r="N74" i="8"/>
  <c r="M74" i="8"/>
  <c r="L74" i="8"/>
  <c r="K74" i="8"/>
  <c r="J74" i="8"/>
  <c r="I74" i="8"/>
  <c r="S74" i="8" s="1"/>
  <c r="H74" i="8"/>
  <c r="G74" i="8"/>
  <c r="F74" i="8"/>
  <c r="E74" i="8"/>
  <c r="C74" i="8"/>
  <c r="B74" i="8"/>
  <c r="O73" i="8"/>
  <c r="N73" i="8"/>
  <c r="M73" i="8"/>
  <c r="L73" i="8"/>
  <c r="K73" i="8"/>
  <c r="J73" i="8"/>
  <c r="I73" i="8"/>
  <c r="H73" i="8"/>
  <c r="R73" i="8" s="1"/>
  <c r="G73" i="8"/>
  <c r="F73" i="8"/>
  <c r="C73" i="8"/>
  <c r="E73" i="8" s="1"/>
  <c r="B73" i="8"/>
  <c r="S72" i="8"/>
  <c r="R72" i="8"/>
  <c r="Q72" i="8"/>
  <c r="P72" i="8"/>
  <c r="E72" i="8"/>
  <c r="S71" i="8"/>
  <c r="R71" i="8"/>
  <c r="Q71" i="8"/>
  <c r="P71" i="8"/>
  <c r="E71" i="8"/>
  <c r="O69" i="8"/>
  <c r="N69" i="8"/>
  <c r="M69" i="8"/>
  <c r="L69" i="8"/>
  <c r="K69" i="8"/>
  <c r="J69" i="8"/>
  <c r="I69" i="8"/>
  <c r="S69" i="8" s="1"/>
  <c r="H69" i="8"/>
  <c r="G69" i="8"/>
  <c r="F69" i="8"/>
  <c r="C69" i="8"/>
  <c r="B69" i="8"/>
  <c r="E69" i="8" s="1"/>
  <c r="O68" i="8"/>
  <c r="N68" i="8"/>
  <c r="M68" i="8"/>
  <c r="L68" i="8"/>
  <c r="K68" i="8"/>
  <c r="J68" i="8"/>
  <c r="I68" i="8"/>
  <c r="H68" i="8"/>
  <c r="G68" i="8"/>
  <c r="F68" i="8"/>
  <c r="C68" i="8"/>
  <c r="B68" i="8"/>
  <c r="U67" i="8"/>
  <c r="S67" i="8"/>
  <c r="R67" i="8"/>
  <c r="Q67" i="8"/>
  <c r="P67" i="8"/>
  <c r="E67" i="8"/>
  <c r="T67" i="8" s="1"/>
  <c r="T66" i="8"/>
  <c r="S66" i="8"/>
  <c r="R66" i="8"/>
  <c r="Q66" i="8"/>
  <c r="P66" i="8"/>
  <c r="E66" i="8"/>
  <c r="U66" i="8" s="1"/>
  <c r="S65" i="8"/>
  <c r="R65" i="8"/>
  <c r="Q65" i="8"/>
  <c r="P65" i="8"/>
  <c r="E65" i="8"/>
  <c r="S64" i="8"/>
  <c r="R64" i="8"/>
  <c r="Q64" i="8"/>
  <c r="P64" i="8"/>
  <c r="E64" i="8"/>
  <c r="U64" i="8" s="1"/>
  <c r="S63" i="8"/>
  <c r="R63" i="8"/>
  <c r="Q63" i="8"/>
  <c r="P63" i="8"/>
  <c r="E63" i="8"/>
  <c r="T63" i="8" s="1"/>
  <c r="O61" i="8"/>
  <c r="N61" i="8"/>
  <c r="M61" i="8"/>
  <c r="L61" i="8"/>
  <c r="K61" i="8"/>
  <c r="J61" i="8"/>
  <c r="I61" i="8"/>
  <c r="H61" i="8"/>
  <c r="C61" i="8"/>
  <c r="B61" i="8"/>
  <c r="S60" i="8"/>
  <c r="R60" i="8"/>
  <c r="Q60" i="8"/>
  <c r="P60" i="8"/>
  <c r="E60" i="8"/>
  <c r="S59" i="8"/>
  <c r="R59" i="8"/>
  <c r="Q59" i="8"/>
  <c r="P59" i="8"/>
  <c r="E59" i="8"/>
  <c r="U59" i="8" s="1"/>
  <c r="S58" i="8"/>
  <c r="R58" i="8"/>
  <c r="Q58" i="8"/>
  <c r="P58" i="8"/>
  <c r="E58" i="8"/>
  <c r="T58" i="8" s="1"/>
  <c r="S57" i="8"/>
  <c r="R57" i="8"/>
  <c r="Q57" i="8"/>
  <c r="P57" i="8"/>
  <c r="E57" i="8"/>
  <c r="U57" i="8" s="1"/>
  <c r="O55" i="8"/>
  <c r="N55" i="8"/>
  <c r="M55" i="8"/>
  <c r="L55" i="8"/>
  <c r="K55" i="8"/>
  <c r="J55" i="8"/>
  <c r="I55" i="8"/>
  <c r="S55" i="8" s="1"/>
  <c r="H55" i="8"/>
  <c r="G55" i="8"/>
  <c r="F55" i="8"/>
  <c r="C55" i="8"/>
  <c r="B55" i="8"/>
  <c r="S54" i="8"/>
  <c r="R54" i="8"/>
  <c r="Q54" i="8"/>
  <c r="P54" i="8"/>
  <c r="E54" i="8"/>
  <c r="U54" i="8" s="1"/>
  <c r="S53" i="8"/>
  <c r="R53" i="8"/>
  <c r="Q53" i="8"/>
  <c r="P53" i="8"/>
  <c r="E53" i="8"/>
  <c r="T52" i="8"/>
  <c r="S52" i="8"/>
  <c r="R52" i="8"/>
  <c r="Q52" i="8"/>
  <c r="P52" i="8"/>
  <c r="E52" i="8"/>
  <c r="U52" i="8" s="1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S48" i="8"/>
  <c r="R48" i="8"/>
  <c r="Q48" i="8"/>
  <c r="P48" i="8"/>
  <c r="E48" i="8"/>
  <c r="U48" i="8" s="1"/>
  <c r="U47" i="8"/>
  <c r="S47" i="8"/>
  <c r="R47" i="8"/>
  <c r="Q47" i="8"/>
  <c r="P47" i="8"/>
  <c r="E47" i="8"/>
  <c r="T47" i="8" s="1"/>
  <c r="T46" i="8"/>
  <c r="S46" i="8"/>
  <c r="R46" i="8"/>
  <c r="Q46" i="8"/>
  <c r="P46" i="8"/>
  <c r="E46" i="8"/>
  <c r="U46" i="8" s="1"/>
  <c r="S45" i="8"/>
  <c r="R45" i="8"/>
  <c r="Q45" i="8"/>
  <c r="P45" i="8"/>
  <c r="E45" i="8"/>
  <c r="T44" i="8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S42" i="8" s="1"/>
  <c r="H42" i="8"/>
  <c r="G42" i="8"/>
  <c r="F42" i="8"/>
  <c r="C42" i="8"/>
  <c r="B42" i="8"/>
  <c r="S41" i="8"/>
  <c r="R41" i="8"/>
  <c r="Q41" i="8"/>
  <c r="P41" i="8"/>
  <c r="E41" i="8"/>
  <c r="S40" i="8"/>
  <c r="R40" i="8"/>
  <c r="Q40" i="8"/>
  <c r="P40" i="8"/>
  <c r="E40" i="8"/>
  <c r="T40" i="8" s="1"/>
  <c r="S39" i="8"/>
  <c r="R39" i="8"/>
  <c r="Q39" i="8"/>
  <c r="P39" i="8"/>
  <c r="E39" i="8"/>
  <c r="U39" i="8" s="1"/>
  <c r="S38" i="8"/>
  <c r="R38" i="8"/>
  <c r="Q38" i="8"/>
  <c r="P38" i="8"/>
  <c r="E38" i="8"/>
  <c r="T37" i="8"/>
  <c r="S37" i="8"/>
  <c r="R37" i="8"/>
  <c r="Q37" i="8"/>
  <c r="P37" i="8"/>
  <c r="E37" i="8"/>
  <c r="U37" i="8" s="1"/>
  <c r="O35" i="8"/>
  <c r="N35" i="8"/>
  <c r="M35" i="8"/>
  <c r="L35" i="8"/>
  <c r="K35" i="8"/>
  <c r="J35" i="8"/>
  <c r="I35" i="8"/>
  <c r="H35" i="8"/>
  <c r="R35" i="8" s="1"/>
  <c r="G35" i="8"/>
  <c r="F35" i="8"/>
  <c r="C35" i="8"/>
  <c r="E35" i="8" s="1"/>
  <c r="B35" i="8"/>
  <c r="S34" i="8"/>
  <c r="R34" i="8"/>
  <c r="Q34" i="8"/>
  <c r="P34" i="8"/>
  <c r="E34" i="8"/>
  <c r="S32" i="8"/>
  <c r="O32" i="8"/>
  <c r="N32" i="8"/>
  <c r="M32" i="8"/>
  <c r="L32" i="8"/>
  <c r="K32" i="8"/>
  <c r="J32" i="8"/>
  <c r="I32" i="8"/>
  <c r="H32" i="8"/>
  <c r="R32" i="8" s="1"/>
  <c r="G32" i="8"/>
  <c r="F32" i="8"/>
  <c r="C32" i="8"/>
  <c r="B32" i="8"/>
  <c r="E32" i="8" s="1"/>
  <c r="S31" i="8"/>
  <c r="R31" i="8"/>
  <c r="Q31" i="8"/>
  <c r="P31" i="8"/>
  <c r="E31" i="8"/>
  <c r="U30" i="8"/>
  <c r="S30" i="8"/>
  <c r="R30" i="8"/>
  <c r="Q30" i="8"/>
  <c r="P30" i="8"/>
  <c r="E30" i="8"/>
  <c r="T30" i="8" s="1"/>
  <c r="S29" i="8"/>
  <c r="R29" i="8"/>
  <c r="Q29" i="8"/>
  <c r="P29" i="8"/>
  <c r="E29" i="8"/>
  <c r="U29" i="8" s="1"/>
  <c r="S28" i="8"/>
  <c r="R28" i="8"/>
  <c r="Q28" i="8"/>
  <c r="P28" i="8"/>
  <c r="E28" i="8"/>
  <c r="T28" i="8" s="1"/>
  <c r="S26" i="8"/>
  <c r="O26" i="8"/>
  <c r="N26" i="8"/>
  <c r="M26" i="8"/>
  <c r="L26" i="8"/>
  <c r="K26" i="8"/>
  <c r="J26" i="8"/>
  <c r="I26" i="8"/>
  <c r="H26" i="8"/>
  <c r="R26" i="8" s="1"/>
  <c r="G26" i="8"/>
  <c r="F26" i="8"/>
  <c r="C26" i="8"/>
  <c r="B26" i="8"/>
  <c r="S25" i="8"/>
  <c r="R25" i="8"/>
  <c r="Q25" i="8"/>
  <c r="P25" i="8"/>
  <c r="E25" i="8"/>
  <c r="T25" i="8" s="1"/>
  <c r="S24" i="8"/>
  <c r="R24" i="8"/>
  <c r="Q24" i="8"/>
  <c r="P24" i="8"/>
  <c r="E24" i="8"/>
  <c r="U24" i="8" s="1"/>
  <c r="U23" i="8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S21" i="8"/>
  <c r="R21" i="8"/>
  <c r="Q21" i="8"/>
  <c r="P21" i="8"/>
  <c r="E21" i="8"/>
  <c r="T20" i="8"/>
  <c r="S20" i="8"/>
  <c r="R20" i="8"/>
  <c r="Q20" i="8"/>
  <c r="P20" i="8"/>
  <c r="E20" i="8"/>
  <c r="U20" i="8" s="1"/>
  <c r="S19" i="8"/>
  <c r="R19" i="8"/>
  <c r="Q19" i="8"/>
  <c r="P19" i="8"/>
  <c r="E19" i="8"/>
  <c r="T19" i="8" s="1"/>
  <c r="S17" i="8"/>
  <c r="R17" i="8"/>
  <c r="O17" i="8"/>
  <c r="N17" i="8"/>
  <c r="M17" i="8"/>
  <c r="L17" i="8"/>
  <c r="K17" i="8"/>
  <c r="J17" i="8"/>
  <c r="I17" i="8"/>
  <c r="H17" i="8"/>
  <c r="G17" i="8"/>
  <c r="F17" i="8"/>
  <c r="C17" i="8"/>
  <c r="B17" i="8"/>
  <c r="S16" i="8"/>
  <c r="R16" i="8"/>
  <c r="Q16" i="8"/>
  <c r="P16" i="8"/>
  <c r="E16" i="8"/>
  <c r="T16" i="8" s="1"/>
  <c r="T15" i="8"/>
  <c r="S15" i="8"/>
  <c r="R15" i="8"/>
  <c r="Q15" i="8"/>
  <c r="P15" i="8"/>
  <c r="E15" i="8"/>
  <c r="U15" i="8" s="1"/>
  <c r="S14" i="8"/>
  <c r="R14" i="8"/>
  <c r="Q14" i="8"/>
  <c r="P14" i="8"/>
  <c r="E14" i="8"/>
  <c r="T14" i="8" s="1"/>
  <c r="S13" i="8"/>
  <c r="R13" i="8"/>
  <c r="Q13" i="8"/>
  <c r="P13" i="8"/>
  <c r="E13" i="8"/>
  <c r="U13" i="8" s="1"/>
  <c r="S12" i="8"/>
  <c r="R12" i="8"/>
  <c r="Q12" i="8"/>
  <c r="P12" i="8"/>
  <c r="E12" i="8"/>
  <c r="U11" i="8"/>
  <c r="T11" i="8"/>
  <c r="S11" i="8"/>
  <c r="R11" i="8"/>
  <c r="Q11" i="8"/>
  <c r="P11" i="8"/>
  <c r="E11" i="8"/>
  <c r="S10" i="8"/>
  <c r="R10" i="8"/>
  <c r="Q10" i="8"/>
  <c r="P10" i="8"/>
  <c r="E10" i="8"/>
  <c r="S9" i="8"/>
  <c r="R9" i="8"/>
  <c r="Q9" i="8"/>
  <c r="P9" i="8"/>
  <c r="E9" i="8"/>
  <c r="S96" i="7"/>
  <c r="R96" i="7"/>
  <c r="Q96" i="7"/>
  <c r="P96" i="7"/>
  <c r="E96" i="7"/>
  <c r="T96" i="7" s="1"/>
  <c r="T95" i="7"/>
  <c r="S95" i="7"/>
  <c r="R95" i="7"/>
  <c r="Q95" i="7"/>
  <c r="P95" i="7"/>
  <c r="E95" i="7"/>
  <c r="U95" i="7" s="1"/>
  <c r="S94" i="7"/>
  <c r="R94" i="7"/>
  <c r="Q94" i="7"/>
  <c r="P94" i="7"/>
  <c r="E94" i="7"/>
  <c r="T94" i="7" s="1"/>
  <c r="S93" i="7"/>
  <c r="R93" i="7"/>
  <c r="Q93" i="7"/>
  <c r="P93" i="7"/>
  <c r="E93" i="7"/>
  <c r="S92" i="7"/>
  <c r="R92" i="7"/>
  <c r="Q92" i="7"/>
  <c r="P92" i="7"/>
  <c r="E92" i="7"/>
  <c r="T92" i="7" s="1"/>
  <c r="U91" i="7"/>
  <c r="T91" i="7"/>
  <c r="S91" i="7"/>
  <c r="R91" i="7"/>
  <c r="Q91" i="7"/>
  <c r="P91" i="7"/>
  <c r="E91" i="7"/>
  <c r="S90" i="7"/>
  <c r="R90" i="7"/>
  <c r="Q90" i="7"/>
  <c r="P90" i="7"/>
  <c r="E90" i="7"/>
  <c r="S89" i="7"/>
  <c r="R89" i="7"/>
  <c r="Q89" i="7"/>
  <c r="P89" i="7"/>
  <c r="E89" i="7"/>
  <c r="S88" i="7"/>
  <c r="R88" i="7"/>
  <c r="Q88" i="7"/>
  <c r="Q87" i="7" s="1"/>
  <c r="P88" i="7"/>
  <c r="E88" i="7"/>
  <c r="O75" i="7"/>
  <c r="N75" i="7"/>
  <c r="M75" i="7"/>
  <c r="L75" i="7"/>
  <c r="K75" i="7"/>
  <c r="J75" i="7"/>
  <c r="I75" i="7"/>
  <c r="H75" i="7"/>
  <c r="R75" i="7" s="1"/>
  <c r="G75" i="7"/>
  <c r="F75" i="7"/>
  <c r="C75" i="7"/>
  <c r="B75" i="7"/>
  <c r="O74" i="7"/>
  <c r="N74" i="7"/>
  <c r="M74" i="7"/>
  <c r="L74" i="7"/>
  <c r="K74" i="7"/>
  <c r="J74" i="7"/>
  <c r="I74" i="7"/>
  <c r="S74" i="7" s="1"/>
  <c r="H74" i="7"/>
  <c r="R74" i="7" s="1"/>
  <c r="G74" i="7"/>
  <c r="F74" i="7"/>
  <c r="C74" i="7"/>
  <c r="B74" i="7"/>
  <c r="O73" i="7"/>
  <c r="N73" i="7"/>
  <c r="M73" i="7"/>
  <c r="L73" i="7"/>
  <c r="K73" i="7"/>
  <c r="J73" i="7"/>
  <c r="I73" i="7"/>
  <c r="S73" i="7" s="1"/>
  <c r="H73" i="7"/>
  <c r="R73" i="7" s="1"/>
  <c r="G73" i="7"/>
  <c r="F73" i="7"/>
  <c r="C73" i="7"/>
  <c r="B73" i="7"/>
  <c r="S72" i="7"/>
  <c r="R72" i="7"/>
  <c r="Q72" i="7"/>
  <c r="P72" i="7"/>
  <c r="E72" i="7"/>
  <c r="S71" i="7"/>
  <c r="R71" i="7"/>
  <c r="Q71" i="7"/>
  <c r="P71" i="7"/>
  <c r="T71" i="7" s="1"/>
  <c r="E71" i="7"/>
  <c r="O69" i="7"/>
  <c r="N69" i="7"/>
  <c r="M69" i="7"/>
  <c r="L69" i="7"/>
  <c r="K69" i="7"/>
  <c r="J69" i="7"/>
  <c r="I69" i="7"/>
  <c r="S69" i="7" s="1"/>
  <c r="H69" i="7"/>
  <c r="R69" i="7" s="1"/>
  <c r="G69" i="7"/>
  <c r="F69" i="7"/>
  <c r="C69" i="7"/>
  <c r="B69" i="7"/>
  <c r="O68" i="7"/>
  <c r="N68" i="7"/>
  <c r="M68" i="7"/>
  <c r="L68" i="7"/>
  <c r="K68" i="7"/>
  <c r="J68" i="7"/>
  <c r="I68" i="7"/>
  <c r="S68" i="7" s="1"/>
  <c r="H68" i="7"/>
  <c r="R68" i="7" s="1"/>
  <c r="G68" i="7"/>
  <c r="F68" i="7"/>
  <c r="C68" i="7"/>
  <c r="B68" i="7"/>
  <c r="S67" i="7"/>
  <c r="R67" i="7"/>
  <c r="Q67" i="7"/>
  <c r="P67" i="7"/>
  <c r="E67" i="7"/>
  <c r="S66" i="7"/>
  <c r="R66" i="7"/>
  <c r="Q66" i="7"/>
  <c r="P66" i="7"/>
  <c r="E66" i="7"/>
  <c r="S65" i="7"/>
  <c r="R65" i="7"/>
  <c r="Q65" i="7"/>
  <c r="P65" i="7"/>
  <c r="E65" i="7"/>
  <c r="T65" i="7" s="1"/>
  <c r="T64" i="7"/>
  <c r="S64" i="7"/>
  <c r="R64" i="7"/>
  <c r="Q64" i="7"/>
  <c r="P64" i="7"/>
  <c r="E64" i="7"/>
  <c r="U64" i="7" s="1"/>
  <c r="S63" i="7"/>
  <c r="R63" i="7"/>
  <c r="Q63" i="7"/>
  <c r="P63" i="7"/>
  <c r="E63" i="7"/>
  <c r="U63" i="7" s="1"/>
  <c r="O61" i="7"/>
  <c r="N61" i="7"/>
  <c r="M61" i="7"/>
  <c r="L61" i="7"/>
  <c r="K61" i="7"/>
  <c r="J61" i="7"/>
  <c r="I61" i="7"/>
  <c r="S61" i="7" s="1"/>
  <c r="H61" i="7"/>
  <c r="R61" i="7" s="1"/>
  <c r="C61" i="7"/>
  <c r="B61" i="7"/>
  <c r="S60" i="7"/>
  <c r="R60" i="7"/>
  <c r="Q60" i="7"/>
  <c r="P60" i="7"/>
  <c r="E60" i="7"/>
  <c r="T60" i="7" s="1"/>
  <c r="S59" i="7"/>
  <c r="R59" i="7"/>
  <c r="Q59" i="7"/>
  <c r="P59" i="7"/>
  <c r="E59" i="7"/>
  <c r="T59" i="7" s="1"/>
  <c r="S58" i="7"/>
  <c r="R58" i="7"/>
  <c r="Q58" i="7"/>
  <c r="P58" i="7"/>
  <c r="E58" i="7"/>
  <c r="U58" i="7" s="1"/>
  <c r="S57" i="7"/>
  <c r="R57" i="7"/>
  <c r="Q57" i="7"/>
  <c r="P57" i="7"/>
  <c r="E57" i="7"/>
  <c r="O55" i="7"/>
  <c r="N55" i="7"/>
  <c r="M55" i="7"/>
  <c r="L55" i="7"/>
  <c r="K55" i="7"/>
  <c r="J55" i="7"/>
  <c r="I55" i="7"/>
  <c r="S55" i="7" s="1"/>
  <c r="H55" i="7"/>
  <c r="R55" i="7" s="1"/>
  <c r="G55" i="7"/>
  <c r="F55" i="7"/>
  <c r="C55" i="7"/>
  <c r="E55" i="7" s="1"/>
  <c r="B55" i="7"/>
  <c r="T54" i="7"/>
  <c r="S54" i="7"/>
  <c r="R54" i="7"/>
  <c r="Q54" i="7"/>
  <c r="P54" i="7"/>
  <c r="E54" i="7"/>
  <c r="U54" i="7" s="1"/>
  <c r="S53" i="7"/>
  <c r="R53" i="7"/>
  <c r="Q53" i="7"/>
  <c r="P53" i="7"/>
  <c r="E53" i="7"/>
  <c r="T52" i="7"/>
  <c r="S52" i="7"/>
  <c r="R52" i="7"/>
  <c r="Q52" i="7"/>
  <c r="P52" i="7"/>
  <c r="E52" i="7"/>
  <c r="U52" i="7" s="1"/>
  <c r="S51" i="7"/>
  <c r="R51" i="7"/>
  <c r="Q51" i="7"/>
  <c r="P51" i="7"/>
  <c r="E51" i="7"/>
  <c r="T51" i="7" s="1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S42" i="7" s="1"/>
  <c r="H42" i="7"/>
  <c r="G42" i="7"/>
  <c r="F42" i="7"/>
  <c r="C42" i="7"/>
  <c r="B42" i="7"/>
  <c r="S41" i="7"/>
  <c r="R41" i="7"/>
  <c r="Q41" i="7"/>
  <c r="P41" i="7"/>
  <c r="E41" i="7"/>
  <c r="S40" i="7"/>
  <c r="R40" i="7"/>
  <c r="Q40" i="7"/>
  <c r="P40" i="7"/>
  <c r="E40" i="7"/>
  <c r="T40" i="7" s="1"/>
  <c r="S39" i="7"/>
  <c r="R39" i="7"/>
  <c r="Q39" i="7"/>
  <c r="P39" i="7"/>
  <c r="E39" i="7"/>
  <c r="U39" i="7" s="1"/>
  <c r="S38" i="7"/>
  <c r="R38" i="7"/>
  <c r="Q38" i="7"/>
  <c r="U38" i="7" s="1"/>
  <c r="P38" i="7"/>
  <c r="E38" i="7"/>
  <c r="S37" i="7"/>
  <c r="R37" i="7"/>
  <c r="Q37" i="7"/>
  <c r="P37" i="7"/>
  <c r="E37" i="7"/>
  <c r="O35" i="7"/>
  <c r="N35" i="7"/>
  <c r="M35" i="7"/>
  <c r="L35" i="7"/>
  <c r="K35" i="7"/>
  <c r="J35" i="7"/>
  <c r="I35" i="7"/>
  <c r="S35" i="7" s="1"/>
  <c r="H35" i="7"/>
  <c r="G35" i="7"/>
  <c r="F35" i="7"/>
  <c r="C35" i="7"/>
  <c r="E35" i="7" s="1"/>
  <c r="B35" i="7"/>
  <c r="S34" i="7"/>
  <c r="R34" i="7"/>
  <c r="Q34" i="7"/>
  <c r="P34" i="7"/>
  <c r="E34" i="7"/>
  <c r="U34" i="7" s="1"/>
  <c r="O32" i="7"/>
  <c r="N32" i="7"/>
  <c r="M32" i="7"/>
  <c r="L32" i="7"/>
  <c r="K32" i="7"/>
  <c r="J32" i="7"/>
  <c r="I32" i="7"/>
  <c r="S32" i="7" s="1"/>
  <c r="H32" i="7"/>
  <c r="R32" i="7" s="1"/>
  <c r="G32" i="7"/>
  <c r="F32" i="7"/>
  <c r="C32" i="7"/>
  <c r="B32" i="7"/>
  <c r="S31" i="7"/>
  <c r="R31" i="7"/>
  <c r="Q31" i="7"/>
  <c r="P31" i="7"/>
  <c r="E31" i="7"/>
  <c r="U31" i="7" s="1"/>
  <c r="U30" i="7"/>
  <c r="S30" i="7"/>
  <c r="R30" i="7"/>
  <c r="Q30" i="7"/>
  <c r="P30" i="7"/>
  <c r="E30" i="7"/>
  <c r="T30" i="7" s="1"/>
  <c r="S29" i="7"/>
  <c r="R29" i="7"/>
  <c r="Q29" i="7"/>
  <c r="P29" i="7"/>
  <c r="E29" i="7"/>
  <c r="U29" i="7" s="1"/>
  <c r="S28" i="7"/>
  <c r="R28" i="7"/>
  <c r="Q28" i="7"/>
  <c r="P28" i="7"/>
  <c r="E28" i="7"/>
  <c r="T28" i="7" s="1"/>
  <c r="O26" i="7"/>
  <c r="N26" i="7"/>
  <c r="M26" i="7"/>
  <c r="L26" i="7"/>
  <c r="K26" i="7"/>
  <c r="J26" i="7"/>
  <c r="I26" i="7"/>
  <c r="H26" i="7"/>
  <c r="G26" i="7"/>
  <c r="F26" i="7"/>
  <c r="C26" i="7"/>
  <c r="B26" i="7"/>
  <c r="S25" i="7"/>
  <c r="R25" i="7"/>
  <c r="Q25" i="7"/>
  <c r="P25" i="7"/>
  <c r="E25" i="7"/>
  <c r="T25" i="7" s="1"/>
  <c r="S24" i="7"/>
  <c r="R24" i="7"/>
  <c r="Q24" i="7"/>
  <c r="P24" i="7"/>
  <c r="E24" i="7"/>
  <c r="S23" i="7"/>
  <c r="R23" i="7"/>
  <c r="Q23" i="7"/>
  <c r="P23" i="7"/>
  <c r="E23" i="7"/>
  <c r="T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T21" i="7" s="1"/>
  <c r="S20" i="7"/>
  <c r="R20" i="7"/>
  <c r="Q20" i="7"/>
  <c r="P20" i="7"/>
  <c r="E20" i="7"/>
  <c r="S19" i="7"/>
  <c r="R19" i="7"/>
  <c r="Q19" i="7"/>
  <c r="P19" i="7"/>
  <c r="E19" i="7"/>
  <c r="U19" i="7" s="1"/>
  <c r="O17" i="7"/>
  <c r="N17" i="7"/>
  <c r="M17" i="7"/>
  <c r="L17" i="7"/>
  <c r="K17" i="7"/>
  <c r="J17" i="7"/>
  <c r="I17" i="7"/>
  <c r="S17" i="7" s="1"/>
  <c r="H17" i="7"/>
  <c r="R17" i="7" s="1"/>
  <c r="G17" i="7"/>
  <c r="F17" i="7"/>
  <c r="C17" i="7"/>
  <c r="E17" i="7" s="1"/>
  <c r="B17" i="7"/>
  <c r="U16" i="7"/>
  <c r="S16" i="7"/>
  <c r="R16" i="7"/>
  <c r="Q16" i="7"/>
  <c r="P16" i="7"/>
  <c r="E16" i="7"/>
  <c r="T16" i="7" s="1"/>
  <c r="T15" i="7"/>
  <c r="S15" i="7"/>
  <c r="R15" i="7"/>
  <c r="Q15" i="7"/>
  <c r="P15" i="7"/>
  <c r="E15" i="7"/>
  <c r="U15" i="7" s="1"/>
  <c r="S14" i="7"/>
  <c r="R14" i="7"/>
  <c r="Q14" i="7"/>
  <c r="P14" i="7"/>
  <c r="E14" i="7"/>
  <c r="T14" i="7" s="1"/>
  <c r="T13" i="7"/>
  <c r="S13" i="7"/>
  <c r="R13" i="7"/>
  <c r="Q13" i="7"/>
  <c r="P13" i="7"/>
  <c r="E13" i="7"/>
  <c r="U13" i="7" s="1"/>
  <c r="S12" i="7"/>
  <c r="R12" i="7"/>
  <c r="Q12" i="7"/>
  <c r="P12" i="7"/>
  <c r="E12" i="7"/>
  <c r="T12" i="7" s="1"/>
  <c r="T11" i="7"/>
  <c r="S11" i="7"/>
  <c r="R11" i="7"/>
  <c r="Q11" i="7"/>
  <c r="P11" i="7"/>
  <c r="E11" i="7"/>
  <c r="U11" i="7" s="1"/>
  <c r="S10" i="7"/>
  <c r="R10" i="7"/>
  <c r="Q10" i="7"/>
  <c r="P10" i="7"/>
  <c r="E10" i="7"/>
  <c r="T10" i="7" s="1"/>
  <c r="S9" i="7"/>
  <c r="R9" i="7"/>
  <c r="Q9" i="7"/>
  <c r="P9" i="7"/>
  <c r="E9" i="7"/>
  <c r="U9" i="7" s="1"/>
  <c r="S96" i="6"/>
  <c r="R96" i="6"/>
  <c r="Q96" i="6"/>
  <c r="P96" i="6"/>
  <c r="E96" i="6"/>
  <c r="U96" i="6" s="1"/>
  <c r="T95" i="6"/>
  <c r="S95" i="6"/>
  <c r="R95" i="6"/>
  <c r="Q95" i="6"/>
  <c r="P95" i="6"/>
  <c r="E95" i="6"/>
  <c r="U95" i="6" s="1"/>
  <c r="S94" i="6"/>
  <c r="R94" i="6"/>
  <c r="Q94" i="6"/>
  <c r="P94" i="6"/>
  <c r="E94" i="6"/>
  <c r="T94" i="6" s="1"/>
  <c r="S93" i="6"/>
  <c r="R93" i="6"/>
  <c r="Q93" i="6"/>
  <c r="P93" i="6"/>
  <c r="E93" i="6"/>
  <c r="S92" i="6"/>
  <c r="R92" i="6"/>
  <c r="Q92" i="6"/>
  <c r="P92" i="6"/>
  <c r="E92" i="6"/>
  <c r="T92" i="6" s="1"/>
  <c r="T91" i="6"/>
  <c r="S91" i="6"/>
  <c r="R91" i="6"/>
  <c r="Q91" i="6"/>
  <c r="P91" i="6"/>
  <c r="E91" i="6"/>
  <c r="U91" i="6" s="1"/>
  <c r="S90" i="6"/>
  <c r="R90" i="6"/>
  <c r="Q90" i="6"/>
  <c r="P90" i="6"/>
  <c r="E90" i="6"/>
  <c r="T90" i="6" s="1"/>
  <c r="T89" i="6"/>
  <c r="S89" i="6"/>
  <c r="R89" i="6"/>
  <c r="Q89" i="6"/>
  <c r="P89" i="6"/>
  <c r="E89" i="6"/>
  <c r="U89" i="6" s="1"/>
  <c r="S88" i="6"/>
  <c r="R88" i="6"/>
  <c r="Q88" i="6"/>
  <c r="Q87" i="6" s="1"/>
  <c r="P88" i="6"/>
  <c r="E88" i="6"/>
  <c r="U88" i="6" s="1"/>
  <c r="O75" i="6"/>
  <c r="N75" i="6"/>
  <c r="M75" i="6"/>
  <c r="L75" i="6"/>
  <c r="K75" i="6"/>
  <c r="J75" i="6"/>
  <c r="I75" i="6"/>
  <c r="S75" i="6" s="1"/>
  <c r="H75" i="6"/>
  <c r="G75" i="6"/>
  <c r="F75" i="6"/>
  <c r="C75" i="6"/>
  <c r="B75" i="6"/>
  <c r="O74" i="6"/>
  <c r="N74" i="6"/>
  <c r="M74" i="6"/>
  <c r="L74" i="6"/>
  <c r="K74" i="6"/>
  <c r="J74" i="6"/>
  <c r="I74" i="6"/>
  <c r="S74" i="6" s="1"/>
  <c r="H74" i="6"/>
  <c r="R74" i="6" s="1"/>
  <c r="G74" i="6"/>
  <c r="F74" i="6"/>
  <c r="E74" i="6"/>
  <c r="C74" i="6"/>
  <c r="B74" i="6"/>
  <c r="O73" i="6"/>
  <c r="N73" i="6"/>
  <c r="M73" i="6"/>
  <c r="L73" i="6"/>
  <c r="K73" i="6"/>
  <c r="J73" i="6"/>
  <c r="I73" i="6"/>
  <c r="H73" i="6"/>
  <c r="G73" i="6"/>
  <c r="F73" i="6"/>
  <c r="C73" i="6"/>
  <c r="B73" i="6"/>
  <c r="S72" i="6"/>
  <c r="R72" i="6"/>
  <c r="Q72" i="6"/>
  <c r="P72" i="6"/>
  <c r="E72" i="6"/>
  <c r="S71" i="6"/>
  <c r="R71" i="6"/>
  <c r="Q71" i="6"/>
  <c r="P71" i="6"/>
  <c r="E71" i="6"/>
  <c r="U71" i="6" s="1"/>
  <c r="O69" i="6"/>
  <c r="N69" i="6"/>
  <c r="M69" i="6"/>
  <c r="L69" i="6"/>
  <c r="K69" i="6"/>
  <c r="J69" i="6"/>
  <c r="I69" i="6"/>
  <c r="S69" i="6" s="1"/>
  <c r="H69" i="6"/>
  <c r="G69" i="6"/>
  <c r="F69" i="6"/>
  <c r="C69" i="6"/>
  <c r="B69" i="6"/>
  <c r="O68" i="6"/>
  <c r="N68" i="6"/>
  <c r="M68" i="6"/>
  <c r="L68" i="6"/>
  <c r="K68" i="6"/>
  <c r="J68" i="6"/>
  <c r="I68" i="6"/>
  <c r="H68" i="6"/>
  <c r="G68" i="6"/>
  <c r="F68" i="6"/>
  <c r="C68" i="6"/>
  <c r="B68" i="6"/>
  <c r="S67" i="6"/>
  <c r="R67" i="6"/>
  <c r="Q67" i="6"/>
  <c r="P67" i="6"/>
  <c r="E67" i="6"/>
  <c r="T67" i="6" s="1"/>
  <c r="U66" i="6"/>
  <c r="T66" i="6"/>
  <c r="S66" i="6"/>
  <c r="R66" i="6"/>
  <c r="Q66" i="6"/>
  <c r="P66" i="6"/>
  <c r="E66" i="6"/>
  <c r="S65" i="6"/>
  <c r="R65" i="6"/>
  <c r="Q65" i="6"/>
  <c r="P65" i="6"/>
  <c r="E65" i="6"/>
  <c r="U65" i="6" s="1"/>
  <c r="T64" i="6"/>
  <c r="S64" i="6"/>
  <c r="R64" i="6"/>
  <c r="Q64" i="6"/>
  <c r="P64" i="6"/>
  <c r="E64" i="6"/>
  <c r="U64" i="6" s="1"/>
  <c r="S63" i="6"/>
  <c r="R63" i="6"/>
  <c r="Q63" i="6"/>
  <c r="P63" i="6"/>
  <c r="E63" i="6"/>
  <c r="U63" i="6" s="1"/>
  <c r="O61" i="6"/>
  <c r="N61" i="6"/>
  <c r="M61" i="6"/>
  <c r="L61" i="6"/>
  <c r="K61" i="6"/>
  <c r="J61" i="6"/>
  <c r="I61" i="6"/>
  <c r="S61" i="6" s="1"/>
  <c r="H61" i="6"/>
  <c r="R61" i="6" s="1"/>
  <c r="C61" i="6"/>
  <c r="B61" i="6"/>
  <c r="S60" i="6"/>
  <c r="R60" i="6"/>
  <c r="Q60" i="6"/>
  <c r="P60" i="6"/>
  <c r="E60" i="6"/>
  <c r="T60" i="6" s="1"/>
  <c r="S59" i="6"/>
  <c r="R59" i="6"/>
  <c r="Q59" i="6"/>
  <c r="P59" i="6"/>
  <c r="E59" i="6"/>
  <c r="U58" i="6"/>
  <c r="S58" i="6"/>
  <c r="R58" i="6"/>
  <c r="Q58" i="6"/>
  <c r="P58" i="6"/>
  <c r="E58" i="6"/>
  <c r="T58" i="6" s="1"/>
  <c r="T57" i="6"/>
  <c r="S57" i="6"/>
  <c r="R57" i="6"/>
  <c r="Q57" i="6"/>
  <c r="P57" i="6"/>
  <c r="E57" i="6"/>
  <c r="U57" i="6" s="1"/>
  <c r="O55" i="6"/>
  <c r="N55" i="6"/>
  <c r="M55" i="6"/>
  <c r="L55" i="6"/>
  <c r="K55" i="6"/>
  <c r="J55" i="6"/>
  <c r="I55" i="6"/>
  <c r="S55" i="6" s="1"/>
  <c r="H55" i="6"/>
  <c r="R55" i="6" s="1"/>
  <c r="G55" i="6"/>
  <c r="F55" i="6"/>
  <c r="C55" i="6"/>
  <c r="B55" i="6"/>
  <c r="S54" i="6"/>
  <c r="R54" i="6"/>
  <c r="Q54" i="6"/>
  <c r="P54" i="6"/>
  <c r="E54" i="6"/>
  <c r="S53" i="6"/>
  <c r="R53" i="6"/>
  <c r="Q53" i="6"/>
  <c r="P53" i="6"/>
  <c r="E53" i="6"/>
  <c r="T53" i="6" s="1"/>
  <c r="S52" i="6"/>
  <c r="R52" i="6"/>
  <c r="Q52" i="6"/>
  <c r="P52" i="6"/>
  <c r="E52" i="6"/>
  <c r="U52" i="6" s="1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S49" i="6"/>
  <c r="R49" i="6"/>
  <c r="Q49" i="6"/>
  <c r="P49" i="6"/>
  <c r="E49" i="6"/>
  <c r="T49" i="6" s="1"/>
  <c r="S48" i="6"/>
  <c r="R48" i="6"/>
  <c r="Q48" i="6"/>
  <c r="P48" i="6"/>
  <c r="E48" i="6"/>
  <c r="U48" i="6" s="1"/>
  <c r="S47" i="6"/>
  <c r="R47" i="6"/>
  <c r="Q47" i="6"/>
  <c r="P47" i="6"/>
  <c r="E47" i="6"/>
  <c r="T47" i="6" s="1"/>
  <c r="U46" i="6"/>
  <c r="T46" i="6"/>
  <c r="S46" i="6"/>
  <c r="R46" i="6"/>
  <c r="Q46" i="6"/>
  <c r="P46" i="6"/>
  <c r="E46" i="6"/>
  <c r="S45" i="6"/>
  <c r="R45" i="6"/>
  <c r="Q45" i="6"/>
  <c r="P45" i="6"/>
  <c r="E45" i="6"/>
  <c r="U45" i="6" s="1"/>
  <c r="S44" i="6"/>
  <c r="R44" i="6"/>
  <c r="Q44" i="6"/>
  <c r="P44" i="6"/>
  <c r="E44" i="6"/>
  <c r="U44" i="6" s="1"/>
  <c r="O42" i="6"/>
  <c r="N42" i="6"/>
  <c r="M42" i="6"/>
  <c r="L42" i="6"/>
  <c r="K42" i="6"/>
  <c r="J42" i="6"/>
  <c r="I42" i="6"/>
  <c r="S42" i="6" s="1"/>
  <c r="H42" i="6"/>
  <c r="R42" i="6" s="1"/>
  <c r="G42" i="6"/>
  <c r="F42" i="6"/>
  <c r="C42" i="6"/>
  <c r="B42" i="6"/>
  <c r="S41" i="6"/>
  <c r="R41" i="6"/>
  <c r="Q41" i="6"/>
  <c r="P41" i="6"/>
  <c r="E41" i="6"/>
  <c r="U41" i="6" s="1"/>
  <c r="S40" i="6"/>
  <c r="R40" i="6"/>
  <c r="Q40" i="6"/>
  <c r="P40" i="6"/>
  <c r="E40" i="6"/>
  <c r="S39" i="6"/>
  <c r="R39" i="6"/>
  <c r="Q39" i="6"/>
  <c r="P39" i="6"/>
  <c r="E39" i="6"/>
  <c r="U39" i="6" s="1"/>
  <c r="S38" i="6"/>
  <c r="R38" i="6"/>
  <c r="Q38" i="6"/>
  <c r="P38" i="6"/>
  <c r="E38" i="6"/>
  <c r="T38" i="6" s="1"/>
  <c r="S37" i="6"/>
  <c r="R37" i="6"/>
  <c r="Q37" i="6"/>
  <c r="P37" i="6"/>
  <c r="E37" i="6"/>
  <c r="R35" i="6"/>
  <c r="O35" i="6"/>
  <c r="N35" i="6"/>
  <c r="M35" i="6"/>
  <c r="L35" i="6"/>
  <c r="K35" i="6"/>
  <c r="Q35" i="6" s="1"/>
  <c r="J35" i="6"/>
  <c r="I35" i="6"/>
  <c r="S35" i="6" s="1"/>
  <c r="H35" i="6"/>
  <c r="G35" i="6"/>
  <c r="F35" i="6"/>
  <c r="C35" i="6"/>
  <c r="B35" i="6"/>
  <c r="E35" i="6" s="1"/>
  <c r="S34" i="6"/>
  <c r="R34" i="6"/>
  <c r="Q34" i="6"/>
  <c r="P34" i="6"/>
  <c r="E34" i="6"/>
  <c r="O32" i="6"/>
  <c r="N32" i="6"/>
  <c r="M32" i="6"/>
  <c r="L32" i="6"/>
  <c r="K32" i="6"/>
  <c r="J32" i="6"/>
  <c r="I32" i="6"/>
  <c r="S32" i="6" s="1"/>
  <c r="H32" i="6"/>
  <c r="G32" i="6"/>
  <c r="F32" i="6"/>
  <c r="C32" i="6"/>
  <c r="E32" i="6" s="1"/>
  <c r="B32" i="6"/>
  <c r="S31" i="6"/>
  <c r="R31" i="6"/>
  <c r="Q31" i="6"/>
  <c r="P31" i="6"/>
  <c r="E31" i="6"/>
  <c r="U31" i="6" s="1"/>
  <c r="S30" i="6"/>
  <c r="R30" i="6"/>
  <c r="Q30" i="6"/>
  <c r="P30" i="6"/>
  <c r="E30" i="6"/>
  <c r="T30" i="6" s="1"/>
  <c r="S29" i="6"/>
  <c r="R29" i="6"/>
  <c r="Q29" i="6"/>
  <c r="P29" i="6"/>
  <c r="E29" i="6"/>
  <c r="U29" i="6" s="1"/>
  <c r="S28" i="6"/>
  <c r="R28" i="6"/>
  <c r="Q28" i="6"/>
  <c r="P28" i="6"/>
  <c r="E28" i="6"/>
  <c r="U28" i="6" s="1"/>
  <c r="O26" i="6"/>
  <c r="N26" i="6"/>
  <c r="M26" i="6"/>
  <c r="L26" i="6"/>
  <c r="K26" i="6"/>
  <c r="J26" i="6"/>
  <c r="I26" i="6"/>
  <c r="S26" i="6" s="1"/>
  <c r="H26" i="6"/>
  <c r="G26" i="6"/>
  <c r="F26" i="6"/>
  <c r="C26" i="6"/>
  <c r="B26" i="6"/>
  <c r="S25" i="6"/>
  <c r="R25" i="6"/>
  <c r="Q25" i="6"/>
  <c r="P25" i="6"/>
  <c r="E25" i="6"/>
  <c r="U25" i="6" s="1"/>
  <c r="S24" i="6"/>
  <c r="R24" i="6"/>
  <c r="Q24" i="6"/>
  <c r="P24" i="6"/>
  <c r="E24" i="6"/>
  <c r="U24" i="6" s="1"/>
  <c r="S23" i="6"/>
  <c r="R23" i="6"/>
  <c r="Q23" i="6"/>
  <c r="P23" i="6"/>
  <c r="E23" i="6"/>
  <c r="T23" i="6" s="1"/>
  <c r="T22" i="6"/>
  <c r="S22" i="6"/>
  <c r="R22" i="6"/>
  <c r="Q22" i="6"/>
  <c r="P22" i="6"/>
  <c r="E22" i="6"/>
  <c r="U22" i="6" s="1"/>
  <c r="U21" i="6"/>
  <c r="S21" i="6"/>
  <c r="R21" i="6"/>
  <c r="Q21" i="6"/>
  <c r="P21" i="6"/>
  <c r="E21" i="6"/>
  <c r="T21" i="6" s="1"/>
  <c r="S20" i="6"/>
  <c r="R20" i="6"/>
  <c r="Q20" i="6"/>
  <c r="P20" i="6"/>
  <c r="E20" i="6"/>
  <c r="U20" i="6" s="1"/>
  <c r="S19" i="6"/>
  <c r="R19" i="6"/>
  <c r="Q19" i="6"/>
  <c r="P19" i="6"/>
  <c r="E19" i="6"/>
  <c r="T19" i="6" s="1"/>
  <c r="S17" i="6"/>
  <c r="O17" i="6"/>
  <c r="N17" i="6"/>
  <c r="M17" i="6"/>
  <c r="L17" i="6"/>
  <c r="K17" i="6"/>
  <c r="J17" i="6"/>
  <c r="I17" i="6"/>
  <c r="H17" i="6"/>
  <c r="G17" i="6"/>
  <c r="F17" i="6"/>
  <c r="C17" i="6"/>
  <c r="B17" i="6"/>
  <c r="U16" i="6"/>
  <c r="S16" i="6"/>
  <c r="R16" i="6"/>
  <c r="Q16" i="6"/>
  <c r="P16" i="6"/>
  <c r="E16" i="6"/>
  <c r="T16" i="6" s="1"/>
  <c r="T15" i="6"/>
  <c r="S15" i="6"/>
  <c r="R15" i="6"/>
  <c r="Q15" i="6"/>
  <c r="P15" i="6"/>
  <c r="E15" i="6"/>
  <c r="U15" i="6" s="1"/>
  <c r="T14" i="6"/>
  <c r="S14" i="6"/>
  <c r="R14" i="6"/>
  <c r="Q14" i="6"/>
  <c r="P14" i="6"/>
  <c r="E14" i="6"/>
  <c r="U14" i="6" s="1"/>
  <c r="T13" i="6"/>
  <c r="S13" i="6"/>
  <c r="R13" i="6"/>
  <c r="Q13" i="6"/>
  <c r="P13" i="6"/>
  <c r="E13" i="6"/>
  <c r="U13" i="6" s="1"/>
  <c r="S12" i="6"/>
  <c r="R12" i="6"/>
  <c r="Q12" i="6"/>
  <c r="P12" i="6"/>
  <c r="E12" i="6"/>
  <c r="T11" i="6"/>
  <c r="S11" i="6"/>
  <c r="R11" i="6"/>
  <c r="Q11" i="6"/>
  <c r="P11" i="6"/>
  <c r="E11" i="6"/>
  <c r="U11" i="6" s="1"/>
  <c r="U10" i="6"/>
  <c r="S10" i="6"/>
  <c r="R10" i="6"/>
  <c r="Q10" i="6"/>
  <c r="P10" i="6"/>
  <c r="E10" i="6"/>
  <c r="S9" i="6"/>
  <c r="R9" i="6"/>
  <c r="Q9" i="6"/>
  <c r="P9" i="6"/>
  <c r="E9" i="6"/>
  <c r="T9" i="6" s="1"/>
  <c r="S96" i="5"/>
  <c r="R96" i="5"/>
  <c r="Q96" i="5"/>
  <c r="P96" i="5"/>
  <c r="E96" i="5"/>
  <c r="U95" i="5"/>
  <c r="S95" i="5"/>
  <c r="R95" i="5"/>
  <c r="Q95" i="5"/>
  <c r="P95" i="5"/>
  <c r="E95" i="5"/>
  <c r="T95" i="5" s="1"/>
  <c r="U94" i="5"/>
  <c r="S94" i="5"/>
  <c r="R94" i="5"/>
  <c r="Q94" i="5"/>
  <c r="P94" i="5"/>
  <c r="E94" i="5"/>
  <c r="T94" i="5" s="1"/>
  <c r="T93" i="5"/>
  <c r="S93" i="5"/>
  <c r="R93" i="5"/>
  <c r="Q93" i="5"/>
  <c r="P93" i="5"/>
  <c r="E93" i="5"/>
  <c r="U93" i="5" s="1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T89" i="5"/>
  <c r="S89" i="5"/>
  <c r="R89" i="5"/>
  <c r="Q89" i="5"/>
  <c r="P89" i="5"/>
  <c r="E89" i="5"/>
  <c r="U89" i="5" s="1"/>
  <c r="S88" i="5"/>
  <c r="R88" i="5"/>
  <c r="Q88" i="5"/>
  <c r="P88" i="5"/>
  <c r="E88" i="5"/>
  <c r="U88" i="5" s="1"/>
  <c r="O75" i="5"/>
  <c r="N75" i="5"/>
  <c r="M75" i="5"/>
  <c r="L75" i="5"/>
  <c r="K75" i="5"/>
  <c r="J75" i="5"/>
  <c r="I75" i="5"/>
  <c r="S75" i="5" s="1"/>
  <c r="H75" i="5"/>
  <c r="R75" i="5" s="1"/>
  <c r="G75" i="5"/>
  <c r="F75" i="5"/>
  <c r="C75" i="5"/>
  <c r="B75" i="5"/>
  <c r="O74" i="5"/>
  <c r="N74" i="5"/>
  <c r="M74" i="5"/>
  <c r="L74" i="5"/>
  <c r="K74" i="5"/>
  <c r="J74" i="5"/>
  <c r="I74" i="5"/>
  <c r="S74" i="5" s="1"/>
  <c r="H74" i="5"/>
  <c r="R74" i="5" s="1"/>
  <c r="G74" i="5"/>
  <c r="F74" i="5"/>
  <c r="C74" i="5"/>
  <c r="B74" i="5"/>
  <c r="E74" i="5" s="1"/>
  <c r="S73" i="5"/>
  <c r="O73" i="5"/>
  <c r="N73" i="5"/>
  <c r="M73" i="5"/>
  <c r="L73" i="5"/>
  <c r="K73" i="5"/>
  <c r="J73" i="5"/>
  <c r="I73" i="5"/>
  <c r="H73" i="5"/>
  <c r="G73" i="5"/>
  <c r="F73" i="5"/>
  <c r="E73" i="5"/>
  <c r="C73" i="5"/>
  <c r="B73" i="5"/>
  <c r="S72" i="5"/>
  <c r="R72" i="5"/>
  <c r="Q72" i="5"/>
  <c r="P72" i="5"/>
  <c r="E72" i="5"/>
  <c r="T72" i="5" s="1"/>
  <c r="T71" i="5"/>
  <c r="S71" i="5"/>
  <c r="R71" i="5"/>
  <c r="Q71" i="5"/>
  <c r="P71" i="5"/>
  <c r="E71" i="5"/>
  <c r="O69" i="5"/>
  <c r="N69" i="5"/>
  <c r="M69" i="5"/>
  <c r="L69" i="5"/>
  <c r="K69" i="5"/>
  <c r="J69" i="5"/>
  <c r="I69" i="5"/>
  <c r="S69" i="5" s="1"/>
  <c r="H69" i="5"/>
  <c r="G69" i="5"/>
  <c r="F69" i="5"/>
  <c r="C69" i="5"/>
  <c r="B69" i="5"/>
  <c r="O68" i="5"/>
  <c r="N68" i="5"/>
  <c r="M68" i="5"/>
  <c r="L68" i="5"/>
  <c r="K68" i="5"/>
  <c r="J68" i="5"/>
  <c r="I68" i="5"/>
  <c r="H68" i="5"/>
  <c r="G68" i="5"/>
  <c r="F68" i="5"/>
  <c r="E68" i="5"/>
  <c r="C68" i="5"/>
  <c r="B68" i="5"/>
  <c r="S67" i="5"/>
  <c r="R67" i="5"/>
  <c r="Q67" i="5"/>
  <c r="P67" i="5"/>
  <c r="E67" i="5"/>
  <c r="T67" i="5" s="1"/>
  <c r="S66" i="5"/>
  <c r="R66" i="5"/>
  <c r="Q66" i="5"/>
  <c r="P66" i="5"/>
  <c r="E66" i="5"/>
  <c r="U66" i="5" s="1"/>
  <c r="S65" i="5"/>
  <c r="R65" i="5"/>
  <c r="Q65" i="5"/>
  <c r="P65" i="5"/>
  <c r="E65" i="5"/>
  <c r="T65" i="5" s="1"/>
  <c r="S64" i="5"/>
  <c r="R64" i="5"/>
  <c r="Q64" i="5"/>
  <c r="P64" i="5"/>
  <c r="E64" i="5"/>
  <c r="U64" i="5" s="1"/>
  <c r="S63" i="5"/>
  <c r="R63" i="5"/>
  <c r="Q63" i="5"/>
  <c r="P63" i="5"/>
  <c r="E63" i="5"/>
  <c r="O61" i="5"/>
  <c r="N61" i="5"/>
  <c r="M61" i="5"/>
  <c r="L61" i="5"/>
  <c r="K61" i="5"/>
  <c r="J61" i="5"/>
  <c r="I61" i="5"/>
  <c r="S61" i="5" s="1"/>
  <c r="H61" i="5"/>
  <c r="C61" i="5"/>
  <c r="B61" i="5"/>
  <c r="S60" i="5"/>
  <c r="R60" i="5"/>
  <c r="Q60" i="5"/>
  <c r="P60" i="5"/>
  <c r="E60" i="5"/>
  <c r="T60" i="5" s="1"/>
  <c r="S59" i="5"/>
  <c r="R59" i="5"/>
  <c r="Q59" i="5"/>
  <c r="P59" i="5"/>
  <c r="E59" i="5"/>
  <c r="U59" i="5" s="1"/>
  <c r="S58" i="5"/>
  <c r="R58" i="5"/>
  <c r="Q58" i="5"/>
  <c r="P58" i="5"/>
  <c r="E58" i="5"/>
  <c r="T58" i="5" s="1"/>
  <c r="S57" i="5"/>
  <c r="R57" i="5"/>
  <c r="Q57" i="5"/>
  <c r="P57" i="5"/>
  <c r="E57" i="5"/>
  <c r="T57" i="5" s="1"/>
  <c r="O55" i="5"/>
  <c r="N55" i="5"/>
  <c r="M55" i="5"/>
  <c r="L55" i="5"/>
  <c r="K55" i="5"/>
  <c r="J55" i="5"/>
  <c r="I55" i="5"/>
  <c r="H55" i="5"/>
  <c r="R55" i="5" s="1"/>
  <c r="G55" i="5"/>
  <c r="F55" i="5"/>
  <c r="C55" i="5"/>
  <c r="B55" i="5"/>
  <c r="U54" i="5"/>
  <c r="S54" i="5"/>
  <c r="R54" i="5"/>
  <c r="Q54" i="5"/>
  <c r="P54" i="5"/>
  <c r="E54" i="5"/>
  <c r="T54" i="5" s="1"/>
  <c r="T53" i="5"/>
  <c r="S53" i="5"/>
  <c r="R53" i="5"/>
  <c r="Q53" i="5"/>
  <c r="P53" i="5"/>
  <c r="E53" i="5"/>
  <c r="U53" i="5" s="1"/>
  <c r="S52" i="5"/>
  <c r="R52" i="5"/>
  <c r="Q52" i="5"/>
  <c r="P52" i="5"/>
  <c r="E52" i="5"/>
  <c r="T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T49" i="5" s="1"/>
  <c r="S48" i="5"/>
  <c r="R48" i="5"/>
  <c r="Q48" i="5"/>
  <c r="P48" i="5"/>
  <c r="E48" i="5"/>
  <c r="U48" i="5" s="1"/>
  <c r="S47" i="5"/>
  <c r="R47" i="5"/>
  <c r="Q47" i="5"/>
  <c r="P47" i="5"/>
  <c r="E47" i="5"/>
  <c r="T47" i="5" s="1"/>
  <c r="U46" i="5"/>
  <c r="S46" i="5"/>
  <c r="R46" i="5"/>
  <c r="Q46" i="5"/>
  <c r="P46" i="5"/>
  <c r="E46" i="5"/>
  <c r="T46" i="5" s="1"/>
  <c r="S45" i="5"/>
  <c r="R45" i="5"/>
  <c r="Q45" i="5"/>
  <c r="P45" i="5"/>
  <c r="E45" i="5"/>
  <c r="T45" i="5" s="1"/>
  <c r="T44" i="5"/>
  <c r="S44" i="5"/>
  <c r="R44" i="5"/>
  <c r="Q44" i="5"/>
  <c r="P44" i="5"/>
  <c r="E44" i="5"/>
  <c r="U44" i="5" s="1"/>
  <c r="O42" i="5"/>
  <c r="N42" i="5"/>
  <c r="M42" i="5"/>
  <c r="L42" i="5"/>
  <c r="K42" i="5"/>
  <c r="J42" i="5"/>
  <c r="I42" i="5"/>
  <c r="H42" i="5"/>
  <c r="R42" i="5" s="1"/>
  <c r="G42" i="5"/>
  <c r="F42" i="5"/>
  <c r="C42" i="5"/>
  <c r="B42" i="5"/>
  <c r="U41" i="5"/>
  <c r="S41" i="5"/>
  <c r="R41" i="5"/>
  <c r="Q41" i="5"/>
  <c r="P41" i="5"/>
  <c r="E41" i="5"/>
  <c r="T41" i="5" s="1"/>
  <c r="S40" i="5"/>
  <c r="R40" i="5"/>
  <c r="Q40" i="5"/>
  <c r="P40" i="5"/>
  <c r="E40" i="5"/>
  <c r="S39" i="5"/>
  <c r="R39" i="5"/>
  <c r="Q39" i="5"/>
  <c r="P39" i="5"/>
  <c r="E39" i="5"/>
  <c r="U39" i="5" s="1"/>
  <c r="S38" i="5"/>
  <c r="R38" i="5"/>
  <c r="Q38" i="5"/>
  <c r="P38" i="5"/>
  <c r="E38" i="5"/>
  <c r="T38" i="5" s="1"/>
  <c r="S37" i="5"/>
  <c r="R37" i="5"/>
  <c r="Q37" i="5"/>
  <c r="P37" i="5"/>
  <c r="E37" i="5"/>
  <c r="T37" i="5" s="1"/>
  <c r="O35" i="5"/>
  <c r="N35" i="5"/>
  <c r="M35" i="5"/>
  <c r="L35" i="5"/>
  <c r="K35" i="5"/>
  <c r="J35" i="5"/>
  <c r="I35" i="5"/>
  <c r="S35" i="5" s="1"/>
  <c r="H35" i="5"/>
  <c r="R35" i="5" s="1"/>
  <c r="G35" i="5"/>
  <c r="F35" i="5"/>
  <c r="C35" i="5"/>
  <c r="B35" i="5"/>
  <c r="E35" i="5" s="1"/>
  <c r="T34" i="5"/>
  <c r="S34" i="5"/>
  <c r="R34" i="5"/>
  <c r="Q34" i="5"/>
  <c r="P34" i="5"/>
  <c r="E34" i="5"/>
  <c r="U34" i="5" s="1"/>
  <c r="O32" i="5"/>
  <c r="N32" i="5"/>
  <c r="M32" i="5"/>
  <c r="L32" i="5"/>
  <c r="K32" i="5"/>
  <c r="J32" i="5"/>
  <c r="I32" i="5"/>
  <c r="H32" i="5"/>
  <c r="R32" i="5" s="1"/>
  <c r="G32" i="5"/>
  <c r="F32" i="5"/>
  <c r="C32" i="5"/>
  <c r="B32" i="5"/>
  <c r="S31" i="5"/>
  <c r="R31" i="5"/>
  <c r="Q31" i="5"/>
  <c r="P31" i="5"/>
  <c r="E31" i="5"/>
  <c r="T31" i="5" s="1"/>
  <c r="S30" i="5"/>
  <c r="R30" i="5"/>
  <c r="Q30" i="5"/>
  <c r="P30" i="5"/>
  <c r="E30" i="5"/>
  <c r="T30" i="5" s="1"/>
  <c r="U29" i="5"/>
  <c r="S29" i="5"/>
  <c r="R29" i="5"/>
  <c r="Q29" i="5"/>
  <c r="P29" i="5"/>
  <c r="E29" i="5"/>
  <c r="T29" i="5" s="1"/>
  <c r="S28" i="5"/>
  <c r="R28" i="5"/>
  <c r="Q28" i="5"/>
  <c r="P28" i="5"/>
  <c r="E28" i="5"/>
  <c r="U28" i="5" s="1"/>
  <c r="O26" i="5"/>
  <c r="N26" i="5"/>
  <c r="M26" i="5"/>
  <c r="L26" i="5"/>
  <c r="K26" i="5"/>
  <c r="J26" i="5"/>
  <c r="I26" i="5"/>
  <c r="S26" i="5" s="1"/>
  <c r="H26" i="5"/>
  <c r="G26" i="5"/>
  <c r="F26" i="5"/>
  <c r="C26" i="5"/>
  <c r="B26" i="5"/>
  <c r="S25" i="5"/>
  <c r="R25" i="5"/>
  <c r="Q25" i="5"/>
  <c r="P25" i="5"/>
  <c r="E25" i="5"/>
  <c r="U25" i="5" s="1"/>
  <c r="T24" i="5"/>
  <c r="S24" i="5"/>
  <c r="R24" i="5"/>
  <c r="Q24" i="5"/>
  <c r="P24" i="5"/>
  <c r="E24" i="5"/>
  <c r="U24" i="5" s="1"/>
  <c r="U23" i="5"/>
  <c r="T23" i="5"/>
  <c r="S23" i="5"/>
  <c r="R23" i="5"/>
  <c r="Q23" i="5"/>
  <c r="P23" i="5"/>
  <c r="E23" i="5"/>
  <c r="T22" i="5"/>
  <c r="S22" i="5"/>
  <c r="R22" i="5"/>
  <c r="Q22" i="5"/>
  <c r="P22" i="5"/>
  <c r="E22" i="5"/>
  <c r="U22" i="5" s="1"/>
  <c r="S21" i="5"/>
  <c r="R21" i="5"/>
  <c r="Q21" i="5"/>
  <c r="P21" i="5"/>
  <c r="E21" i="5"/>
  <c r="T21" i="5" s="1"/>
  <c r="S20" i="5"/>
  <c r="R20" i="5"/>
  <c r="Q20" i="5"/>
  <c r="P20" i="5"/>
  <c r="E20" i="5"/>
  <c r="U20" i="5" s="1"/>
  <c r="U19" i="5"/>
  <c r="S19" i="5"/>
  <c r="R19" i="5"/>
  <c r="Q19" i="5"/>
  <c r="P19" i="5"/>
  <c r="E19" i="5"/>
  <c r="T19" i="5" s="1"/>
  <c r="O17" i="5"/>
  <c r="N17" i="5"/>
  <c r="M17" i="5"/>
  <c r="L17" i="5"/>
  <c r="K17" i="5"/>
  <c r="J17" i="5"/>
  <c r="I17" i="5"/>
  <c r="H17" i="5"/>
  <c r="G17" i="5"/>
  <c r="F17" i="5"/>
  <c r="C17" i="5"/>
  <c r="B17" i="5"/>
  <c r="E17" i="5" s="1"/>
  <c r="S16" i="5"/>
  <c r="R16" i="5"/>
  <c r="Q16" i="5"/>
  <c r="P16" i="5"/>
  <c r="E16" i="5"/>
  <c r="T16" i="5" s="1"/>
  <c r="S15" i="5"/>
  <c r="R15" i="5"/>
  <c r="Q15" i="5"/>
  <c r="P15" i="5"/>
  <c r="E15" i="5"/>
  <c r="U15" i="5" s="1"/>
  <c r="U14" i="5"/>
  <c r="S14" i="5"/>
  <c r="R14" i="5"/>
  <c r="Q14" i="5"/>
  <c r="P14" i="5"/>
  <c r="E14" i="5"/>
  <c r="T14" i="5" s="1"/>
  <c r="S13" i="5"/>
  <c r="R13" i="5"/>
  <c r="Q13" i="5"/>
  <c r="P13" i="5"/>
  <c r="E13" i="5"/>
  <c r="U13" i="5" s="1"/>
  <c r="S12" i="5"/>
  <c r="R12" i="5"/>
  <c r="Q12" i="5"/>
  <c r="P12" i="5"/>
  <c r="E12" i="5"/>
  <c r="U12" i="5" s="1"/>
  <c r="S11" i="5"/>
  <c r="R11" i="5"/>
  <c r="Q11" i="5"/>
  <c r="P11" i="5"/>
  <c r="E11" i="5"/>
  <c r="T11" i="5" s="1"/>
  <c r="S10" i="5"/>
  <c r="R10" i="5"/>
  <c r="Q10" i="5"/>
  <c r="P10" i="5"/>
  <c r="E10" i="5"/>
  <c r="T10" i="5" s="1"/>
  <c r="S9" i="5"/>
  <c r="R9" i="5"/>
  <c r="Q9" i="5"/>
  <c r="P9" i="5"/>
  <c r="E9" i="5"/>
  <c r="T9" i="5" s="1"/>
  <c r="S96" i="4"/>
  <c r="R96" i="4"/>
  <c r="Q96" i="4"/>
  <c r="P96" i="4"/>
  <c r="E96" i="4"/>
  <c r="T96" i="4" s="1"/>
  <c r="S95" i="4"/>
  <c r="R95" i="4"/>
  <c r="Q95" i="4"/>
  <c r="P95" i="4"/>
  <c r="E95" i="4"/>
  <c r="U95" i="4" s="1"/>
  <c r="S94" i="4"/>
  <c r="R94" i="4"/>
  <c r="Q94" i="4"/>
  <c r="P94" i="4"/>
  <c r="E94" i="4"/>
  <c r="T93" i="4"/>
  <c r="S93" i="4"/>
  <c r="R93" i="4"/>
  <c r="Q93" i="4"/>
  <c r="P93" i="4"/>
  <c r="E93" i="4"/>
  <c r="U93" i="4" s="1"/>
  <c r="S92" i="4"/>
  <c r="R92" i="4"/>
  <c r="Q92" i="4"/>
  <c r="P92" i="4"/>
  <c r="E92" i="4"/>
  <c r="U92" i="4" s="1"/>
  <c r="T91" i="4"/>
  <c r="S91" i="4"/>
  <c r="R91" i="4"/>
  <c r="Q91" i="4"/>
  <c r="P91" i="4"/>
  <c r="E91" i="4"/>
  <c r="U91" i="4" s="1"/>
  <c r="S90" i="4"/>
  <c r="R90" i="4"/>
  <c r="Q90" i="4"/>
  <c r="P90" i="4"/>
  <c r="E90" i="4"/>
  <c r="T90" i="4" s="1"/>
  <c r="T89" i="4"/>
  <c r="S89" i="4"/>
  <c r="R89" i="4"/>
  <c r="Q89" i="4"/>
  <c r="P89" i="4"/>
  <c r="E89" i="4"/>
  <c r="U89" i="4" s="1"/>
  <c r="S88" i="4"/>
  <c r="R88" i="4"/>
  <c r="Q88" i="4"/>
  <c r="P88" i="4"/>
  <c r="E88" i="4"/>
  <c r="U88" i="4" s="1"/>
  <c r="O75" i="4"/>
  <c r="N75" i="4"/>
  <c r="M75" i="4"/>
  <c r="L75" i="4"/>
  <c r="K75" i="4"/>
  <c r="J75" i="4"/>
  <c r="I75" i="4"/>
  <c r="S75" i="4" s="1"/>
  <c r="H75" i="4"/>
  <c r="G75" i="4"/>
  <c r="F75" i="4"/>
  <c r="C75" i="4"/>
  <c r="B75" i="4"/>
  <c r="R74" i="4"/>
  <c r="O74" i="4"/>
  <c r="N74" i="4"/>
  <c r="M74" i="4"/>
  <c r="L74" i="4"/>
  <c r="K74" i="4"/>
  <c r="J74" i="4"/>
  <c r="I74" i="4"/>
  <c r="S74" i="4" s="1"/>
  <c r="H74" i="4"/>
  <c r="G74" i="4"/>
  <c r="F74" i="4"/>
  <c r="C74" i="4"/>
  <c r="B74" i="4"/>
  <c r="E74" i="4" s="1"/>
  <c r="O73" i="4"/>
  <c r="N73" i="4"/>
  <c r="M73" i="4"/>
  <c r="L73" i="4"/>
  <c r="K73" i="4"/>
  <c r="J73" i="4"/>
  <c r="I73" i="4"/>
  <c r="S73" i="4" s="1"/>
  <c r="H73" i="4"/>
  <c r="G73" i="4"/>
  <c r="F73" i="4"/>
  <c r="C73" i="4"/>
  <c r="B73" i="4"/>
  <c r="S72" i="4"/>
  <c r="R72" i="4"/>
  <c r="Q72" i="4"/>
  <c r="P72" i="4"/>
  <c r="E72" i="4"/>
  <c r="T72" i="4" s="1"/>
  <c r="S71" i="4"/>
  <c r="R71" i="4"/>
  <c r="Q71" i="4"/>
  <c r="P71" i="4"/>
  <c r="E71" i="4"/>
  <c r="O69" i="4"/>
  <c r="N69" i="4"/>
  <c r="M69" i="4"/>
  <c r="L69" i="4"/>
  <c r="K69" i="4"/>
  <c r="J69" i="4"/>
  <c r="I69" i="4"/>
  <c r="S69" i="4" s="1"/>
  <c r="H69" i="4"/>
  <c r="G69" i="4"/>
  <c r="F69" i="4"/>
  <c r="C69" i="4"/>
  <c r="B69" i="4"/>
  <c r="O68" i="4"/>
  <c r="N68" i="4"/>
  <c r="M68" i="4"/>
  <c r="L68" i="4"/>
  <c r="K68" i="4"/>
  <c r="J68" i="4"/>
  <c r="I68" i="4"/>
  <c r="S68" i="4" s="1"/>
  <c r="H68" i="4"/>
  <c r="R68" i="4" s="1"/>
  <c r="G68" i="4"/>
  <c r="F68" i="4"/>
  <c r="C68" i="4"/>
  <c r="B68" i="4"/>
  <c r="E68" i="4" s="1"/>
  <c r="S67" i="4"/>
  <c r="R67" i="4"/>
  <c r="Q67" i="4"/>
  <c r="P67" i="4"/>
  <c r="E67" i="4"/>
  <c r="S66" i="4"/>
  <c r="R66" i="4"/>
  <c r="Q66" i="4"/>
  <c r="P66" i="4"/>
  <c r="E66" i="4"/>
  <c r="U66" i="4" s="1"/>
  <c r="S65" i="4"/>
  <c r="R65" i="4"/>
  <c r="Q65" i="4"/>
  <c r="P65" i="4"/>
  <c r="E65" i="4"/>
  <c r="U65" i="4" s="1"/>
  <c r="S64" i="4"/>
  <c r="R64" i="4"/>
  <c r="Q64" i="4"/>
  <c r="P64" i="4"/>
  <c r="E64" i="4"/>
  <c r="T64" i="4" s="1"/>
  <c r="S63" i="4"/>
  <c r="R63" i="4"/>
  <c r="Q63" i="4"/>
  <c r="P63" i="4"/>
  <c r="E63" i="4"/>
  <c r="U63" i="4" s="1"/>
  <c r="O61" i="4"/>
  <c r="N61" i="4"/>
  <c r="M61" i="4"/>
  <c r="L61" i="4"/>
  <c r="K61" i="4"/>
  <c r="J61" i="4"/>
  <c r="I61" i="4"/>
  <c r="S61" i="4" s="1"/>
  <c r="H61" i="4"/>
  <c r="C61" i="4"/>
  <c r="B61" i="4"/>
  <c r="U60" i="4"/>
  <c r="S60" i="4"/>
  <c r="R60" i="4"/>
  <c r="Q60" i="4"/>
  <c r="P60" i="4"/>
  <c r="E60" i="4"/>
  <c r="T60" i="4" s="1"/>
  <c r="S59" i="4"/>
  <c r="R59" i="4"/>
  <c r="Q59" i="4"/>
  <c r="P59" i="4"/>
  <c r="E59" i="4"/>
  <c r="U59" i="4" s="1"/>
  <c r="S58" i="4"/>
  <c r="R58" i="4"/>
  <c r="Q58" i="4"/>
  <c r="P58" i="4"/>
  <c r="E58" i="4"/>
  <c r="T58" i="4" s="1"/>
  <c r="S57" i="4"/>
  <c r="R57" i="4"/>
  <c r="Q57" i="4"/>
  <c r="P57" i="4"/>
  <c r="E57" i="4"/>
  <c r="T57" i="4" s="1"/>
  <c r="O55" i="4"/>
  <c r="N55" i="4"/>
  <c r="M55" i="4"/>
  <c r="L55" i="4"/>
  <c r="K55" i="4"/>
  <c r="J55" i="4"/>
  <c r="I55" i="4"/>
  <c r="S55" i="4" s="1"/>
  <c r="H55" i="4"/>
  <c r="R55" i="4" s="1"/>
  <c r="G55" i="4"/>
  <c r="F55" i="4"/>
  <c r="C55" i="4"/>
  <c r="B55" i="4"/>
  <c r="S54" i="4"/>
  <c r="R54" i="4"/>
  <c r="Q54" i="4"/>
  <c r="P54" i="4"/>
  <c r="E54" i="4"/>
  <c r="U54" i="4" s="1"/>
  <c r="S53" i="4"/>
  <c r="R53" i="4"/>
  <c r="Q53" i="4"/>
  <c r="P53" i="4"/>
  <c r="E53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T46" i="4"/>
  <c r="S46" i="4"/>
  <c r="R46" i="4"/>
  <c r="Q46" i="4"/>
  <c r="P46" i="4"/>
  <c r="E46" i="4"/>
  <c r="U46" i="4" s="1"/>
  <c r="U45" i="4"/>
  <c r="T45" i="4"/>
  <c r="S45" i="4"/>
  <c r="R45" i="4"/>
  <c r="Q45" i="4"/>
  <c r="P45" i="4"/>
  <c r="E45" i="4"/>
  <c r="S44" i="4"/>
  <c r="R44" i="4"/>
  <c r="Q44" i="4"/>
  <c r="P44" i="4"/>
  <c r="E44" i="4"/>
  <c r="U44" i="4" s="1"/>
  <c r="O42" i="4"/>
  <c r="N42" i="4"/>
  <c r="M42" i="4"/>
  <c r="L42" i="4"/>
  <c r="K42" i="4"/>
  <c r="J42" i="4"/>
  <c r="I42" i="4"/>
  <c r="S42" i="4" s="1"/>
  <c r="H42" i="4"/>
  <c r="R42" i="4" s="1"/>
  <c r="G42" i="4"/>
  <c r="F42" i="4"/>
  <c r="C42" i="4"/>
  <c r="B42" i="4"/>
  <c r="E42" i="4" s="1"/>
  <c r="T41" i="4"/>
  <c r="S41" i="4"/>
  <c r="R41" i="4"/>
  <c r="Q41" i="4"/>
  <c r="P41" i="4"/>
  <c r="E41" i="4"/>
  <c r="U41" i="4" s="1"/>
  <c r="S40" i="4"/>
  <c r="R40" i="4"/>
  <c r="Q40" i="4"/>
  <c r="P40" i="4"/>
  <c r="E40" i="4"/>
  <c r="U40" i="4" s="1"/>
  <c r="S39" i="4"/>
  <c r="R39" i="4"/>
  <c r="Q39" i="4"/>
  <c r="P39" i="4"/>
  <c r="E39" i="4"/>
  <c r="U39" i="4" s="1"/>
  <c r="S38" i="4"/>
  <c r="R38" i="4"/>
  <c r="Q38" i="4"/>
  <c r="P38" i="4"/>
  <c r="E38" i="4"/>
  <c r="T38" i="4" s="1"/>
  <c r="S37" i="4"/>
  <c r="R37" i="4"/>
  <c r="Q37" i="4"/>
  <c r="P37" i="4"/>
  <c r="E37" i="4"/>
  <c r="O35" i="4"/>
  <c r="N35" i="4"/>
  <c r="M35" i="4"/>
  <c r="L35" i="4"/>
  <c r="K35" i="4"/>
  <c r="J35" i="4"/>
  <c r="I35" i="4"/>
  <c r="H35" i="4"/>
  <c r="R35" i="4" s="1"/>
  <c r="G35" i="4"/>
  <c r="F35" i="4"/>
  <c r="C35" i="4"/>
  <c r="B35" i="4"/>
  <c r="S34" i="4"/>
  <c r="R34" i="4"/>
  <c r="Q34" i="4"/>
  <c r="P34" i="4"/>
  <c r="E34" i="4"/>
  <c r="T34" i="4" s="1"/>
  <c r="O32" i="4"/>
  <c r="N32" i="4"/>
  <c r="M32" i="4"/>
  <c r="L32" i="4"/>
  <c r="K32" i="4"/>
  <c r="J32" i="4"/>
  <c r="I32" i="4"/>
  <c r="S32" i="4" s="1"/>
  <c r="H32" i="4"/>
  <c r="R32" i="4" s="1"/>
  <c r="G32" i="4"/>
  <c r="F32" i="4"/>
  <c r="C32" i="4"/>
  <c r="B32" i="4"/>
  <c r="E32" i="4" s="1"/>
  <c r="S31" i="4"/>
  <c r="R31" i="4"/>
  <c r="Q31" i="4"/>
  <c r="P31" i="4"/>
  <c r="E31" i="4"/>
  <c r="U31" i="4" s="1"/>
  <c r="S30" i="4"/>
  <c r="R30" i="4"/>
  <c r="Q30" i="4"/>
  <c r="P30" i="4"/>
  <c r="E30" i="4"/>
  <c r="T30" i="4" s="1"/>
  <c r="U29" i="4"/>
  <c r="S29" i="4"/>
  <c r="R29" i="4"/>
  <c r="Q29" i="4"/>
  <c r="P29" i="4"/>
  <c r="E29" i="4"/>
  <c r="T29" i="4" s="1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H26" i="4"/>
  <c r="R26" i="4" s="1"/>
  <c r="G26" i="4"/>
  <c r="F26" i="4"/>
  <c r="C26" i="4"/>
  <c r="B26" i="4"/>
  <c r="S25" i="4"/>
  <c r="R25" i="4"/>
  <c r="Q25" i="4"/>
  <c r="P25" i="4"/>
  <c r="E25" i="4"/>
  <c r="U25" i="4" s="1"/>
  <c r="S24" i="4"/>
  <c r="R24" i="4"/>
  <c r="Q24" i="4"/>
  <c r="P24" i="4"/>
  <c r="E24" i="4"/>
  <c r="U23" i="4"/>
  <c r="S23" i="4"/>
  <c r="R23" i="4"/>
  <c r="Q23" i="4"/>
  <c r="P23" i="4"/>
  <c r="E23" i="4"/>
  <c r="T23" i="4" s="1"/>
  <c r="U22" i="4"/>
  <c r="T22" i="4"/>
  <c r="S22" i="4"/>
  <c r="R22" i="4"/>
  <c r="Q22" i="4"/>
  <c r="P22" i="4"/>
  <c r="E22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T19" i="4" s="1"/>
  <c r="S17" i="4"/>
  <c r="O17" i="4"/>
  <c r="N17" i="4"/>
  <c r="M17" i="4"/>
  <c r="L17" i="4"/>
  <c r="K17" i="4"/>
  <c r="J17" i="4"/>
  <c r="I17" i="4"/>
  <c r="H17" i="4"/>
  <c r="R17" i="4" s="1"/>
  <c r="G17" i="4"/>
  <c r="F17" i="4"/>
  <c r="C17" i="4"/>
  <c r="B17" i="4"/>
  <c r="E17" i="4" s="1"/>
  <c r="S16" i="4"/>
  <c r="R16" i="4"/>
  <c r="Q16" i="4"/>
  <c r="P16" i="4"/>
  <c r="E16" i="4"/>
  <c r="T16" i="4" s="1"/>
  <c r="T15" i="4"/>
  <c r="S15" i="4"/>
  <c r="R15" i="4"/>
  <c r="Q15" i="4"/>
  <c r="P15" i="4"/>
  <c r="E15" i="4"/>
  <c r="U15" i="4" s="1"/>
  <c r="S14" i="4"/>
  <c r="R14" i="4"/>
  <c r="Q14" i="4"/>
  <c r="P14" i="4"/>
  <c r="E14" i="4"/>
  <c r="U14" i="4" s="1"/>
  <c r="S13" i="4"/>
  <c r="R13" i="4"/>
  <c r="Q13" i="4"/>
  <c r="P13" i="4"/>
  <c r="E13" i="4"/>
  <c r="U13" i="4" s="1"/>
  <c r="S12" i="4"/>
  <c r="R12" i="4"/>
  <c r="Q12" i="4"/>
  <c r="P12" i="4"/>
  <c r="E12" i="4"/>
  <c r="T12" i="4" s="1"/>
  <c r="U11" i="4"/>
  <c r="T11" i="4"/>
  <c r="S11" i="4"/>
  <c r="R11" i="4"/>
  <c r="Q11" i="4"/>
  <c r="P11" i="4"/>
  <c r="E11" i="4"/>
  <c r="S10" i="4"/>
  <c r="R10" i="4"/>
  <c r="Q10" i="4"/>
  <c r="P10" i="4"/>
  <c r="E10" i="4"/>
  <c r="U10" i="4" s="1"/>
  <c r="S9" i="4"/>
  <c r="R9" i="4"/>
  <c r="Q9" i="4"/>
  <c r="P9" i="4"/>
  <c r="E9" i="4"/>
  <c r="T9" i="4" s="1"/>
  <c r="S96" i="3"/>
  <c r="R96" i="3"/>
  <c r="Q96" i="3"/>
  <c r="P96" i="3"/>
  <c r="E96" i="3"/>
  <c r="T96" i="3" s="1"/>
  <c r="S95" i="3"/>
  <c r="R95" i="3"/>
  <c r="Q95" i="3"/>
  <c r="P95" i="3"/>
  <c r="E95" i="3"/>
  <c r="U95" i="3" s="1"/>
  <c r="S94" i="3"/>
  <c r="R94" i="3"/>
  <c r="Q94" i="3"/>
  <c r="P94" i="3"/>
  <c r="E94" i="3"/>
  <c r="T94" i="3" s="1"/>
  <c r="S93" i="3"/>
  <c r="R93" i="3"/>
  <c r="Q93" i="3"/>
  <c r="P93" i="3"/>
  <c r="E93" i="3"/>
  <c r="S92" i="3"/>
  <c r="R92" i="3"/>
  <c r="Q92" i="3"/>
  <c r="P92" i="3"/>
  <c r="E92" i="3"/>
  <c r="U92" i="3" s="1"/>
  <c r="U91" i="3"/>
  <c r="T91" i="3"/>
  <c r="S91" i="3"/>
  <c r="R91" i="3"/>
  <c r="Q91" i="3"/>
  <c r="P91" i="3"/>
  <c r="E91" i="3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Q87" i="3" s="1"/>
  <c r="P88" i="3"/>
  <c r="E88" i="3"/>
  <c r="U88" i="3" s="1"/>
  <c r="O75" i="3"/>
  <c r="N75" i="3"/>
  <c r="M75" i="3"/>
  <c r="L75" i="3"/>
  <c r="K75" i="3"/>
  <c r="J75" i="3"/>
  <c r="I75" i="3"/>
  <c r="S75" i="3" s="1"/>
  <c r="H75" i="3"/>
  <c r="G75" i="3"/>
  <c r="F75" i="3"/>
  <c r="C75" i="3"/>
  <c r="B75" i="3"/>
  <c r="E75" i="3" s="1"/>
  <c r="O74" i="3"/>
  <c r="N74" i="3"/>
  <c r="M74" i="3"/>
  <c r="L74" i="3"/>
  <c r="K74" i="3"/>
  <c r="J74" i="3"/>
  <c r="I74" i="3"/>
  <c r="S74" i="3" s="1"/>
  <c r="H74" i="3"/>
  <c r="R74" i="3" s="1"/>
  <c r="G74" i="3"/>
  <c r="F74" i="3"/>
  <c r="E74" i="3"/>
  <c r="C74" i="3"/>
  <c r="B74" i="3"/>
  <c r="O73" i="3"/>
  <c r="N73" i="3"/>
  <c r="M73" i="3"/>
  <c r="L73" i="3"/>
  <c r="K73" i="3"/>
  <c r="J73" i="3"/>
  <c r="I73" i="3"/>
  <c r="S73" i="3" s="1"/>
  <c r="H73" i="3"/>
  <c r="G73" i="3"/>
  <c r="F73" i="3"/>
  <c r="C73" i="3"/>
  <c r="B73" i="3"/>
  <c r="S72" i="3"/>
  <c r="R72" i="3"/>
  <c r="Q72" i="3"/>
  <c r="P72" i="3"/>
  <c r="E72" i="3"/>
  <c r="T71" i="3"/>
  <c r="S71" i="3"/>
  <c r="R71" i="3"/>
  <c r="Q71" i="3"/>
  <c r="P71" i="3"/>
  <c r="E71" i="3"/>
  <c r="O69" i="3"/>
  <c r="N69" i="3"/>
  <c r="M69" i="3"/>
  <c r="L69" i="3"/>
  <c r="K69" i="3"/>
  <c r="J69" i="3"/>
  <c r="I69" i="3"/>
  <c r="S69" i="3" s="1"/>
  <c r="H69" i="3"/>
  <c r="R69" i="3" s="1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R68" i="3" s="1"/>
  <c r="G68" i="3"/>
  <c r="F68" i="3"/>
  <c r="C68" i="3"/>
  <c r="E68" i="3" s="1"/>
  <c r="B68" i="3"/>
  <c r="S67" i="3"/>
  <c r="R67" i="3"/>
  <c r="Q67" i="3"/>
  <c r="P67" i="3"/>
  <c r="E67" i="3"/>
  <c r="T66" i="3"/>
  <c r="S66" i="3"/>
  <c r="R66" i="3"/>
  <c r="Q66" i="3"/>
  <c r="P66" i="3"/>
  <c r="E66" i="3"/>
  <c r="U66" i="3" s="1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T63" i="3" s="1"/>
  <c r="O61" i="3"/>
  <c r="N61" i="3"/>
  <c r="M61" i="3"/>
  <c r="L61" i="3"/>
  <c r="K61" i="3"/>
  <c r="J61" i="3"/>
  <c r="I61" i="3"/>
  <c r="H61" i="3"/>
  <c r="R61" i="3" s="1"/>
  <c r="C61" i="3"/>
  <c r="B61" i="3"/>
  <c r="S60" i="3"/>
  <c r="R60" i="3"/>
  <c r="Q60" i="3"/>
  <c r="P60" i="3"/>
  <c r="E60" i="3"/>
  <c r="U60" i="3" s="1"/>
  <c r="U59" i="3"/>
  <c r="S59" i="3"/>
  <c r="R59" i="3"/>
  <c r="Q59" i="3"/>
  <c r="P59" i="3"/>
  <c r="E59" i="3"/>
  <c r="T59" i="3" s="1"/>
  <c r="T58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O55" i="3"/>
  <c r="N55" i="3"/>
  <c r="M55" i="3"/>
  <c r="L55" i="3"/>
  <c r="K55" i="3"/>
  <c r="J55" i="3"/>
  <c r="I55" i="3"/>
  <c r="S55" i="3" s="1"/>
  <c r="H55" i="3"/>
  <c r="R55" i="3" s="1"/>
  <c r="G55" i="3"/>
  <c r="F55" i="3"/>
  <c r="C55" i="3"/>
  <c r="B55" i="3"/>
  <c r="T54" i="3"/>
  <c r="S54" i="3"/>
  <c r="R54" i="3"/>
  <c r="Q54" i="3"/>
  <c r="P54" i="3"/>
  <c r="E54" i="3"/>
  <c r="U54" i="3" s="1"/>
  <c r="S53" i="3"/>
  <c r="R53" i="3"/>
  <c r="Q53" i="3"/>
  <c r="P53" i="3"/>
  <c r="E53" i="3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T48" i="3" s="1"/>
  <c r="S47" i="3"/>
  <c r="R47" i="3"/>
  <c r="Q47" i="3"/>
  <c r="P47" i="3"/>
  <c r="E47" i="3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S42" i="3" s="1"/>
  <c r="H42" i="3"/>
  <c r="G42" i="3"/>
  <c r="F42" i="3"/>
  <c r="C42" i="3"/>
  <c r="B42" i="3"/>
  <c r="S41" i="3"/>
  <c r="R41" i="3"/>
  <c r="Q41" i="3"/>
  <c r="P41" i="3"/>
  <c r="E41" i="3"/>
  <c r="U41" i="3" s="1"/>
  <c r="S40" i="3"/>
  <c r="R40" i="3"/>
  <c r="Q40" i="3"/>
  <c r="U40" i="3" s="1"/>
  <c r="P40" i="3"/>
  <c r="E40" i="3"/>
  <c r="U39" i="3"/>
  <c r="S39" i="3"/>
  <c r="R39" i="3"/>
  <c r="Q39" i="3"/>
  <c r="P39" i="3"/>
  <c r="E39" i="3"/>
  <c r="T39" i="3" s="1"/>
  <c r="S38" i="3"/>
  <c r="R38" i="3"/>
  <c r="Q38" i="3"/>
  <c r="P38" i="3"/>
  <c r="E38" i="3"/>
  <c r="U37" i="3"/>
  <c r="S37" i="3"/>
  <c r="R37" i="3"/>
  <c r="Q37" i="3"/>
  <c r="P37" i="3"/>
  <c r="E37" i="3"/>
  <c r="T37" i="3" s="1"/>
  <c r="O35" i="3"/>
  <c r="N35" i="3"/>
  <c r="M35" i="3"/>
  <c r="L35" i="3"/>
  <c r="K35" i="3"/>
  <c r="J35" i="3"/>
  <c r="I35" i="3"/>
  <c r="H35" i="3"/>
  <c r="P35" i="3" s="1"/>
  <c r="G35" i="3"/>
  <c r="F35" i="3"/>
  <c r="C35" i="3"/>
  <c r="B35" i="3"/>
  <c r="E35" i="3" s="1"/>
  <c r="S34" i="3"/>
  <c r="R34" i="3"/>
  <c r="Q34" i="3"/>
  <c r="U34" i="3" s="1"/>
  <c r="P34" i="3"/>
  <c r="E34" i="3"/>
  <c r="O32" i="3"/>
  <c r="N32" i="3"/>
  <c r="M32" i="3"/>
  <c r="L32" i="3"/>
  <c r="K32" i="3"/>
  <c r="J32" i="3"/>
  <c r="I32" i="3"/>
  <c r="S32" i="3" s="1"/>
  <c r="H32" i="3"/>
  <c r="G32" i="3"/>
  <c r="F32" i="3"/>
  <c r="C32" i="3"/>
  <c r="B32" i="3"/>
  <c r="S31" i="3"/>
  <c r="R31" i="3"/>
  <c r="Q31" i="3"/>
  <c r="P31" i="3"/>
  <c r="E31" i="3"/>
  <c r="S30" i="3"/>
  <c r="R30" i="3"/>
  <c r="Q30" i="3"/>
  <c r="P30" i="3"/>
  <c r="E30" i="3"/>
  <c r="U30" i="3" s="1"/>
  <c r="S29" i="3"/>
  <c r="R29" i="3"/>
  <c r="Q29" i="3"/>
  <c r="P29" i="3"/>
  <c r="E29" i="3"/>
  <c r="S28" i="3"/>
  <c r="R28" i="3"/>
  <c r="Q28" i="3"/>
  <c r="P28" i="3"/>
  <c r="E28" i="3"/>
  <c r="U28" i="3" s="1"/>
  <c r="O26" i="3"/>
  <c r="N26" i="3"/>
  <c r="M26" i="3"/>
  <c r="L26" i="3"/>
  <c r="K26" i="3"/>
  <c r="J26" i="3"/>
  <c r="I26" i="3"/>
  <c r="S26" i="3" s="1"/>
  <c r="H26" i="3"/>
  <c r="R26" i="3" s="1"/>
  <c r="G26" i="3"/>
  <c r="F26" i="3"/>
  <c r="C26" i="3"/>
  <c r="B26" i="3"/>
  <c r="S25" i="3"/>
  <c r="R25" i="3"/>
  <c r="Q25" i="3"/>
  <c r="P25" i="3"/>
  <c r="E25" i="3"/>
  <c r="U25" i="3" s="1"/>
  <c r="S24" i="3"/>
  <c r="R24" i="3"/>
  <c r="Q24" i="3"/>
  <c r="P24" i="3"/>
  <c r="E24" i="3"/>
  <c r="U24" i="3" s="1"/>
  <c r="U23" i="3"/>
  <c r="S23" i="3"/>
  <c r="R23" i="3"/>
  <c r="Q23" i="3"/>
  <c r="P23" i="3"/>
  <c r="E23" i="3"/>
  <c r="T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U20" i="3"/>
  <c r="S20" i="3"/>
  <c r="R20" i="3"/>
  <c r="Q20" i="3"/>
  <c r="P20" i="3"/>
  <c r="E20" i="3"/>
  <c r="T20" i="3" s="1"/>
  <c r="U19" i="3"/>
  <c r="T19" i="3"/>
  <c r="S19" i="3"/>
  <c r="R19" i="3"/>
  <c r="Q19" i="3"/>
  <c r="P19" i="3"/>
  <c r="E19" i="3"/>
  <c r="O17" i="3"/>
  <c r="N17" i="3"/>
  <c r="M17" i="3"/>
  <c r="L17" i="3"/>
  <c r="K17" i="3"/>
  <c r="J17" i="3"/>
  <c r="I17" i="3"/>
  <c r="S17" i="3" s="1"/>
  <c r="H17" i="3"/>
  <c r="G17" i="3"/>
  <c r="F17" i="3"/>
  <c r="C17" i="3"/>
  <c r="B17" i="3"/>
  <c r="T16" i="3"/>
  <c r="S16" i="3"/>
  <c r="R16" i="3"/>
  <c r="Q16" i="3"/>
  <c r="P16" i="3"/>
  <c r="E16" i="3"/>
  <c r="U16" i="3" s="1"/>
  <c r="S15" i="3"/>
  <c r="R15" i="3"/>
  <c r="Q15" i="3"/>
  <c r="P15" i="3"/>
  <c r="E15" i="3"/>
  <c r="S14" i="3"/>
  <c r="R14" i="3"/>
  <c r="Q14" i="3"/>
  <c r="P14" i="3"/>
  <c r="E14" i="3"/>
  <c r="U14" i="3" s="1"/>
  <c r="S13" i="3"/>
  <c r="R13" i="3"/>
  <c r="Q13" i="3"/>
  <c r="P13" i="3"/>
  <c r="E13" i="3"/>
  <c r="U13" i="3" s="1"/>
  <c r="U12" i="3"/>
  <c r="S12" i="3"/>
  <c r="R12" i="3"/>
  <c r="Q12" i="3"/>
  <c r="P12" i="3"/>
  <c r="E12" i="3"/>
  <c r="T12" i="3" s="1"/>
  <c r="T11" i="3"/>
  <c r="S11" i="3"/>
  <c r="R11" i="3"/>
  <c r="Q11" i="3"/>
  <c r="P11" i="3"/>
  <c r="E11" i="3"/>
  <c r="U11" i="3" s="1"/>
  <c r="S10" i="3"/>
  <c r="R10" i="3"/>
  <c r="Q10" i="3"/>
  <c r="P10" i="3"/>
  <c r="E10" i="3"/>
  <c r="U10" i="3" s="1"/>
  <c r="S9" i="3"/>
  <c r="R9" i="3"/>
  <c r="Q9" i="3"/>
  <c r="P9" i="3"/>
  <c r="E9" i="3"/>
  <c r="T9" i="3" s="1"/>
  <c r="U96" i="2"/>
  <c r="S96" i="2"/>
  <c r="R96" i="2"/>
  <c r="Q96" i="2"/>
  <c r="P96" i="2"/>
  <c r="E96" i="2"/>
  <c r="T96" i="2" s="1"/>
  <c r="S95" i="2"/>
  <c r="R95" i="2"/>
  <c r="Q95" i="2"/>
  <c r="P95" i="2"/>
  <c r="E95" i="2"/>
  <c r="U95" i="2" s="1"/>
  <c r="S94" i="2"/>
  <c r="R94" i="2"/>
  <c r="Q94" i="2"/>
  <c r="P94" i="2"/>
  <c r="E94" i="2"/>
  <c r="U94" i="2" s="1"/>
  <c r="S93" i="2"/>
  <c r="R93" i="2"/>
  <c r="Q93" i="2"/>
  <c r="P93" i="2"/>
  <c r="E93" i="2"/>
  <c r="U93" i="2" s="1"/>
  <c r="U92" i="2"/>
  <c r="S92" i="2"/>
  <c r="R92" i="2"/>
  <c r="Q92" i="2"/>
  <c r="P92" i="2"/>
  <c r="E92" i="2"/>
  <c r="T92" i="2" s="1"/>
  <c r="U91" i="2"/>
  <c r="T91" i="2"/>
  <c r="S91" i="2"/>
  <c r="R91" i="2"/>
  <c r="Q91" i="2"/>
  <c r="P91" i="2"/>
  <c r="E91" i="2"/>
  <c r="S90" i="2"/>
  <c r="R90" i="2"/>
  <c r="Q90" i="2"/>
  <c r="P90" i="2"/>
  <c r="E90" i="2"/>
  <c r="U90" i="2" s="1"/>
  <c r="U89" i="2"/>
  <c r="T89" i="2"/>
  <c r="S89" i="2"/>
  <c r="R89" i="2"/>
  <c r="Q89" i="2"/>
  <c r="P89" i="2"/>
  <c r="E89" i="2"/>
  <c r="S88" i="2"/>
  <c r="R88" i="2"/>
  <c r="Q88" i="2"/>
  <c r="P88" i="2"/>
  <c r="E88" i="2"/>
  <c r="U88" i="2" s="1"/>
  <c r="O75" i="2"/>
  <c r="N75" i="2"/>
  <c r="M75" i="2"/>
  <c r="L75" i="2"/>
  <c r="K75" i="2"/>
  <c r="J75" i="2"/>
  <c r="I75" i="2"/>
  <c r="S75" i="2" s="1"/>
  <c r="H75" i="2"/>
  <c r="G75" i="2"/>
  <c r="F75" i="2"/>
  <c r="C75" i="2"/>
  <c r="B75" i="2"/>
  <c r="S74" i="2"/>
  <c r="O74" i="2"/>
  <c r="N74" i="2"/>
  <c r="M74" i="2"/>
  <c r="L74" i="2"/>
  <c r="K74" i="2"/>
  <c r="J74" i="2"/>
  <c r="I74" i="2"/>
  <c r="H74" i="2"/>
  <c r="G74" i="2"/>
  <c r="F74" i="2"/>
  <c r="C74" i="2"/>
  <c r="B74" i="2"/>
  <c r="O73" i="2"/>
  <c r="N73" i="2"/>
  <c r="M73" i="2"/>
  <c r="L73" i="2"/>
  <c r="K73" i="2"/>
  <c r="J73" i="2"/>
  <c r="I73" i="2"/>
  <c r="Q73" i="2" s="1"/>
  <c r="H73" i="2"/>
  <c r="R73" i="2" s="1"/>
  <c r="G73" i="2"/>
  <c r="F73" i="2"/>
  <c r="C73" i="2"/>
  <c r="B73" i="2"/>
  <c r="S72" i="2"/>
  <c r="R72" i="2"/>
  <c r="Q72" i="2"/>
  <c r="P72" i="2"/>
  <c r="E72" i="2"/>
  <c r="U72" i="2" s="1"/>
  <c r="S71" i="2"/>
  <c r="R71" i="2"/>
  <c r="Q71" i="2"/>
  <c r="P71" i="2"/>
  <c r="E71" i="2"/>
  <c r="O69" i="2"/>
  <c r="N69" i="2"/>
  <c r="M69" i="2"/>
  <c r="L69" i="2"/>
  <c r="K69" i="2"/>
  <c r="J69" i="2"/>
  <c r="I69" i="2"/>
  <c r="S69" i="2" s="1"/>
  <c r="H69" i="2"/>
  <c r="G69" i="2"/>
  <c r="F69" i="2"/>
  <c r="C69" i="2"/>
  <c r="B69" i="2"/>
  <c r="O68" i="2"/>
  <c r="N68" i="2"/>
  <c r="M68" i="2"/>
  <c r="L68" i="2"/>
  <c r="K68" i="2"/>
  <c r="J68" i="2"/>
  <c r="I68" i="2"/>
  <c r="H68" i="2"/>
  <c r="R68" i="2" s="1"/>
  <c r="G68" i="2"/>
  <c r="F68" i="2"/>
  <c r="C68" i="2"/>
  <c r="B68" i="2"/>
  <c r="E68" i="2" s="1"/>
  <c r="S67" i="2"/>
  <c r="R67" i="2"/>
  <c r="Q67" i="2"/>
  <c r="P67" i="2"/>
  <c r="E67" i="2"/>
  <c r="U67" i="2" s="1"/>
  <c r="U66" i="2"/>
  <c r="T66" i="2"/>
  <c r="S66" i="2"/>
  <c r="R66" i="2"/>
  <c r="Q66" i="2"/>
  <c r="P66" i="2"/>
  <c r="E66" i="2"/>
  <c r="U65" i="2"/>
  <c r="S65" i="2"/>
  <c r="R65" i="2"/>
  <c r="Q65" i="2"/>
  <c r="P65" i="2"/>
  <c r="E65" i="2"/>
  <c r="T65" i="2" s="1"/>
  <c r="S64" i="2"/>
  <c r="R64" i="2"/>
  <c r="Q64" i="2"/>
  <c r="P64" i="2"/>
  <c r="E64" i="2"/>
  <c r="U64" i="2" s="1"/>
  <c r="S63" i="2"/>
  <c r="R63" i="2"/>
  <c r="Q63" i="2"/>
  <c r="P63" i="2"/>
  <c r="E63" i="2"/>
  <c r="U63" i="2" s="1"/>
  <c r="O61" i="2"/>
  <c r="N61" i="2"/>
  <c r="M61" i="2"/>
  <c r="L61" i="2"/>
  <c r="K61" i="2"/>
  <c r="J61" i="2"/>
  <c r="I61" i="2"/>
  <c r="S61" i="2" s="1"/>
  <c r="H61" i="2"/>
  <c r="R61" i="2" s="1"/>
  <c r="C61" i="2"/>
  <c r="B61" i="2"/>
  <c r="S60" i="2"/>
  <c r="R60" i="2"/>
  <c r="Q60" i="2"/>
  <c r="P60" i="2"/>
  <c r="E60" i="2"/>
  <c r="T60" i="2" s="1"/>
  <c r="S59" i="2"/>
  <c r="R59" i="2"/>
  <c r="Q59" i="2"/>
  <c r="P59" i="2"/>
  <c r="E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O55" i="2"/>
  <c r="N55" i="2"/>
  <c r="M55" i="2"/>
  <c r="L55" i="2"/>
  <c r="K55" i="2"/>
  <c r="J55" i="2"/>
  <c r="I55" i="2"/>
  <c r="S55" i="2" s="1"/>
  <c r="H55" i="2"/>
  <c r="G55" i="2"/>
  <c r="F55" i="2"/>
  <c r="C55" i="2"/>
  <c r="B55" i="2"/>
  <c r="S54" i="2"/>
  <c r="R54" i="2"/>
  <c r="Q54" i="2"/>
  <c r="P54" i="2"/>
  <c r="E54" i="2"/>
  <c r="U54" i="2" s="1"/>
  <c r="S53" i="2"/>
  <c r="R53" i="2"/>
  <c r="Q53" i="2"/>
  <c r="U53" i="2" s="1"/>
  <c r="P53" i="2"/>
  <c r="T53" i="2" s="1"/>
  <c r="E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T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U45" i="2"/>
  <c r="T45" i="2"/>
  <c r="S45" i="2"/>
  <c r="R45" i="2"/>
  <c r="Q45" i="2"/>
  <c r="P45" i="2"/>
  <c r="E45" i="2"/>
  <c r="S44" i="2"/>
  <c r="R44" i="2"/>
  <c r="Q44" i="2"/>
  <c r="P44" i="2"/>
  <c r="E44" i="2"/>
  <c r="U44" i="2" s="1"/>
  <c r="O42" i="2"/>
  <c r="N42" i="2"/>
  <c r="M42" i="2"/>
  <c r="L42" i="2"/>
  <c r="K42" i="2"/>
  <c r="J42" i="2"/>
  <c r="I42" i="2"/>
  <c r="S42" i="2" s="1"/>
  <c r="H42" i="2"/>
  <c r="R42" i="2" s="1"/>
  <c r="G42" i="2"/>
  <c r="F42" i="2"/>
  <c r="C42" i="2"/>
  <c r="E42" i="2" s="1"/>
  <c r="B42" i="2"/>
  <c r="S41" i="2"/>
  <c r="R41" i="2"/>
  <c r="Q41" i="2"/>
  <c r="P41" i="2"/>
  <c r="E41" i="2"/>
  <c r="U41" i="2" s="1"/>
  <c r="S40" i="2"/>
  <c r="R40" i="2"/>
  <c r="Q40" i="2"/>
  <c r="P40" i="2"/>
  <c r="E40" i="2"/>
  <c r="U40" i="2" s="1"/>
  <c r="S39" i="2"/>
  <c r="R39" i="2"/>
  <c r="Q39" i="2"/>
  <c r="P39" i="2"/>
  <c r="E39" i="2"/>
  <c r="U39" i="2" s="1"/>
  <c r="S38" i="2"/>
  <c r="R38" i="2"/>
  <c r="Q38" i="2"/>
  <c r="P38" i="2"/>
  <c r="E38" i="2"/>
  <c r="T38" i="2" s="1"/>
  <c r="S37" i="2"/>
  <c r="R37" i="2"/>
  <c r="Q37" i="2"/>
  <c r="P37" i="2"/>
  <c r="E37" i="2"/>
  <c r="U37" i="2" s="1"/>
  <c r="R35" i="2"/>
  <c r="O35" i="2"/>
  <c r="N35" i="2"/>
  <c r="M35" i="2"/>
  <c r="L35" i="2"/>
  <c r="K35" i="2"/>
  <c r="J35" i="2"/>
  <c r="I35" i="2"/>
  <c r="S35" i="2" s="1"/>
  <c r="H35" i="2"/>
  <c r="G35" i="2"/>
  <c r="F35" i="2"/>
  <c r="C35" i="2"/>
  <c r="E35" i="2" s="1"/>
  <c r="B35" i="2"/>
  <c r="S34" i="2"/>
  <c r="R34" i="2"/>
  <c r="Q34" i="2"/>
  <c r="U34" i="2" s="1"/>
  <c r="P34" i="2"/>
  <c r="E34" i="2"/>
  <c r="O32" i="2"/>
  <c r="N32" i="2"/>
  <c r="M32" i="2"/>
  <c r="L32" i="2"/>
  <c r="K32" i="2"/>
  <c r="J32" i="2"/>
  <c r="I32" i="2"/>
  <c r="S32" i="2" s="1"/>
  <c r="H32" i="2"/>
  <c r="R32" i="2" s="1"/>
  <c r="G32" i="2"/>
  <c r="F32" i="2"/>
  <c r="C32" i="2"/>
  <c r="B32" i="2"/>
  <c r="E32" i="2" s="1"/>
  <c r="U31" i="2"/>
  <c r="S31" i="2"/>
  <c r="R31" i="2"/>
  <c r="Q31" i="2"/>
  <c r="P31" i="2"/>
  <c r="E31" i="2"/>
  <c r="T31" i="2" s="1"/>
  <c r="S30" i="2"/>
  <c r="R30" i="2"/>
  <c r="Q30" i="2"/>
  <c r="P30" i="2"/>
  <c r="E30" i="2"/>
  <c r="U30" i="2" s="1"/>
  <c r="T29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O26" i="2"/>
  <c r="N26" i="2"/>
  <c r="M26" i="2"/>
  <c r="L26" i="2"/>
  <c r="K26" i="2"/>
  <c r="J26" i="2"/>
  <c r="I26" i="2"/>
  <c r="S26" i="2" s="1"/>
  <c r="H26" i="2"/>
  <c r="G26" i="2"/>
  <c r="F26" i="2"/>
  <c r="C26" i="2"/>
  <c r="B26" i="2"/>
  <c r="U25" i="2"/>
  <c r="S25" i="2"/>
  <c r="R25" i="2"/>
  <c r="Q25" i="2"/>
  <c r="P25" i="2"/>
  <c r="E25" i="2"/>
  <c r="T25" i="2" s="1"/>
  <c r="T24" i="2"/>
  <c r="S24" i="2"/>
  <c r="R24" i="2"/>
  <c r="Q24" i="2"/>
  <c r="P24" i="2"/>
  <c r="E24" i="2"/>
  <c r="U24" i="2" s="1"/>
  <c r="S23" i="2"/>
  <c r="R23" i="2"/>
  <c r="Q23" i="2"/>
  <c r="P23" i="2"/>
  <c r="E23" i="2"/>
  <c r="U23" i="2" s="1"/>
  <c r="S22" i="2"/>
  <c r="R22" i="2"/>
  <c r="Q22" i="2"/>
  <c r="P22" i="2"/>
  <c r="E22" i="2"/>
  <c r="U22" i="2" s="1"/>
  <c r="U21" i="2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O17" i="2"/>
  <c r="N17" i="2"/>
  <c r="M17" i="2"/>
  <c r="L17" i="2"/>
  <c r="K17" i="2"/>
  <c r="J17" i="2"/>
  <c r="I17" i="2"/>
  <c r="S17" i="2" s="1"/>
  <c r="H17" i="2"/>
  <c r="R17" i="2" s="1"/>
  <c r="G17" i="2"/>
  <c r="F17" i="2"/>
  <c r="C17" i="2"/>
  <c r="B17" i="2"/>
  <c r="E17" i="2" s="1"/>
  <c r="S16" i="2"/>
  <c r="R16" i="2"/>
  <c r="Q16" i="2"/>
  <c r="P16" i="2"/>
  <c r="E16" i="2"/>
  <c r="U16" i="2" s="1"/>
  <c r="S15" i="2"/>
  <c r="R15" i="2"/>
  <c r="Q15" i="2"/>
  <c r="P15" i="2"/>
  <c r="E15" i="2"/>
  <c r="U15" i="2" s="1"/>
  <c r="U14" i="2"/>
  <c r="T14" i="2"/>
  <c r="S14" i="2"/>
  <c r="R14" i="2"/>
  <c r="Q14" i="2"/>
  <c r="P14" i="2"/>
  <c r="E14" i="2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U10" i="2" s="1"/>
  <c r="P10" i="2"/>
  <c r="E10" i="2"/>
  <c r="S9" i="2"/>
  <c r="R9" i="2"/>
  <c r="Q9" i="2"/>
  <c r="P9" i="2"/>
  <c r="E9" i="2"/>
  <c r="U9" i="2" s="1"/>
  <c r="S96" i="1"/>
  <c r="R96" i="1"/>
  <c r="Q96" i="1"/>
  <c r="P96" i="1"/>
  <c r="E96" i="1"/>
  <c r="U96" i="1" s="1"/>
  <c r="U95" i="1"/>
  <c r="S95" i="1"/>
  <c r="R95" i="1"/>
  <c r="Q95" i="1"/>
  <c r="P95" i="1"/>
  <c r="E95" i="1"/>
  <c r="T95" i="1" s="1"/>
  <c r="U94" i="1"/>
  <c r="T94" i="1"/>
  <c r="S94" i="1"/>
  <c r="R94" i="1"/>
  <c r="Q94" i="1"/>
  <c r="P94" i="1"/>
  <c r="E94" i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U90" i="1"/>
  <c r="S90" i="1"/>
  <c r="R90" i="1"/>
  <c r="Q90" i="1"/>
  <c r="P90" i="1"/>
  <c r="E90" i="1"/>
  <c r="T90" i="1" s="1"/>
  <c r="U89" i="1"/>
  <c r="T89" i="1"/>
  <c r="S89" i="1"/>
  <c r="R89" i="1"/>
  <c r="Q89" i="1"/>
  <c r="P89" i="1"/>
  <c r="E89" i="1"/>
  <c r="S88" i="1"/>
  <c r="R88" i="1"/>
  <c r="Q88" i="1"/>
  <c r="P88" i="1"/>
  <c r="E88" i="1"/>
  <c r="O75" i="1"/>
  <c r="N75" i="1"/>
  <c r="M75" i="1"/>
  <c r="L75" i="1"/>
  <c r="K75" i="1"/>
  <c r="J75" i="1"/>
  <c r="I75" i="1"/>
  <c r="S75" i="1" s="1"/>
  <c r="H75" i="1"/>
  <c r="R75" i="1" s="1"/>
  <c r="G75" i="1"/>
  <c r="F75" i="1"/>
  <c r="C75" i="1"/>
  <c r="B75" i="1"/>
  <c r="O74" i="1"/>
  <c r="N74" i="1"/>
  <c r="M74" i="1"/>
  <c r="L74" i="1"/>
  <c r="K74" i="1"/>
  <c r="J74" i="1"/>
  <c r="I74" i="1"/>
  <c r="S74" i="1" s="1"/>
  <c r="H74" i="1"/>
  <c r="G74" i="1"/>
  <c r="F74" i="1"/>
  <c r="E74" i="1"/>
  <c r="C74" i="1"/>
  <c r="B74" i="1"/>
  <c r="S73" i="1"/>
  <c r="R73" i="1"/>
  <c r="O73" i="1"/>
  <c r="N73" i="1"/>
  <c r="M73" i="1"/>
  <c r="L73" i="1"/>
  <c r="K73" i="1"/>
  <c r="J73" i="1"/>
  <c r="I73" i="1"/>
  <c r="H73" i="1"/>
  <c r="G73" i="1"/>
  <c r="F73" i="1"/>
  <c r="C73" i="1"/>
  <c r="B73" i="1"/>
  <c r="E73" i="1" s="1"/>
  <c r="S72" i="1"/>
  <c r="R72" i="1"/>
  <c r="Q72" i="1"/>
  <c r="P72" i="1"/>
  <c r="E72" i="1"/>
  <c r="T72" i="1" s="1"/>
  <c r="S71" i="1"/>
  <c r="R71" i="1"/>
  <c r="Q71" i="1"/>
  <c r="U71" i="1" s="1"/>
  <c r="P71" i="1"/>
  <c r="T71" i="1" s="1"/>
  <c r="E71" i="1"/>
  <c r="O69" i="1"/>
  <c r="N69" i="1"/>
  <c r="M69" i="1"/>
  <c r="L69" i="1"/>
  <c r="K69" i="1"/>
  <c r="J69" i="1"/>
  <c r="I69" i="1"/>
  <c r="S69" i="1" s="1"/>
  <c r="H69" i="1"/>
  <c r="G69" i="1"/>
  <c r="F69" i="1"/>
  <c r="C69" i="1"/>
  <c r="B69" i="1"/>
  <c r="O68" i="1"/>
  <c r="N68" i="1"/>
  <c r="M68" i="1"/>
  <c r="L68" i="1"/>
  <c r="K68" i="1"/>
  <c r="J68" i="1"/>
  <c r="I68" i="1"/>
  <c r="H68" i="1"/>
  <c r="P68" i="1" s="1"/>
  <c r="G68" i="1"/>
  <c r="F68" i="1"/>
  <c r="C68" i="1"/>
  <c r="B68" i="1"/>
  <c r="U67" i="1"/>
  <c r="S67" i="1"/>
  <c r="R67" i="1"/>
  <c r="Q67" i="1"/>
  <c r="P67" i="1"/>
  <c r="E67" i="1"/>
  <c r="T67" i="1" s="1"/>
  <c r="U66" i="1"/>
  <c r="S66" i="1"/>
  <c r="R66" i="1"/>
  <c r="Q66" i="1"/>
  <c r="P66" i="1"/>
  <c r="E66" i="1"/>
  <c r="T66" i="1" s="1"/>
  <c r="S65" i="1"/>
  <c r="R65" i="1"/>
  <c r="Q65" i="1"/>
  <c r="P65" i="1"/>
  <c r="E65" i="1"/>
  <c r="U65" i="1" s="1"/>
  <c r="T64" i="1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O61" i="1"/>
  <c r="N61" i="1"/>
  <c r="M61" i="1"/>
  <c r="L61" i="1"/>
  <c r="K61" i="1"/>
  <c r="J61" i="1"/>
  <c r="I61" i="1"/>
  <c r="S61" i="1" s="1"/>
  <c r="H61" i="1"/>
  <c r="C61" i="1"/>
  <c r="B61" i="1"/>
  <c r="S60" i="1"/>
  <c r="R60" i="1"/>
  <c r="Q60" i="1"/>
  <c r="P60" i="1"/>
  <c r="E60" i="1"/>
  <c r="U60" i="1" s="1"/>
  <c r="S59" i="1"/>
  <c r="R59" i="1"/>
  <c r="Q59" i="1"/>
  <c r="P59" i="1"/>
  <c r="E59" i="1"/>
  <c r="U59" i="1" s="1"/>
  <c r="S58" i="1"/>
  <c r="R58" i="1"/>
  <c r="Q58" i="1"/>
  <c r="P58" i="1"/>
  <c r="E58" i="1"/>
  <c r="T58" i="1" s="1"/>
  <c r="S57" i="1"/>
  <c r="R57" i="1"/>
  <c r="Q57" i="1"/>
  <c r="P57" i="1"/>
  <c r="E57" i="1"/>
  <c r="U57" i="1" s="1"/>
  <c r="O55" i="1"/>
  <c r="N55" i="1"/>
  <c r="M55" i="1"/>
  <c r="L55" i="1"/>
  <c r="K55" i="1"/>
  <c r="J55" i="1"/>
  <c r="I55" i="1"/>
  <c r="S55" i="1" s="1"/>
  <c r="H55" i="1"/>
  <c r="G55" i="1"/>
  <c r="F55" i="1"/>
  <c r="C55" i="1"/>
  <c r="B55" i="1"/>
  <c r="S54" i="1"/>
  <c r="R54" i="1"/>
  <c r="Q54" i="1"/>
  <c r="U54" i="1" s="1"/>
  <c r="P54" i="1"/>
  <c r="E54" i="1"/>
  <c r="S53" i="1"/>
  <c r="R53" i="1"/>
  <c r="Q53" i="1"/>
  <c r="P53" i="1"/>
  <c r="E53" i="1"/>
  <c r="U52" i="1"/>
  <c r="T52" i="1"/>
  <c r="S52" i="1"/>
  <c r="R52" i="1"/>
  <c r="Q52" i="1"/>
  <c r="P52" i="1"/>
  <c r="E52" i="1"/>
  <c r="U51" i="1"/>
  <c r="S51" i="1"/>
  <c r="R51" i="1"/>
  <c r="Q51" i="1"/>
  <c r="P51" i="1"/>
  <c r="E51" i="1"/>
  <c r="T51" i="1" s="1"/>
  <c r="T50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P44" i="1"/>
  <c r="E44" i="1"/>
  <c r="T44" i="1" s="1"/>
  <c r="S42" i="1"/>
  <c r="O42" i="1"/>
  <c r="N42" i="1"/>
  <c r="M42" i="1"/>
  <c r="L42" i="1"/>
  <c r="K42" i="1"/>
  <c r="J42" i="1"/>
  <c r="I42" i="1"/>
  <c r="H42" i="1"/>
  <c r="R42" i="1" s="1"/>
  <c r="G42" i="1"/>
  <c r="F42" i="1"/>
  <c r="C42" i="1"/>
  <c r="B42" i="1"/>
  <c r="U41" i="1"/>
  <c r="T41" i="1"/>
  <c r="S41" i="1"/>
  <c r="R41" i="1"/>
  <c r="Q41" i="1"/>
  <c r="P41" i="1"/>
  <c r="E41" i="1"/>
  <c r="U40" i="1"/>
  <c r="T40" i="1"/>
  <c r="S40" i="1"/>
  <c r="R40" i="1"/>
  <c r="Q40" i="1"/>
  <c r="P40" i="1"/>
  <c r="E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R35" i="1"/>
  <c r="O35" i="1"/>
  <c r="N35" i="1"/>
  <c r="M35" i="1"/>
  <c r="L35" i="1"/>
  <c r="K35" i="1"/>
  <c r="J35" i="1"/>
  <c r="I35" i="1"/>
  <c r="H35" i="1"/>
  <c r="G35" i="1"/>
  <c r="F35" i="1"/>
  <c r="C35" i="1"/>
  <c r="B35" i="1"/>
  <c r="E35" i="1" s="1"/>
  <c r="S34" i="1"/>
  <c r="R34" i="1"/>
  <c r="Q34" i="1"/>
  <c r="P34" i="1"/>
  <c r="E34" i="1"/>
  <c r="O32" i="1"/>
  <c r="N32" i="1"/>
  <c r="M32" i="1"/>
  <c r="L32" i="1"/>
  <c r="K32" i="1"/>
  <c r="J32" i="1"/>
  <c r="I32" i="1"/>
  <c r="S32" i="1" s="1"/>
  <c r="H32" i="1"/>
  <c r="G32" i="1"/>
  <c r="F32" i="1"/>
  <c r="C32" i="1"/>
  <c r="B32" i="1"/>
  <c r="S31" i="1"/>
  <c r="R31" i="1"/>
  <c r="Q31" i="1"/>
  <c r="P31" i="1"/>
  <c r="E31" i="1"/>
  <c r="U31" i="1" s="1"/>
  <c r="U30" i="1"/>
  <c r="S30" i="1"/>
  <c r="R30" i="1"/>
  <c r="Q30" i="1"/>
  <c r="P30" i="1"/>
  <c r="E30" i="1"/>
  <c r="T30" i="1" s="1"/>
  <c r="T29" i="1"/>
  <c r="S29" i="1"/>
  <c r="R29" i="1"/>
  <c r="Q29" i="1"/>
  <c r="P29" i="1"/>
  <c r="E29" i="1"/>
  <c r="U29" i="1" s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S26" i="1" s="1"/>
  <c r="H26" i="1"/>
  <c r="R26" i="1" s="1"/>
  <c r="G26" i="1"/>
  <c r="F26" i="1"/>
  <c r="C26" i="1"/>
  <c r="B26" i="1"/>
  <c r="S25" i="1"/>
  <c r="R25" i="1"/>
  <c r="Q25" i="1"/>
  <c r="P25" i="1"/>
  <c r="E25" i="1"/>
  <c r="U25" i="1" s="1"/>
  <c r="T24" i="1"/>
  <c r="S24" i="1"/>
  <c r="R24" i="1"/>
  <c r="Q24" i="1"/>
  <c r="P24" i="1"/>
  <c r="E24" i="1"/>
  <c r="U24" i="1" s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T19" i="1" s="1"/>
  <c r="S17" i="1"/>
  <c r="O17" i="1"/>
  <c r="N17" i="1"/>
  <c r="M17" i="1"/>
  <c r="L17" i="1"/>
  <c r="K17" i="1"/>
  <c r="J17" i="1"/>
  <c r="I17" i="1"/>
  <c r="H17" i="1"/>
  <c r="G17" i="1"/>
  <c r="F17" i="1"/>
  <c r="C17" i="1"/>
  <c r="B17" i="1"/>
  <c r="E17" i="1" s="1"/>
  <c r="S16" i="1"/>
  <c r="R16" i="1"/>
  <c r="Q16" i="1"/>
  <c r="P16" i="1"/>
  <c r="E16" i="1"/>
  <c r="T16" i="1" s="1"/>
  <c r="S15" i="1"/>
  <c r="R15" i="1"/>
  <c r="Q15" i="1"/>
  <c r="U15" i="1" s="1"/>
  <c r="P15" i="1"/>
  <c r="T15" i="1" s="1"/>
  <c r="E15" i="1"/>
  <c r="S14" i="1"/>
  <c r="R14" i="1"/>
  <c r="Q14" i="1"/>
  <c r="P14" i="1"/>
  <c r="E14" i="1"/>
  <c r="U13" i="1"/>
  <c r="T13" i="1"/>
  <c r="S13" i="1"/>
  <c r="R13" i="1"/>
  <c r="Q13" i="1"/>
  <c r="P13" i="1"/>
  <c r="E13" i="1"/>
  <c r="S12" i="1"/>
  <c r="R12" i="1"/>
  <c r="Q12" i="1"/>
  <c r="P12" i="1"/>
  <c r="E12" i="1"/>
  <c r="T11" i="1"/>
  <c r="S11" i="1"/>
  <c r="R11" i="1"/>
  <c r="Q11" i="1"/>
  <c r="P11" i="1"/>
  <c r="E11" i="1"/>
  <c r="U11" i="1" s="1"/>
  <c r="S10" i="1"/>
  <c r="R10" i="1"/>
  <c r="Q10" i="1"/>
  <c r="P10" i="1"/>
  <c r="E10" i="1"/>
  <c r="U10" i="1" s="1"/>
  <c r="S9" i="1"/>
  <c r="R9" i="1"/>
  <c r="Q9" i="1"/>
  <c r="P9" i="1"/>
  <c r="E9" i="1"/>
  <c r="U9" i="1" s="1"/>
  <c r="T67" i="4" l="1"/>
  <c r="U67" i="4"/>
  <c r="U57" i="7"/>
  <c r="T57" i="7"/>
  <c r="P73" i="9"/>
  <c r="R73" i="9"/>
  <c r="U15" i="13"/>
  <c r="T15" i="13"/>
  <c r="T16" i="16"/>
  <c r="U16" i="16"/>
  <c r="U72" i="17"/>
  <c r="T72" i="17"/>
  <c r="U72" i="3"/>
  <c r="T72" i="3"/>
  <c r="T34" i="9"/>
  <c r="T11" i="13"/>
  <c r="U11" i="13"/>
  <c r="T12" i="24"/>
  <c r="U12" i="24"/>
  <c r="T96" i="5"/>
  <c r="U96" i="5"/>
  <c r="U31" i="8"/>
  <c r="T31" i="8"/>
  <c r="U29" i="12"/>
  <c r="T29" i="12"/>
  <c r="P74" i="32"/>
  <c r="R74" i="32"/>
  <c r="Q35" i="1"/>
  <c r="S35" i="1"/>
  <c r="T49" i="7"/>
  <c r="U49" i="7"/>
  <c r="T38" i="9"/>
  <c r="U38" i="9"/>
  <c r="U54" i="9"/>
  <c r="T54" i="9"/>
  <c r="U53" i="21"/>
  <c r="T53" i="21"/>
  <c r="P74" i="21"/>
  <c r="R74" i="21"/>
  <c r="T12" i="6"/>
  <c r="U12" i="6"/>
  <c r="E61" i="4"/>
  <c r="T61" i="4" s="1"/>
  <c r="U25" i="15"/>
  <c r="T25" i="15"/>
  <c r="T53" i="15"/>
  <c r="U53" i="15"/>
  <c r="U20" i="16"/>
  <c r="T20" i="16"/>
  <c r="T66" i="17"/>
  <c r="U66" i="17"/>
  <c r="R73" i="24"/>
  <c r="U66" i="32"/>
  <c r="T66" i="32"/>
  <c r="T40" i="6"/>
  <c r="U40" i="6"/>
  <c r="T45" i="15"/>
  <c r="U45" i="15"/>
  <c r="T93" i="17"/>
  <c r="U93" i="17"/>
  <c r="T50" i="30"/>
  <c r="U50" i="30"/>
  <c r="P17" i="5"/>
  <c r="R17" i="5"/>
  <c r="U23" i="7"/>
  <c r="T31" i="7"/>
  <c r="P35" i="10"/>
  <c r="R35" i="10"/>
  <c r="U63" i="11"/>
  <c r="T63" i="11"/>
  <c r="U96" i="12"/>
  <c r="T96" i="12"/>
  <c r="P74" i="26"/>
  <c r="R74" i="26"/>
  <c r="T22" i="30"/>
  <c r="U22" i="30"/>
  <c r="P17" i="3"/>
  <c r="R17" i="3"/>
  <c r="E73" i="3"/>
  <c r="T13" i="5"/>
  <c r="U20" i="7"/>
  <c r="T20" i="7"/>
  <c r="U92" i="12"/>
  <c r="T92" i="12"/>
  <c r="U22" i="15"/>
  <c r="T22" i="15"/>
  <c r="T15" i="30"/>
  <c r="U15" i="30"/>
  <c r="T67" i="30"/>
  <c r="U67" i="30"/>
  <c r="U39" i="11"/>
  <c r="T39" i="11"/>
  <c r="T54" i="12"/>
  <c r="U54" i="12"/>
  <c r="U50" i="26"/>
  <c r="T50" i="26"/>
  <c r="T30" i="32"/>
  <c r="U30" i="32"/>
  <c r="T111" i="19"/>
  <c r="U111" i="19"/>
  <c r="U13" i="27"/>
  <c r="T13" i="27"/>
  <c r="T22" i="32"/>
  <c r="U22" i="32"/>
  <c r="U29" i="3"/>
  <c r="T29" i="3"/>
  <c r="U93" i="3"/>
  <c r="T93" i="3"/>
  <c r="T12" i="8"/>
  <c r="U12" i="8"/>
  <c r="T59" i="2"/>
  <c r="U59" i="2"/>
  <c r="T72" i="6"/>
  <c r="U72" i="6"/>
  <c r="U9" i="8"/>
  <c r="T9" i="8"/>
  <c r="U67" i="3"/>
  <c r="T67" i="3"/>
  <c r="P73" i="4"/>
  <c r="R73" i="4"/>
  <c r="U94" i="4"/>
  <c r="T94" i="4"/>
  <c r="T53" i="7"/>
  <c r="U53" i="7"/>
  <c r="U93" i="7"/>
  <c r="T93" i="7"/>
  <c r="T28" i="9"/>
  <c r="U28" i="9"/>
  <c r="U11" i="15"/>
  <c r="T11" i="15"/>
  <c r="U63" i="17"/>
  <c r="T63" i="17"/>
  <c r="P73" i="25"/>
  <c r="R73" i="25"/>
  <c r="U10" i="26"/>
  <c r="T10" i="26"/>
  <c r="T9" i="27"/>
  <c r="U9" i="27"/>
  <c r="T94" i="32"/>
  <c r="U94" i="32"/>
  <c r="U41" i="7"/>
  <c r="T41" i="7"/>
  <c r="U29" i="10"/>
  <c r="T29" i="10"/>
  <c r="U89" i="12"/>
  <c r="T89" i="12"/>
  <c r="U12" i="14"/>
  <c r="T12" i="14"/>
  <c r="U46" i="16"/>
  <c r="T46" i="16"/>
  <c r="T31" i="18"/>
  <c r="U31" i="18"/>
  <c r="U13" i="19"/>
  <c r="T13" i="19"/>
  <c r="T54" i="4"/>
  <c r="T90" i="5"/>
  <c r="U90" i="5"/>
  <c r="T54" i="6"/>
  <c r="U54" i="6"/>
  <c r="U66" i="7"/>
  <c r="T66" i="7"/>
  <c r="E61" i="8"/>
  <c r="U13" i="10"/>
  <c r="T13" i="10"/>
  <c r="U20" i="11"/>
  <c r="T20" i="11"/>
  <c r="T28" i="25"/>
  <c r="U28" i="25"/>
  <c r="T59" i="25"/>
  <c r="U59" i="25"/>
  <c r="U31" i="3"/>
  <c r="T31" i="3"/>
  <c r="U47" i="3"/>
  <c r="T47" i="3"/>
  <c r="T50" i="4"/>
  <c r="U37" i="7"/>
  <c r="T37" i="7"/>
  <c r="U41" i="8"/>
  <c r="T41" i="8"/>
  <c r="Q74" i="9"/>
  <c r="S74" i="9"/>
  <c r="U67" i="12"/>
  <c r="T67" i="12"/>
  <c r="U20" i="14"/>
  <c r="T20" i="14"/>
  <c r="U67" i="18"/>
  <c r="T67" i="18"/>
  <c r="U90" i="18"/>
  <c r="T90" i="18"/>
  <c r="T67" i="26"/>
  <c r="U67" i="26"/>
  <c r="T22" i="29"/>
  <c r="U22" i="29"/>
  <c r="P35" i="31"/>
  <c r="R35" i="31"/>
  <c r="U13" i="25"/>
  <c r="T13" i="25"/>
  <c r="U93" i="8"/>
  <c r="T93" i="8"/>
  <c r="U93" i="9"/>
  <c r="T93" i="9"/>
  <c r="S35" i="22"/>
  <c r="Q35" i="22"/>
  <c r="U57" i="9"/>
  <c r="T57" i="9"/>
  <c r="Q35" i="12"/>
  <c r="S35" i="12"/>
  <c r="U31" i="16"/>
  <c r="T31" i="16"/>
  <c r="U12" i="28"/>
  <c r="T12" i="28"/>
  <c r="U93" i="6"/>
  <c r="T93" i="6"/>
  <c r="U71" i="2"/>
  <c r="T71" i="2"/>
  <c r="U66" i="13"/>
  <c r="T66" i="13"/>
  <c r="U24" i="12"/>
  <c r="T24" i="12"/>
  <c r="U44" i="22"/>
  <c r="T44" i="22"/>
  <c r="T72" i="8"/>
  <c r="U72" i="8"/>
  <c r="Q35" i="3"/>
  <c r="S35" i="3"/>
  <c r="U44" i="12"/>
  <c r="T44" i="12"/>
  <c r="U45" i="27"/>
  <c r="T45" i="27"/>
  <c r="Q74" i="27"/>
  <c r="S74" i="27"/>
  <c r="U72" i="30"/>
  <c r="T72" i="30"/>
  <c r="U12" i="1"/>
  <c r="T12" i="1"/>
  <c r="U23" i="1"/>
  <c r="T23" i="1"/>
  <c r="U24" i="4"/>
  <c r="T24" i="4"/>
  <c r="U59" i="6"/>
  <c r="T59" i="6"/>
  <c r="U34" i="8"/>
  <c r="T34" i="8"/>
  <c r="T51" i="3"/>
  <c r="U51" i="3"/>
  <c r="T11" i="18"/>
  <c r="U11" i="18"/>
  <c r="U40" i="22"/>
  <c r="T40" i="22"/>
  <c r="T20" i="31"/>
  <c r="U20" i="31"/>
  <c r="U40" i="5"/>
  <c r="T40" i="5"/>
  <c r="R74" i="9"/>
  <c r="U88" i="15"/>
  <c r="T88" i="15"/>
  <c r="U47" i="24"/>
  <c r="T47" i="24"/>
  <c r="P17" i="25"/>
  <c r="R17" i="25"/>
  <c r="U38" i="27"/>
  <c r="T38" i="27"/>
  <c r="U53" i="1"/>
  <c r="E61" i="1"/>
  <c r="U61" i="1" s="1"/>
  <c r="S87" i="4"/>
  <c r="T34" i="7"/>
  <c r="P73" i="10"/>
  <c r="U89" i="13"/>
  <c r="T89" i="13"/>
  <c r="T29" i="15"/>
  <c r="U29" i="15"/>
  <c r="U92" i="15"/>
  <c r="T92" i="15"/>
  <c r="U38" i="17"/>
  <c r="T38" i="17"/>
  <c r="T46" i="18"/>
  <c r="U46" i="18"/>
  <c r="U40" i="19"/>
  <c r="T40" i="19"/>
  <c r="P73" i="20"/>
  <c r="U25" i="21"/>
  <c r="T25" i="21"/>
  <c r="U71" i="21"/>
  <c r="T71" i="21"/>
  <c r="U41" i="23"/>
  <c r="T41" i="23"/>
  <c r="U88" i="27"/>
  <c r="T88" i="27"/>
  <c r="T64" i="29"/>
  <c r="U64" i="29"/>
  <c r="P17" i="32"/>
  <c r="R17" i="32"/>
  <c r="U19" i="1"/>
  <c r="E42" i="1"/>
  <c r="P74" i="8"/>
  <c r="Q68" i="12"/>
  <c r="Q74" i="12"/>
  <c r="U23" i="13"/>
  <c r="T23" i="13"/>
  <c r="T10" i="15"/>
  <c r="U10" i="15"/>
  <c r="Q17" i="15"/>
  <c r="S17" i="15"/>
  <c r="Q74" i="15"/>
  <c r="U46" i="20"/>
  <c r="T46" i="20"/>
  <c r="E35" i="24"/>
  <c r="T35" i="24" s="1"/>
  <c r="Q73" i="24"/>
  <c r="T46" i="26"/>
  <c r="T46" i="28"/>
  <c r="S74" i="31"/>
  <c r="U93" i="32"/>
  <c r="T93" i="32"/>
  <c r="U102" i="19"/>
  <c r="T102" i="19"/>
  <c r="T112" i="14"/>
  <c r="U112" i="14"/>
  <c r="U102" i="12"/>
  <c r="T102" i="12"/>
  <c r="E17" i="25"/>
  <c r="T15" i="26"/>
  <c r="U16" i="1"/>
  <c r="T46" i="1"/>
  <c r="Q42" i="5"/>
  <c r="P35" i="6"/>
  <c r="E42" i="8"/>
  <c r="T13" i="14"/>
  <c r="U13" i="14"/>
  <c r="T66" i="15"/>
  <c r="U66" i="15"/>
  <c r="U24" i="16"/>
  <c r="T24" i="16"/>
  <c r="U21" i="19"/>
  <c r="T21" i="19"/>
  <c r="P26" i="20"/>
  <c r="U11" i="23"/>
  <c r="T11" i="23"/>
  <c r="U30" i="23"/>
  <c r="T30" i="23"/>
  <c r="T96" i="23"/>
  <c r="U96" i="23"/>
  <c r="U51" i="25"/>
  <c r="T51" i="25"/>
  <c r="U15" i="26"/>
  <c r="T23" i="26"/>
  <c r="U23" i="26"/>
  <c r="U10" i="29"/>
  <c r="U37" i="29"/>
  <c r="U34" i="30"/>
  <c r="T108" i="18"/>
  <c r="U108" i="18"/>
  <c r="U101" i="15"/>
  <c r="T101" i="15"/>
  <c r="E73" i="4"/>
  <c r="U89" i="9"/>
  <c r="T89" i="9"/>
  <c r="U59" i="14"/>
  <c r="T59" i="14"/>
  <c r="E32" i="22"/>
  <c r="U72" i="1"/>
  <c r="P74" i="1"/>
  <c r="T44" i="2"/>
  <c r="U9" i="3"/>
  <c r="T46" i="3"/>
  <c r="E35" i="4"/>
  <c r="U38" i="4"/>
  <c r="P73" i="5"/>
  <c r="T38" i="7"/>
  <c r="E42" i="7"/>
  <c r="U89" i="7"/>
  <c r="T89" i="7"/>
  <c r="U92" i="7"/>
  <c r="T50" i="9"/>
  <c r="T66" i="9"/>
  <c r="T24" i="10"/>
  <c r="T63" i="10"/>
  <c r="E68" i="10"/>
  <c r="P32" i="11"/>
  <c r="T40" i="12"/>
  <c r="U40" i="12"/>
  <c r="E73" i="12"/>
  <c r="E35" i="13"/>
  <c r="T54" i="13"/>
  <c r="E32" i="14"/>
  <c r="P35" i="14"/>
  <c r="U67" i="14"/>
  <c r="Q73" i="16"/>
  <c r="U20" i="17"/>
  <c r="T20" i="17"/>
  <c r="T46" i="17"/>
  <c r="T54" i="17"/>
  <c r="T92" i="17"/>
  <c r="U10" i="19"/>
  <c r="U30" i="21"/>
  <c r="T30" i="21"/>
  <c r="Q42" i="25"/>
  <c r="T28" i="27"/>
  <c r="U28" i="27"/>
  <c r="E32" i="27"/>
  <c r="U23" i="28"/>
  <c r="T52" i="29"/>
  <c r="T91" i="29"/>
  <c r="U104" i="31"/>
  <c r="T104" i="31"/>
  <c r="U102" i="9"/>
  <c r="T102" i="9"/>
  <c r="T90" i="32"/>
  <c r="U90" i="32"/>
  <c r="T104" i="22"/>
  <c r="U104" i="22"/>
  <c r="T46" i="23"/>
  <c r="U46" i="23"/>
  <c r="T15" i="2"/>
  <c r="T37" i="2"/>
  <c r="T41" i="2"/>
  <c r="U12" i="4"/>
  <c r="U16" i="4"/>
  <c r="Q17" i="5"/>
  <c r="U17" i="5" s="1"/>
  <c r="P73" i="6"/>
  <c r="U12" i="7"/>
  <c r="U24" i="7"/>
  <c r="T24" i="7"/>
  <c r="E73" i="7"/>
  <c r="T9" i="10"/>
  <c r="Q17" i="10"/>
  <c r="P17" i="12"/>
  <c r="U51" i="12"/>
  <c r="T67" i="13"/>
  <c r="U94" i="13"/>
  <c r="T94" i="13"/>
  <c r="U71" i="14"/>
  <c r="U90" i="16"/>
  <c r="T90" i="16"/>
  <c r="U13" i="18"/>
  <c r="T13" i="18"/>
  <c r="T16" i="18"/>
  <c r="U59" i="20"/>
  <c r="U58" i="21"/>
  <c r="T58" i="21"/>
  <c r="U12" i="22"/>
  <c r="T95" i="22"/>
  <c r="T10" i="25"/>
  <c r="Q73" i="26"/>
  <c r="S73" i="26"/>
  <c r="U53" i="29"/>
  <c r="U95" i="31"/>
  <c r="T95" i="31"/>
  <c r="T105" i="25"/>
  <c r="U105" i="25"/>
  <c r="E74" i="2"/>
  <c r="P32" i="3"/>
  <c r="T24" i="6"/>
  <c r="Q73" i="6"/>
  <c r="E32" i="7"/>
  <c r="U32" i="7" s="1"/>
  <c r="T54" i="8"/>
  <c r="Q73" i="8"/>
  <c r="R74" i="8"/>
  <c r="E17" i="9"/>
  <c r="T20" i="9"/>
  <c r="U10" i="10"/>
  <c r="U71" i="10"/>
  <c r="U21" i="11"/>
  <c r="U40" i="11"/>
  <c r="U71" i="11"/>
  <c r="P73" i="12"/>
  <c r="T16" i="13"/>
  <c r="T28" i="14"/>
  <c r="U64" i="16"/>
  <c r="T64" i="16"/>
  <c r="E17" i="18"/>
  <c r="P74" i="19"/>
  <c r="U12" i="20"/>
  <c r="T12" i="20"/>
  <c r="P35" i="20"/>
  <c r="U20" i="24"/>
  <c r="T12" i="26"/>
  <c r="U12" i="26"/>
  <c r="U19" i="26"/>
  <c r="U89" i="26"/>
  <c r="U24" i="27"/>
  <c r="P32" i="27"/>
  <c r="U94" i="28"/>
  <c r="T10" i="29"/>
  <c r="T59" i="31"/>
  <c r="T59" i="13"/>
  <c r="U59" i="13"/>
  <c r="E73" i="15"/>
  <c r="P35" i="7"/>
  <c r="R35" i="7"/>
  <c r="T51" i="8"/>
  <c r="U51" i="8"/>
  <c r="Q35" i="13"/>
  <c r="S35" i="13"/>
  <c r="Q17" i="14"/>
  <c r="T101" i="29"/>
  <c r="U101" i="29"/>
  <c r="P17" i="1"/>
  <c r="P32" i="1"/>
  <c r="T40" i="3"/>
  <c r="P73" i="3"/>
  <c r="R73" i="3"/>
  <c r="Q35" i="5"/>
  <c r="P17" i="6"/>
  <c r="Q35" i="8"/>
  <c r="E75" i="8"/>
  <c r="U41" i="10"/>
  <c r="T41" i="10"/>
  <c r="T53" i="10"/>
  <c r="E61" i="11"/>
  <c r="E17" i="13"/>
  <c r="T25" i="13"/>
  <c r="U25" i="13"/>
  <c r="Q73" i="15"/>
  <c r="S73" i="15"/>
  <c r="T44" i="18"/>
  <c r="U44" i="18"/>
  <c r="E26" i="19"/>
  <c r="U48" i="20"/>
  <c r="T48" i="20"/>
  <c r="E35" i="21"/>
  <c r="U35" i="21" s="1"/>
  <c r="E73" i="21"/>
  <c r="E35" i="23"/>
  <c r="U53" i="24"/>
  <c r="T53" i="24"/>
  <c r="T96" i="25"/>
  <c r="U96" i="25"/>
  <c r="P17" i="28"/>
  <c r="U23" i="29"/>
  <c r="T23" i="29"/>
  <c r="T29" i="11"/>
  <c r="U29" i="11"/>
  <c r="U91" i="14"/>
  <c r="T91" i="14"/>
  <c r="T34" i="15"/>
  <c r="U34" i="15"/>
  <c r="P73" i="17"/>
  <c r="Q17" i="6"/>
  <c r="T13" i="9"/>
  <c r="U22" i="10"/>
  <c r="T22" i="10"/>
  <c r="U37" i="10"/>
  <c r="T44" i="10"/>
  <c r="P87" i="10"/>
  <c r="P115" i="10" s="1"/>
  <c r="T11" i="11"/>
  <c r="T44" i="11"/>
  <c r="U53" i="11"/>
  <c r="T14" i="12"/>
  <c r="T20" i="13"/>
  <c r="T21" i="14"/>
  <c r="T40" i="14"/>
  <c r="T48" i="14"/>
  <c r="T54" i="15"/>
  <c r="P17" i="16"/>
  <c r="T40" i="16"/>
  <c r="T94" i="16"/>
  <c r="T91" i="18"/>
  <c r="T28" i="20"/>
  <c r="U28" i="20"/>
  <c r="T65" i="20"/>
  <c r="U65" i="20"/>
  <c r="U54" i="21"/>
  <c r="Q74" i="22"/>
  <c r="S74" i="22"/>
  <c r="U66" i="23"/>
  <c r="U49" i="24"/>
  <c r="T49" i="24"/>
  <c r="T40" i="26"/>
  <c r="U40" i="26"/>
  <c r="U51" i="30"/>
  <c r="U44" i="31"/>
  <c r="U23" i="32"/>
  <c r="T99" i="25"/>
  <c r="U99" i="25"/>
  <c r="U112" i="24"/>
  <c r="T112" i="24"/>
  <c r="U108" i="20"/>
  <c r="T108" i="20"/>
  <c r="Q35" i="20"/>
  <c r="S35" i="20"/>
  <c r="T88" i="22"/>
  <c r="U88" i="22"/>
  <c r="U21" i="24"/>
  <c r="T21" i="24"/>
  <c r="T11" i="29"/>
  <c r="U11" i="29"/>
  <c r="U39" i="30"/>
  <c r="T39" i="30"/>
  <c r="Q17" i="1"/>
  <c r="P73" i="1"/>
  <c r="U38" i="2"/>
  <c r="U15" i="3"/>
  <c r="U14" i="1"/>
  <c r="Q73" i="1"/>
  <c r="R74" i="1"/>
  <c r="P74" i="2"/>
  <c r="R73" i="5"/>
  <c r="T52" i="6"/>
  <c r="T9" i="7"/>
  <c r="T13" i="8"/>
  <c r="Q17" i="8"/>
  <c r="T39" i="8"/>
  <c r="Q17" i="9"/>
  <c r="T59" i="9"/>
  <c r="U71" i="9"/>
  <c r="U21" i="13"/>
  <c r="T21" i="13"/>
  <c r="U37" i="14"/>
  <c r="T37" i="14"/>
  <c r="T72" i="14"/>
  <c r="U72" i="14"/>
  <c r="U16" i="15"/>
  <c r="T16" i="15"/>
  <c r="Q17" i="16"/>
  <c r="T37" i="16"/>
  <c r="S73" i="16"/>
  <c r="U37" i="18"/>
  <c r="T37" i="18"/>
  <c r="U57" i="19"/>
  <c r="Q87" i="20"/>
  <c r="U89" i="23"/>
  <c r="U10" i="28"/>
  <c r="T10" i="28"/>
  <c r="U14" i="28"/>
  <c r="E61" i="28"/>
  <c r="U12" i="30"/>
  <c r="U25" i="31"/>
  <c r="C114" i="32"/>
  <c r="T105" i="24"/>
  <c r="U105" i="24"/>
  <c r="P87" i="28"/>
  <c r="T90" i="3"/>
  <c r="T21" i="17"/>
  <c r="R35" i="17"/>
  <c r="U21" i="18"/>
  <c r="U30" i="18"/>
  <c r="T30" i="18"/>
  <c r="T40" i="18"/>
  <c r="P35" i="21"/>
  <c r="U93" i="21"/>
  <c r="T38" i="22"/>
  <c r="U93" i="22"/>
  <c r="T93" i="22"/>
  <c r="T67" i="27"/>
  <c r="T21" i="28"/>
  <c r="U12" i="29"/>
  <c r="T12" i="29"/>
  <c r="T40" i="30"/>
  <c r="U40" i="30"/>
  <c r="T90" i="30"/>
  <c r="U34" i="31"/>
  <c r="T34" i="31"/>
  <c r="U108" i="28"/>
  <c r="T108" i="28"/>
  <c r="Q74" i="2"/>
  <c r="T25" i="6"/>
  <c r="R35" i="9"/>
  <c r="R17" i="10"/>
  <c r="U19" i="11"/>
  <c r="T19" i="11"/>
  <c r="T38" i="11"/>
  <c r="Q74" i="11"/>
  <c r="T41" i="12"/>
  <c r="Q17" i="13"/>
  <c r="U49" i="16"/>
  <c r="T49" i="16"/>
  <c r="R73" i="6"/>
  <c r="T71" i="8"/>
  <c r="S17" i="10"/>
  <c r="P35" i="15"/>
  <c r="R35" i="15"/>
  <c r="T22" i="16"/>
  <c r="U22" i="16"/>
  <c r="U57" i="16"/>
  <c r="T57" i="16"/>
  <c r="U22" i="18"/>
  <c r="T22" i="18"/>
  <c r="T9" i="20"/>
  <c r="U9" i="20"/>
  <c r="E17" i="20"/>
  <c r="U53" i="20"/>
  <c r="Q73" i="21"/>
  <c r="S73" i="21"/>
  <c r="U53" i="22"/>
  <c r="Q87" i="31"/>
  <c r="U11" i="10"/>
  <c r="T11" i="10"/>
  <c r="S17" i="11"/>
  <c r="T34" i="12"/>
  <c r="U34" i="12"/>
  <c r="T65" i="16"/>
  <c r="U65" i="16"/>
  <c r="U71" i="26"/>
  <c r="T71" i="26"/>
  <c r="U60" i="30"/>
  <c r="T60" i="30"/>
  <c r="T95" i="2"/>
  <c r="R17" i="12"/>
  <c r="T13" i="2"/>
  <c r="T22" i="3"/>
  <c r="T48" i="5"/>
  <c r="S73" i="6"/>
  <c r="U90" i="6"/>
  <c r="S73" i="8"/>
  <c r="U94" i="8"/>
  <c r="T37" i="9"/>
  <c r="T95" i="9"/>
  <c r="U30" i="10"/>
  <c r="T37" i="10"/>
  <c r="T96" i="10"/>
  <c r="T30" i="11"/>
  <c r="U19" i="12"/>
  <c r="T19" i="12"/>
  <c r="R73" i="12"/>
  <c r="T90" i="12"/>
  <c r="P87" i="13"/>
  <c r="S17" i="14"/>
  <c r="U34" i="14"/>
  <c r="U28" i="15"/>
  <c r="T28" i="15"/>
  <c r="E26" i="17"/>
  <c r="E35" i="19"/>
  <c r="U46" i="19"/>
  <c r="U54" i="19"/>
  <c r="U66" i="19"/>
  <c r="R74" i="19"/>
  <c r="T41" i="20"/>
  <c r="U41" i="20"/>
  <c r="T45" i="22"/>
  <c r="T47" i="23"/>
  <c r="T51" i="23"/>
  <c r="U14" i="31"/>
  <c r="E82" i="8"/>
  <c r="T93" i="1"/>
  <c r="T20" i="2"/>
  <c r="P35" i="2"/>
  <c r="T23" i="12"/>
  <c r="U23" i="12"/>
  <c r="Q35" i="23"/>
  <c r="S35" i="23"/>
  <c r="T9" i="2"/>
  <c r="T88" i="2"/>
  <c r="T15" i="3"/>
  <c r="T28" i="2"/>
  <c r="T46" i="2"/>
  <c r="T54" i="2"/>
  <c r="T30" i="3"/>
  <c r="T34" i="3"/>
  <c r="U48" i="3"/>
  <c r="U53" i="3"/>
  <c r="U94" i="3"/>
  <c r="T95" i="4"/>
  <c r="T91" i="5"/>
  <c r="T41" i="6"/>
  <c r="U94" i="6"/>
  <c r="Q35" i="7"/>
  <c r="U59" i="7"/>
  <c r="S35" i="8"/>
  <c r="U14" i="9"/>
  <c r="T71" i="9"/>
  <c r="T91" i="9"/>
  <c r="U15" i="10"/>
  <c r="U45" i="10"/>
  <c r="U50" i="10"/>
  <c r="T50" i="10"/>
  <c r="T22" i="13"/>
  <c r="U22" i="13"/>
  <c r="T29" i="13"/>
  <c r="P74" i="13"/>
  <c r="U96" i="13"/>
  <c r="T96" i="13"/>
  <c r="T22" i="14"/>
  <c r="U38" i="14"/>
  <c r="T38" i="14"/>
  <c r="U41" i="14"/>
  <c r="U40" i="15"/>
  <c r="T40" i="15"/>
  <c r="T41" i="16"/>
  <c r="T53" i="16"/>
  <c r="U92" i="16"/>
  <c r="T92" i="16"/>
  <c r="U64" i="17"/>
  <c r="R73" i="17"/>
  <c r="T14" i="18"/>
  <c r="T59" i="21"/>
  <c r="T67" i="21"/>
  <c r="T63" i="23"/>
  <c r="T34" i="25"/>
  <c r="U45" i="25"/>
  <c r="T95" i="27"/>
  <c r="U95" i="27"/>
  <c r="U89" i="28"/>
  <c r="T89" i="28"/>
  <c r="U10" i="30"/>
  <c r="T10" i="30"/>
  <c r="U53" i="30"/>
  <c r="U112" i="15"/>
  <c r="T112" i="15"/>
  <c r="P74" i="14"/>
  <c r="R74" i="14"/>
  <c r="U72" i="18"/>
  <c r="T72" i="18"/>
  <c r="Q17" i="22"/>
  <c r="S17" i="22"/>
  <c r="T14" i="24"/>
  <c r="U14" i="24"/>
  <c r="T41" i="24"/>
  <c r="U41" i="24"/>
  <c r="S17" i="5"/>
  <c r="R17" i="1"/>
  <c r="T22" i="1"/>
  <c r="U34" i="1"/>
  <c r="U44" i="1"/>
  <c r="T10" i="2"/>
  <c r="E73" i="2"/>
  <c r="E26" i="4"/>
  <c r="T26" i="4" s="1"/>
  <c r="U53" i="4"/>
  <c r="U65" i="5"/>
  <c r="R17" i="6"/>
  <c r="E42" i="6"/>
  <c r="U53" i="6"/>
  <c r="T71" i="6"/>
  <c r="U71" i="7"/>
  <c r="E74" i="7"/>
  <c r="U40" i="8"/>
  <c r="T34" i="10"/>
  <c r="T72" i="11"/>
  <c r="U15" i="12"/>
  <c r="T53" i="12"/>
  <c r="U95" i="12"/>
  <c r="T95" i="12"/>
  <c r="T21" i="15"/>
  <c r="U21" i="15"/>
  <c r="U15" i="16"/>
  <c r="T15" i="16"/>
  <c r="U45" i="16"/>
  <c r="U65" i="17"/>
  <c r="T65" i="17"/>
  <c r="E74" i="17"/>
  <c r="U15" i="19"/>
  <c r="U13" i="20"/>
  <c r="U54" i="20"/>
  <c r="U20" i="23"/>
  <c r="T24" i="23"/>
  <c r="U46" i="24"/>
  <c r="T89" i="24"/>
  <c r="U54" i="25"/>
  <c r="T54" i="25"/>
  <c r="U14" i="26"/>
  <c r="T14" i="26"/>
  <c r="T54" i="28"/>
  <c r="U54" i="28"/>
  <c r="T57" i="28"/>
  <c r="U49" i="30"/>
  <c r="T49" i="30"/>
  <c r="U49" i="31"/>
  <c r="T57" i="32"/>
  <c r="U57" i="32"/>
  <c r="U40" i="13"/>
  <c r="T40" i="13"/>
  <c r="P73" i="13"/>
  <c r="Q75" i="14"/>
  <c r="Q42" i="19"/>
  <c r="P17" i="21"/>
  <c r="T29" i="21"/>
  <c r="U29" i="21"/>
  <c r="T37" i="22"/>
  <c r="U60" i="22"/>
  <c r="T60" i="22"/>
  <c r="P17" i="23"/>
  <c r="T34" i="28"/>
  <c r="U45" i="28"/>
  <c r="Q68" i="29"/>
  <c r="T10" i="31"/>
  <c r="T101" i="23"/>
  <c r="U101" i="23"/>
  <c r="U98" i="14"/>
  <c r="E73" i="11"/>
  <c r="T48" i="12"/>
  <c r="U48" i="12"/>
  <c r="E55" i="15"/>
  <c r="E42" i="16"/>
  <c r="P68" i="16"/>
  <c r="Q73" i="19"/>
  <c r="S73" i="19"/>
  <c r="T48" i="23"/>
  <c r="U48" i="23"/>
  <c r="E74" i="24"/>
  <c r="E68" i="26"/>
  <c r="T89" i="27"/>
  <c r="U89" i="27"/>
  <c r="Q87" i="29"/>
  <c r="E26" i="31"/>
  <c r="E82" i="16"/>
  <c r="I114" i="29"/>
  <c r="T101" i="28"/>
  <c r="U101" i="28"/>
  <c r="O114" i="25"/>
  <c r="O115" i="25"/>
  <c r="Q26" i="13"/>
  <c r="U53" i="14"/>
  <c r="T10" i="17"/>
  <c r="Q35" i="17"/>
  <c r="T10" i="19"/>
  <c r="P74" i="20"/>
  <c r="U34" i="21"/>
  <c r="D114" i="31"/>
  <c r="U100" i="19"/>
  <c r="T100" i="19"/>
  <c r="U108" i="5"/>
  <c r="T108" i="5"/>
  <c r="U53" i="10"/>
  <c r="T47" i="11"/>
  <c r="U51" i="11"/>
  <c r="Q73" i="11"/>
  <c r="Q26" i="12"/>
  <c r="T30" i="12"/>
  <c r="U37" i="12"/>
  <c r="T52" i="12"/>
  <c r="T12" i="13"/>
  <c r="T34" i="13"/>
  <c r="T60" i="13"/>
  <c r="E74" i="13"/>
  <c r="T23" i="14"/>
  <c r="E35" i="14"/>
  <c r="U35" i="14" s="1"/>
  <c r="E42" i="14"/>
  <c r="T45" i="14"/>
  <c r="U95" i="14"/>
  <c r="E26" i="15"/>
  <c r="U47" i="15"/>
  <c r="Q17" i="17"/>
  <c r="P26" i="18"/>
  <c r="U52" i="18"/>
  <c r="U25" i="19"/>
  <c r="T25" i="19"/>
  <c r="T15" i="21"/>
  <c r="T65" i="22"/>
  <c r="T15" i="23"/>
  <c r="P74" i="23"/>
  <c r="U91" i="23"/>
  <c r="U22" i="24"/>
  <c r="T65" i="24"/>
  <c r="Q74" i="24"/>
  <c r="Q42" i="28"/>
  <c r="T58" i="28"/>
  <c r="U31" i="29"/>
  <c r="T53" i="31"/>
  <c r="U64" i="31"/>
  <c r="U11" i="32"/>
  <c r="T19" i="32"/>
  <c r="U19" i="32"/>
  <c r="P35" i="16"/>
  <c r="R35" i="16"/>
  <c r="P74" i="16"/>
  <c r="U38" i="20"/>
  <c r="U72" i="23"/>
  <c r="T72" i="23"/>
  <c r="P35" i="28"/>
  <c r="T59" i="28"/>
  <c r="U59" i="28"/>
  <c r="P73" i="28"/>
  <c r="P73" i="32"/>
  <c r="E82" i="24"/>
  <c r="U108" i="1"/>
  <c r="T108" i="1"/>
  <c r="U98" i="29"/>
  <c r="T98" i="29"/>
  <c r="Q35" i="4"/>
  <c r="E55" i="4"/>
  <c r="Q87" i="5"/>
  <c r="Q115" i="5" s="1"/>
  <c r="U34" i="6"/>
  <c r="E17" i="8"/>
  <c r="U38" i="10"/>
  <c r="E42" i="12"/>
  <c r="Q35" i="16"/>
  <c r="Q74" i="16"/>
  <c r="U89" i="17"/>
  <c r="T89" i="17"/>
  <c r="E42" i="20"/>
  <c r="E42" i="21"/>
  <c r="E42" i="24"/>
  <c r="U58" i="24"/>
  <c r="T58" i="24"/>
  <c r="T52" i="25"/>
  <c r="U52" i="25"/>
  <c r="Q73" i="27"/>
  <c r="E32" i="28"/>
  <c r="Q35" i="28"/>
  <c r="E35" i="30"/>
  <c r="E42" i="31"/>
  <c r="U53" i="31"/>
  <c r="T96" i="31"/>
  <c r="U96" i="31"/>
  <c r="T102" i="25"/>
  <c r="U102" i="25"/>
  <c r="U111" i="20"/>
  <c r="T111" i="20"/>
  <c r="T106" i="7"/>
  <c r="U106" i="7"/>
  <c r="U110" i="5"/>
  <c r="T110" i="5"/>
  <c r="T112" i="31"/>
  <c r="U112" i="31"/>
  <c r="U100" i="7"/>
  <c r="T100" i="7"/>
  <c r="M114" i="6"/>
  <c r="S114" i="6" s="1"/>
  <c r="S97" i="6"/>
  <c r="P35" i="1"/>
  <c r="T54" i="1"/>
  <c r="T28" i="5"/>
  <c r="T39" i="5"/>
  <c r="T34" i="6"/>
  <c r="Q73" i="9"/>
  <c r="S73" i="11"/>
  <c r="P17" i="13"/>
  <c r="T38" i="13"/>
  <c r="T46" i="13"/>
  <c r="P74" i="15"/>
  <c r="S17" i="17"/>
  <c r="E35" i="20"/>
  <c r="E73" i="23"/>
  <c r="Q42" i="24"/>
  <c r="S74" i="24"/>
  <c r="T41" i="25"/>
  <c r="Q87" i="25"/>
  <c r="U11" i="26"/>
  <c r="U30" i="26"/>
  <c r="T40" i="28"/>
  <c r="S42" i="28"/>
  <c r="E82" i="7"/>
  <c r="U109" i="16"/>
  <c r="T109" i="16"/>
  <c r="T34" i="2"/>
  <c r="E17" i="3"/>
  <c r="U38" i="3"/>
  <c r="E42" i="3"/>
  <c r="E61" i="3"/>
  <c r="S35" i="4"/>
  <c r="E26" i="7"/>
  <c r="T10" i="9"/>
  <c r="P32" i="9"/>
  <c r="Q35" i="10"/>
  <c r="E74" i="11"/>
  <c r="T10" i="12"/>
  <c r="Q73" i="14"/>
  <c r="S35" i="16"/>
  <c r="P73" i="16"/>
  <c r="R74" i="16"/>
  <c r="P35" i="18"/>
  <c r="Q73" i="20"/>
  <c r="S73" i="20"/>
  <c r="E17" i="21"/>
  <c r="P35" i="23"/>
  <c r="R35" i="23"/>
  <c r="T16" i="26"/>
  <c r="U31" i="27"/>
  <c r="S35" i="28"/>
  <c r="R73" i="28"/>
  <c r="T37" i="29"/>
  <c r="R74" i="30"/>
  <c r="R73" i="32"/>
  <c r="U106" i="31"/>
  <c r="T106" i="31"/>
  <c r="U100" i="18"/>
  <c r="U102" i="16"/>
  <c r="K114" i="30"/>
  <c r="B114" i="26"/>
  <c r="D114" i="16"/>
  <c r="J114" i="28"/>
  <c r="G114" i="21"/>
  <c r="K114" i="5"/>
  <c r="U15" i="22"/>
  <c r="U38" i="22"/>
  <c r="U10" i="23"/>
  <c r="E73" i="26"/>
  <c r="U38" i="28"/>
  <c r="E68" i="30"/>
  <c r="E74" i="31"/>
  <c r="K114" i="28"/>
  <c r="K114" i="23"/>
  <c r="H114" i="21"/>
  <c r="B114" i="19"/>
  <c r="M114" i="18"/>
  <c r="S114" i="18" s="1"/>
  <c r="D114" i="13"/>
  <c r="J114" i="10"/>
  <c r="F114" i="8"/>
  <c r="K114" i="3"/>
  <c r="G114" i="31"/>
  <c r="H114" i="26"/>
  <c r="F114" i="19"/>
  <c r="J114" i="16"/>
  <c r="F114" i="11"/>
  <c r="M114" i="9"/>
  <c r="S114" i="9" s="1"/>
  <c r="E68" i="24"/>
  <c r="P73" i="26"/>
  <c r="E68" i="27"/>
  <c r="E35" i="28"/>
  <c r="U35" i="28" s="1"/>
  <c r="U46" i="28"/>
  <c r="Q74" i="28"/>
  <c r="E42" i="30"/>
  <c r="U71" i="30"/>
  <c r="E61" i="31"/>
  <c r="T61" i="31" s="1"/>
  <c r="U72" i="31"/>
  <c r="U34" i="32"/>
  <c r="H114" i="31"/>
  <c r="I114" i="26"/>
  <c r="K114" i="16"/>
  <c r="I114" i="13"/>
  <c r="G114" i="11"/>
  <c r="J114" i="8"/>
  <c r="B114" i="4"/>
  <c r="H114" i="29"/>
  <c r="C114" i="27"/>
  <c r="D114" i="22"/>
  <c r="N115" i="21"/>
  <c r="N115" i="18"/>
  <c r="N115" i="15"/>
  <c r="I114" i="11"/>
  <c r="L114" i="1"/>
  <c r="R114" i="1" s="1"/>
  <c r="T106" i="28"/>
  <c r="T108" i="27"/>
  <c r="U100" i="25"/>
  <c r="T110" i="24"/>
  <c r="T98" i="21"/>
  <c r="U101" i="20"/>
  <c r="C114" i="14"/>
  <c r="U111" i="13"/>
  <c r="O115" i="13"/>
  <c r="G114" i="9"/>
  <c r="H114" i="4"/>
  <c r="T99" i="3"/>
  <c r="U101" i="2"/>
  <c r="E68" i="19"/>
  <c r="U71" i="20"/>
  <c r="T10" i="21"/>
  <c r="Q17" i="21"/>
  <c r="E73" i="22"/>
  <c r="P26" i="29"/>
  <c r="E82" i="23"/>
  <c r="M114" i="1"/>
  <c r="S114" i="1" s="1"/>
  <c r="B114" i="32"/>
  <c r="B114" i="12"/>
  <c r="H114" i="9"/>
  <c r="J114" i="6"/>
  <c r="I114" i="4"/>
  <c r="E68" i="14"/>
  <c r="E35" i="15"/>
  <c r="U53" i="17"/>
  <c r="E35" i="18"/>
  <c r="E26" i="20"/>
  <c r="E26" i="21"/>
  <c r="E17" i="24"/>
  <c r="E73" i="25"/>
  <c r="U16" i="26"/>
  <c r="R87" i="27"/>
  <c r="E26" i="28"/>
  <c r="E68" i="28"/>
  <c r="Q35" i="32"/>
  <c r="Q73" i="32"/>
  <c r="E82" i="20"/>
  <c r="E82" i="9"/>
  <c r="G114" i="25"/>
  <c r="B114" i="23"/>
  <c r="I114" i="20"/>
  <c r="D114" i="18"/>
  <c r="G114" i="12"/>
  <c r="T105" i="8"/>
  <c r="F114" i="7"/>
  <c r="C114" i="5"/>
  <c r="E82" i="13"/>
  <c r="R97" i="27"/>
  <c r="K114" i="14"/>
  <c r="C114" i="10"/>
  <c r="H114" i="7"/>
  <c r="L114" i="14"/>
  <c r="R114" i="14" s="1"/>
  <c r="T104" i="9"/>
  <c r="I114" i="7"/>
  <c r="S97" i="2"/>
  <c r="U38" i="23"/>
  <c r="E74" i="23"/>
  <c r="T10" i="24"/>
  <c r="E73" i="27"/>
  <c r="P68" i="28"/>
  <c r="E68" i="31"/>
  <c r="Q17" i="32"/>
  <c r="G114" i="28"/>
  <c r="U100" i="26"/>
  <c r="K114" i="25"/>
  <c r="T99" i="24"/>
  <c r="G114" i="23"/>
  <c r="C114" i="21"/>
  <c r="M114" i="20"/>
  <c r="S114" i="20" s="1"/>
  <c r="I114" i="18"/>
  <c r="M114" i="16"/>
  <c r="S114" i="16" s="1"/>
  <c r="I114" i="15"/>
  <c r="G114" i="3"/>
  <c r="E68" i="32"/>
  <c r="R68" i="32"/>
  <c r="Q68" i="32"/>
  <c r="S68" i="32"/>
  <c r="P61" i="32"/>
  <c r="Q61" i="32"/>
  <c r="U58" i="32"/>
  <c r="U51" i="32"/>
  <c r="T50" i="32"/>
  <c r="U47" i="32"/>
  <c r="P55" i="32"/>
  <c r="E55" i="32"/>
  <c r="Q42" i="32"/>
  <c r="E42" i="32"/>
  <c r="T39" i="32"/>
  <c r="S42" i="32"/>
  <c r="E32" i="32"/>
  <c r="Q32" i="32"/>
  <c r="E26" i="32"/>
  <c r="R55" i="32"/>
  <c r="E75" i="32"/>
  <c r="E69" i="32"/>
  <c r="R61" i="32"/>
  <c r="S61" i="32"/>
  <c r="P69" i="32"/>
  <c r="T69" i="32" s="1"/>
  <c r="R69" i="32"/>
  <c r="R97" i="32"/>
  <c r="T109" i="32"/>
  <c r="T107" i="32"/>
  <c r="U65" i="31"/>
  <c r="E55" i="31"/>
  <c r="P42" i="31"/>
  <c r="R42" i="31"/>
  <c r="P32" i="31"/>
  <c r="R32" i="31"/>
  <c r="U28" i="31"/>
  <c r="P26" i="31"/>
  <c r="R26" i="31"/>
  <c r="Q26" i="31"/>
  <c r="S26" i="31"/>
  <c r="Q55" i="31"/>
  <c r="Q69" i="31"/>
  <c r="P75" i="31"/>
  <c r="T75" i="31" s="1"/>
  <c r="E69" i="31"/>
  <c r="Q75" i="31"/>
  <c r="U75" i="31" s="1"/>
  <c r="S75" i="31"/>
  <c r="R75" i="31"/>
  <c r="E75" i="31"/>
  <c r="T102" i="31"/>
  <c r="T107" i="31"/>
  <c r="T109" i="31"/>
  <c r="E82" i="31"/>
  <c r="P68" i="30"/>
  <c r="R68" i="30"/>
  <c r="E75" i="30"/>
  <c r="S68" i="30"/>
  <c r="U63" i="30"/>
  <c r="E55" i="30"/>
  <c r="Q32" i="30"/>
  <c r="E32" i="30"/>
  <c r="U32" i="30" s="1"/>
  <c r="T29" i="30"/>
  <c r="S32" i="30"/>
  <c r="E69" i="30"/>
  <c r="P69" i="30"/>
  <c r="T69" i="30" s="1"/>
  <c r="R69" i="30"/>
  <c r="E61" i="30"/>
  <c r="P61" i="30"/>
  <c r="R61" i="30"/>
  <c r="Q61" i="30"/>
  <c r="S61" i="30"/>
  <c r="U99" i="30"/>
  <c r="T106" i="30"/>
  <c r="T104" i="30"/>
  <c r="T109" i="30"/>
  <c r="U112" i="30"/>
  <c r="E82" i="30"/>
  <c r="T65" i="29"/>
  <c r="E42" i="29"/>
  <c r="P42" i="29"/>
  <c r="R42" i="29"/>
  <c r="R26" i="29"/>
  <c r="Q26" i="29"/>
  <c r="S26" i="29"/>
  <c r="T24" i="29"/>
  <c r="E26" i="29"/>
  <c r="T49" i="29"/>
  <c r="Q55" i="29"/>
  <c r="P69" i="29"/>
  <c r="Q69" i="29"/>
  <c r="S69" i="29"/>
  <c r="R69" i="29"/>
  <c r="Q61" i="29"/>
  <c r="T60" i="29"/>
  <c r="U104" i="29"/>
  <c r="T109" i="29"/>
  <c r="T111" i="29"/>
  <c r="U103" i="29"/>
  <c r="R68" i="28"/>
  <c r="T51" i="28"/>
  <c r="T47" i="28"/>
  <c r="E42" i="28"/>
  <c r="P32" i="28"/>
  <c r="Q32" i="28"/>
  <c r="E69" i="28"/>
  <c r="P26" i="28"/>
  <c r="R26" i="28"/>
  <c r="Q55" i="28"/>
  <c r="T49" i="28"/>
  <c r="E75" i="28"/>
  <c r="T60" i="28"/>
  <c r="P61" i="28"/>
  <c r="R61" i="28"/>
  <c r="Q61" i="28"/>
  <c r="S61" i="28"/>
  <c r="Q69" i="28"/>
  <c r="U69" i="28" s="1"/>
  <c r="U100" i="28"/>
  <c r="U98" i="28"/>
  <c r="T65" i="27"/>
  <c r="Q68" i="27"/>
  <c r="T58" i="27"/>
  <c r="E69" i="27"/>
  <c r="P42" i="27"/>
  <c r="R42" i="27"/>
  <c r="R32" i="27"/>
  <c r="P69" i="27"/>
  <c r="T69" i="27" s="1"/>
  <c r="P26" i="27"/>
  <c r="R26" i="27"/>
  <c r="U25" i="27"/>
  <c r="E26" i="27"/>
  <c r="P55" i="27"/>
  <c r="Q69" i="27"/>
  <c r="U69" i="27" s="1"/>
  <c r="P75" i="27"/>
  <c r="Q55" i="27"/>
  <c r="E55" i="27"/>
  <c r="E75" i="27"/>
  <c r="U59" i="27"/>
  <c r="E61" i="27"/>
  <c r="R75" i="27"/>
  <c r="T60" i="27"/>
  <c r="T100" i="27"/>
  <c r="U111" i="27"/>
  <c r="U105" i="27"/>
  <c r="U103" i="27"/>
  <c r="T65" i="26"/>
  <c r="U51" i="26"/>
  <c r="T47" i="26"/>
  <c r="T39" i="26"/>
  <c r="Q32" i="26"/>
  <c r="E26" i="26"/>
  <c r="E69" i="26"/>
  <c r="P55" i="26"/>
  <c r="T55" i="26" s="1"/>
  <c r="R55" i="26"/>
  <c r="E75" i="26"/>
  <c r="P61" i="26"/>
  <c r="R61" i="26"/>
  <c r="P69" i="26"/>
  <c r="Q69" i="26"/>
  <c r="R69" i="26"/>
  <c r="U105" i="26"/>
  <c r="U103" i="26"/>
  <c r="S97" i="26"/>
  <c r="T108" i="26"/>
  <c r="T110" i="26"/>
  <c r="E68" i="25"/>
  <c r="T65" i="25"/>
  <c r="U64" i="25"/>
  <c r="U58" i="25"/>
  <c r="T57" i="25"/>
  <c r="U39" i="25"/>
  <c r="E75" i="25"/>
  <c r="T24" i="25"/>
  <c r="U25" i="25"/>
  <c r="E26" i="25"/>
  <c r="U26" i="25" s="1"/>
  <c r="E69" i="25"/>
  <c r="Q75" i="25"/>
  <c r="S75" i="25"/>
  <c r="L114" i="25"/>
  <c r="R114" i="25" s="1"/>
  <c r="T108" i="25"/>
  <c r="T110" i="25"/>
  <c r="U107" i="25"/>
  <c r="Q68" i="24"/>
  <c r="E61" i="24"/>
  <c r="T52" i="24"/>
  <c r="S42" i="24"/>
  <c r="E69" i="24"/>
  <c r="E32" i="24"/>
  <c r="T29" i="24"/>
  <c r="P32" i="24"/>
  <c r="R32" i="24"/>
  <c r="Q32" i="24"/>
  <c r="S32" i="24"/>
  <c r="P26" i="24"/>
  <c r="R26" i="24"/>
  <c r="Q26" i="24"/>
  <c r="S26" i="24"/>
  <c r="Q69" i="24"/>
  <c r="E55" i="24"/>
  <c r="E75" i="24"/>
  <c r="S69" i="24"/>
  <c r="P75" i="24"/>
  <c r="R75" i="24"/>
  <c r="S61" i="24"/>
  <c r="P69" i="24"/>
  <c r="R69" i="24"/>
  <c r="U104" i="24"/>
  <c r="U102" i="24"/>
  <c r="E68" i="23"/>
  <c r="T64" i="23"/>
  <c r="E61" i="23"/>
  <c r="T58" i="23"/>
  <c r="T57" i="23"/>
  <c r="E55" i="23"/>
  <c r="Q42" i="23"/>
  <c r="E42" i="23"/>
  <c r="P32" i="23"/>
  <c r="R32" i="23"/>
  <c r="E32" i="23"/>
  <c r="E26" i="23"/>
  <c r="E69" i="23"/>
  <c r="E75" i="23"/>
  <c r="U59" i="23"/>
  <c r="P61" i="23"/>
  <c r="R61" i="23"/>
  <c r="U99" i="23"/>
  <c r="T109" i="23"/>
  <c r="E68" i="22"/>
  <c r="U57" i="22"/>
  <c r="U39" i="22"/>
  <c r="P42" i="22"/>
  <c r="R42" i="22"/>
  <c r="U29" i="22"/>
  <c r="E69" i="22"/>
  <c r="Q26" i="22"/>
  <c r="U25" i="22"/>
  <c r="T24" i="22"/>
  <c r="P75" i="22"/>
  <c r="T75" i="22" s="1"/>
  <c r="Q75" i="22"/>
  <c r="U75" i="22" s="1"/>
  <c r="E55" i="22"/>
  <c r="R75" i="22"/>
  <c r="T59" i="22"/>
  <c r="P69" i="22"/>
  <c r="R69" i="22"/>
  <c r="E75" i="22"/>
  <c r="Q69" i="22"/>
  <c r="S69" i="22"/>
  <c r="T98" i="22"/>
  <c r="U112" i="22"/>
  <c r="E68" i="21"/>
  <c r="P68" i="21"/>
  <c r="R68" i="21"/>
  <c r="Q68" i="21"/>
  <c r="S68" i="21"/>
  <c r="T47" i="21"/>
  <c r="E55" i="21"/>
  <c r="P42" i="21"/>
  <c r="R42" i="21"/>
  <c r="Q32" i="21"/>
  <c r="E75" i="21"/>
  <c r="Q26" i="21"/>
  <c r="P55" i="21"/>
  <c r="R55" i="21"/>
  <c r="E61" i="21"/>
  <c r="P69" i="21"/>
  <c r="T69" i="21" s="1"/>
  <c r="R69" i="21"/>
  <c r="S97" i="21"/>
  <c r="T111" i="21"/>
  <c r="R68" i="20"/>
  <c r="Q68" i="20"/>
  <c r="S68" i="20"/>
  <c r="E68" i="20"/>
  <c r="T52" i="20"/>
  <c r="T47" i="20"/>
  <c r="Q55" i="20"/>
  <c r="P42" i="20"/>
  <c r="R42" i="20"/>
  <c r="E32" i="20"/>
  <c r="T32" i="20" s="1"/>
  <c r="E75" i="20"/>
  <c r="P32" i="20"/>
  <c r="U29" i="20"/>
  <c r="Q32" i="20"/>
  <c r="R26" i="20"/>
  <c r="S55" i="20"/>
  <c r="E55" i="20"/>
  <c r="P69" i="20"/>
  <c r="R69" i="20"/>
  <c r="Q69" i="20"/>
  <c r="U69" i="20" s="1"/>
  <c r="S69" i="20"/>
  <c r="P75" i="20"/>
  <c r="T75" i="20" s="1"/>
  <c r="R75" i="20"/>
  <c r="Q75" i="20"/>
  <c r="U75" i="20" s="1"/>
  <c r="S75" i="20"/>
  <c r="E69" i="20"/>
  <c r="L114" i="20"/>
  <c r="R114" i="20" s="1"/>
  <c r="U100" i="20"/>
  <c r="U98" i="20"/>
  <c r="T65" i="19"/>
  <c r="Q68" i="19"/>
  <c r="S68" i="19"/>
  <c r="U39" i="19"/>
  <c r="E42" i="19"/>
  <c r="U29" i="19"/>
  <c r="Q32" i="19"/>
  <c r="T28" i="19"/>
  <c r="E69" i="19"/>
  <c r="P69" i="19"/>
  <c r="T49" i="19"/>
  <c r="R69" i="19"/>
  <c r="E75" i="19"/>
  <c r="P61" i="19"/>
  <c r="R61" i="19"/>
  <c r="T103" i="19"/>
  <c r="T105" i="19"/>
  <c r="T110" i="19"/>
  <c r="T108" i="19"/>
  <c r="T63" i="18"/>
  <c r="T50" i="18"/>
  <c r="T48" i="18"/>
  <c r="T47" i="18"/>
  <c r="E55" i="18"/>
  <c r="T28" i="18"/>
  <c r="E32" i="18"/>
  <c r="U29" i="18"/>
  <c r="R26" i="18"/>
  <c r="U24" i="18"/>
  <c r="E69" i="18"/>
  <c r="T49" i="18"/>
  <c r="Q75" i="18"/>
  <c r="S75" i="18"/>
  <c r="Q61" i="18"/>
  <c r="E61" i="18"/>
  <c r="U61" i="18" s="1"/>
  <c r="E75" i="18"/>
  <c r="Q69" i="18"/>
  <c r="U69" i="18" s="1"/>
  <c r="T107" i="18"/>
  <c r="T105" i="18"/>
  <c r="T99" i="18"/>
  <c r="Q68" i="17"/>
  <c r="E68" i="17"/>
  <c r="T51" i="17"/>
  <c r="U47" i="17"/>
  <c r="T48" i="17"/>
  <c r="U44" i="17"/>
  <c r="Q42" i="17"/>
  <c r="U42" i="17" s="1"/>
  <c r="S42" i="17"/>
  <c r="E42" i="17"/>
  <c r="T39" i="17"/>
  <c r="P42" i="17"/>
  <c r="T42" i="17" s="1"/>
  <c r="R42" i="17"/>
  <c r="Q32" i="17"/>
  <c r="S32" i="17"/>
  <c r="T29" i="17"/>
  <c r="T28" i="17"/>
  <c r="P32" i="17"/>
  <c r="R32" i="17"/>
  <c r="U24" i="17"/>
  <c r="E55" i="17"/>
  <c r="E61" i="17"/>
  <c r="E69" i="17"/>
  <c r="P69" i="17"/>
  <c r="T69" i="17" s="1"/>
  <c r="R69" i="17"/>
  <c r="E75" i="17"/>
  <c r="U108" i="17"/>
  <c r="U100" i="17"/>
  <c r="R68" i="16"/>
  <c r="E68" i="16"/>
  <c r="T52" i="16"/>
  <c r="T28" i="16"/>
  <c r="P32" i="16"/>
  <c r="R32" i="16"/>
  <c r="Q32" i="16"/>
  <c r="S32" i="16"/>
  <c r="U25" i="16"/>
  <c r="P75" i="16"/>
  <c r="P26" i="16"/>
  <c r="R26" i="16"/>
  <c r="Q26" i="16"/>
  <c r="S26" i="16"/>
  <c r="E55" i="16"/>
  <c r="E69" i="16"/>
  <c r="P55" i="16"/>
  <c r="R55" i="16"/>
  <c r="E75" i="16"/>
  <c r="R75" i="16"/>
  <c r="P69" i="16"/>
  <c r="R69" i="16"/>
  <c r="E61" i="16"/>
  <c r="T61" i="16" s="1"/>
  <c r="T101" i="16"/>
  <c r="T99" i="16"/>
  <c r="T112" i="16"/>
  <c r="T110" i="16"/>
  <c r="Q68" i="15"/>
  <c r="T64" i="15"/>
  <c r="T63" i="15"/>
  <c r="E68" i="15"/>
  <c r="T57" i="15"/>
  <c r="E61" i="15"/>
  <c r="T51" i="15"/>
  <c r="P75" i="15"/>
  <c r="Q55" i="15"/>
  <c r="E42" i="15"/>
  <c r="P42" i="15"/>
  <c r="R42" i="15"/>
  <c r="Q42" i="15"/>
  <c r="E75" i="15"/>
  <c r="P26" i="15"/>
  <c r="R26" i="15"/>
  <c r="E69" i="15"/>
  <c r="S55" i="15"/>
  <c r="Q75" i="15"/>
  <c r="U75" i="15" s="1"/>
  <c r="P61" i="15"/>
  <c r="R61" i="15"/>
  <c r="Q61" i="15"/>
  <c r="S61" i="15"/>
  <c r="P69" i="15"/>
  <c r="Q69" i="15"/>
  <c r="U69" i="15" s="1"/>
  <c r="T106" i="15"/>
  <c r="T104" i="15"/>
  <c r="T98" i="15"/>
  <c r="T65" i="14"/>
  <c r="U64" i="14"/>
  <c r="Q68" i="14"/>
  <c r="U58" i="14"/>
  <c r="E61" i="14"/>
  <c r="U52" i="14"/>
  <c r="U47" i="14"/>
  <c r="U44" i="14"/>
  <c r="Q42" i="14"/>
  <c r="S42" i="14"/>
  <c r="E75" i="14"/>
  <c r="P42" i="14"/>
  <c r="R42" i="14"/>
  <c r="P32" i="14"/>
  <c r="E26" i="14"/>
  <c r="T26" i="14" s="1"/>
  <c r="Q26" i="14"/>
  <c r="T25" i="14"/>
  <c r="E55" i="14"/>
  <c r="E69" i="14"/>
  <c r="P55" i="14"/>
  <c r="T55" i="14" s="1"/>
  <c r="R55" i="14"/>
  <c r="P61" i="14"/>
  <c r="R61" i="14"/>
  <c r="P69" i="14"/>
  <c r="T69" i="14" s="1"/>
  <c r="R69" i="14"/>
  <c r="S75" i="14"/>
  <c r="T104" i="14"/>
  <c r="T106" i="14"/>
  <c r="U65" i="13"/>
  <c r="P68" i="13"/>
  <c r="R68" i="13"/>
  <c r="Q68" i="13"/>
  <c r="T63" i="13"/>
  <c r="E68" i="13"/>
  <c r="U58" i="13"/>
  <c r="U50" i="13"/>
  <c r="Q75" i="13"/>
  <c r="U75" i="13" s="1"/>
  <c r="E69" i="13"/>
  <c r="T51" i="13"/>
  <c r="E42" i="13"/>
  <c r="U39" i="13"/>
  <c r="P42" i="13"/>
  <c r="R42" i="13"/>
  <c r="S32" i="13"/>
  <c r="E32" i="13"/>
  <c r="U32" i="13" s="1"/>
  <c r="U28" i="13"/>
  <c r="E75" i="13"/>
  <c r="P55" i="13"/>
  <c r="E55" i="13"/>
  <c r="E61" i="13"/>
  <c r="P69" i="13"/>
  <c r="T69" i="13" s="1"/>
  <c r="Q61" i="13"/>
  <c r="U102" i="13"/>
  <c r="U110" i="13"/>
  <c r="U112" i="13"/>
  <c r="T65" i="12"/>
  <c r="P68" i="12"/>
  <c r="U63" i="12"/>
  <c r="R68" i="12"/>
  <c r="T58" i="12"/>
  <c r="E55" i="12"/>
  <c r="T47" i="12"/>
  <c r="P42" i="12"/>
  <c r="E32" i="12"/>
  <c r="U32" i="12" s="1"/>
  <c r="T28" i="12"/>
  <c r="P32" i="12"/>
  <c r="R32" i="12"/>
  <c r="Q32" i="12"/>
  <c r="S32" i="12"/>
  <c r="E26" i="12"/>
  <c r="P26" i="12"/>
  <c r="R26" i="12"/>
  <c r="E75" i="12"/>
  <c r="Q69" i="12"/>
  <c r="U69" i="12" s="1"/>
  <c r="Q55" i="12"/>
  <c r="S69" i="12"/>
  <c r="T60" i="12"/>
  <c r="U59" i="12"/>
  <c r="E69" i="12"/>
  <c r="P75" i="12"/>
  <c r="R75" i="12"/>
  <c r="Q61" i="12"/>
  <c r="T106" i="12"/>
  <c r="T109" i="12"/>
  <c r="T107" i="12"/>
  <c r="T99" i="12"/>
  <c r="T101" i="12"/>
  <c r="E68" i="11"/>
  <c r="U57" i="11"/>
  <c r="T52" i="11"/>
  <c r="E55" i="11"/>
  <c r="E42" i="11"/>
  <c r="P42" i="11"/>
  <c r="R42" i="11"/>
  <c r="Q42" i="11"/>
  <c r="U42" i="11" s="1"/>
  <c r="S42" i="11"/>
  <c r="R32" i="11"/>
  <c r="T25" i="11"/>
  <c r="Q75" i="11"/>
  <c r="E69" i="11"/>
  <c r="U49" i="11"/>
  <c r="S75" i="11"/>
  <c r="E75" i="11"/>
  <c r="U60" i="11"/>
  <c r="P75" i="11"/>
  <c r="T75" i="11" s="1"/>
  <c r="T99" i="11"/>
  <c r="U101" i="11"/>
  <c r="U105" i="11"/>
  <c r="U110" i="11"/>
  <c r="T112" i="11"/>
  <c r="E82" i="11"/>
  <c r="Q61" i="10"/>
  <c r="T52" i="10"/>
  <c r="T48" i="10"/>
  <c r="U47" i="10"/>
  <c r="E55" i="10"/>
  <c r="T39" i="10"/>
  <c r="Q32" i="10"/>
  <c r="S32" i="10"/>
  <c r="E75" i="10"/>
  <c r="P32" i="10"/>
  <c r="R32" i="10"/>
  <c r="P55" i="10"/>
  <c r="T55" i="10" s="1"/>
  <c r="R55" i="10"/>
  <c r="S61" i="10"/>
  <c r="E69" i="10"/>
  <c r="Q75" i="10"/>
  <c r="U75" i="10" s="1"/>
  <c r="E61" i="10"/>
  <c r="Q69" i="10"/>
  <c r="U69" i="10" s="1"/>
  <c r="T59" i="10"/>
  <c r="U100" i="10"/>
  <c r="U110" i="10"/>
  <c r="U64" i="9"/>
  <c r="U65" i="9"/>
  <c r="P68" i="9"/>
  <c r="R68" i="9"/>
  <c r="Q68" i="9"/>
  <c r="S68" i="9"/>
  <c r="E61" i="9"/>
  <c r="U61" i="9" s="1"/>
  <c r="T48" i="9"/>
  <c r="T39" i="9"/>
  <c r="P42" i="9"/>
  <c r="R42" i="9"/>
  <c r="R32" i="9"/>
  <c r="P26" i="9"/>
  <c r="R26" i="9"/>
  <c r="Q26" i="9"/>
  <c r="S26" i="9"/>
  <c r="U25" i="9"/>
  <c r="E26" i="9"/>
  <c r="P55" i="9"/>
  <c r="Q55" i="9"/>
  <c r="S55" i="9"/>
  <c r="P69" i="9"/>
  <c r="Q69" i="9"/>
  <c r="U69" i="9" s="1"/>
  <c r="E55" i="9"/>
  <c r="R69" i="9"/>
  <c r="S69" i="9"/>
  <c r="E75" i="9"/>
  <c r="E69" i="9"/>
  <c r="P75" i="9"/>
  <c r="T75" i="9" s="1"/>
  <c r="R75" i="9"/>
  <c r="Q75" i="9"/>
  <c r="U75" i="9" s="1"/>
  <c r="S75" i="9"/>
  <c r="T101" i="9"/>
  <c r="U103" i="9"/>
  <c r="U106" i="9"/>
  <c r="E68" i="8"/>
  <c r="P68" i="8"/>
  <c r="R68" i="8"/>
  <c r="Q68" i="8"/>
  <c r="S68" i="8"/>
  <c r="T64" i="8"/>
  <c r="U63" i="8"/>
  <c r="U58" i="8"/>
  <c r="T57" i="8"/>
  <c r="T50" i="8"/>
  <c r="T48" i="8"/>
  <c r="P55" i="8"/>
  <c r="E55" i="8"/>
  <c r="P42" i="8"/>
  <c r="R42" i="8"/>
  <c r="T29" i="8"/>
  <c r="Q26" i="8"/>
  <c r="E26" i="8"/>
  <c r="U26" i="8" s="1"/>
  <c r="T24" i="8"/>
  <c r="R55" i="8"/>
  <c r="Q75" i="8"/>
  <c r="U75" i="8" s="1"/>
  <c r="S75" i="8"/>
  <c r="T59" i="8"/>
  <c r="P61" i="8"/>
  <c r="R61" i="8"/>
  <c r="Q61" i="8"/>
  <c r="S61" i="8"/>
  <c r="P69" i="8"/>
  <c r="T69" i="8" s="1"/>
  <c r="R69" i="8"/>
  <c r="U109" i="8"/>
  <c r="U111" i="8"/>
  <c r="E68" i="7"/>
  <c r="U65" i="7"/>
  <c r="T48" i="7"/>
  <c r="T44" i="7"/>
  <c r="P42" i="7"/>
  <c r="R42" i="7"/>
  <c r="T29" i="7"/>
  <c r="U28" i="7"/>
  <c r="E75" i="7"/>
  <c r="Q26" i="7"/>
  <c r="S26" i="7"/>
  <c r="Q75" i="7"/>
  <c r="P26" i="7"/>
  <c r="R26" i="7"/>
  <c r="E61" i="7"/>
  <c r="U61" i="7" s="1"/>
  <c r="S75" i="7"/>
  <c r="Q61" i="7"/>
  <c r="E69" i="7"/>
  <c r="U60" i="7"/>
  <c r="U108" i="7"/>
  <c r="P68" i="6"/>
  <c r="R68" i="6"/>
  <c r="E75" i="6"/>
  <c r="Q68" i="6"/>
  <c r="S68" i="6"/>
  <c r="E61" i="6"/>
  <c r="T61" i="6" s="1"/>
  <c r="U51" i="6"/>
  <c r="U47" i="6"/>
  <c r="E55" i="6"/>
  <c r="T44" i="6"/>
  <c r="T39" i="6"/>
  <c r="T29" i="6"/>
  <c r="P32" i="6"/>
  <c r="R32" i="6"/>
  <c r="E26" i="6"/>
  <c r="P26" i="6"/>
  <c r="R26" i="6"/>
  <c r="E69" i="6"/>
  <c r="P61" i="6"/>
  <c r="P75" i="6"/>
  <c r="T75" i="6" s="1"/>
  <c r="R75" i="6"/>
  <c r="P69" i="6"/>
  <c r="T69" i="6" s="1"/>
  <c r="R69" i="6"/>
  <c r="U100" i="6"/>
  <c r="T108" i="6"/>
  <c r="E82" i="6"/>
  <c r="P68" i="5"/>
  <c r="R68" i="5"/>
  <c r="T64" i="5"/>
  <c r="Q68" i="5"/>
  <c r="S68" i="5"/>
  <c r="U57" i="5"/>
  <c r="E61" i="5"/>
  <c r="U52" i="5"/>
  <c r="T50" i="5"/>
  <c r="Q55" i="5"/>
  <c r="E55" i="5"/>
  <c r="S42" i="5"/>
  <c r="E42" i="5"/>
  <c r="Q32" i="5"/>
  <c r="U32" i="5" s="1"/>
  <c r="S32" i="5"/>
  <c r="E69" i="5"/>
  <c r="E32" i="5"/>
  <c r="P26" i="5"/>
  <c r="R26" i="5"/>
  <c r="S55" i="5"/>
  <c r="U49" i="5"/>
  <c r="P61" i="5"/>
  <c r="R61" i="5"/>
  <c r="P69" i="5"/>
  <c r="R69" i="5"/>
  <c r="U64" i="4"/>
  <c r="T63" i="4"/>
  <c r="U57" i="4"/>
  <c r="U51" i="4"/>
  <c r="T52" i="4"/>
  <c r="T44" i="4"/>
  <c r="T39" i="4"/>
  <c r="Q42" i="4"/>
  <c r="Q26" i="4"/>
  <c r="E69" i="4"/>
  <c r="T59" i="4"/>
  <c r="E75" i="4"/>
  <c r="P61" i="4"/>
  <c r="R61" i="4"/>
  <c r="P69" i="4"/>
  <c r="T69" i="4" s="1"/>
  <c r="R69" i="4"/>
  <c r="Q69" i="4"/>
  <c r="U69" i="4" s="1"/>
  <c r="P75" i="4"/>
  <c r="T75" i="4" s="1"/>
  <c r="R75" i="4"/>
  <c r="T105" i="4"/>
  <c r="T107" i="4"/>
  <c r="U63" i="3"/>
  <c r="P68" i="3"/>
  <c r="T57" i="3"/>
  <c r="T50" i="3"/>
  <c r="E55" i="3"/>
  <c r="Q55" i="3"/>
  <c r="P42" i="3"/>
  <c r="R42" i="3"/>
  <c r="Q42" i="3"/>
  <c r="U42" i="3" s="1"/>
  <c r="E32" i="3"/>
  <c r="Q32" i="3"/>
  <c r="E26" i="3"/>
  <c r="U26" i="3" s="1"/>
  <c r="Q26" i="3"/>
  <c r="E69" i="3"/>
  <c r="P75" i="3"/>
  <c r="R75" i="3"/>
  <c r="P61" i="3"/>
  <c r="Q61" i="3"/>
  <c r="S61" i="3"/>
  <c r="Q69" i="3"/>
  <c r="U69" i="3" s="1"/>
  <c r="T110" i="3"/>
  <c r="T64" i="2"/>
  <c r="Q68" i="2"/>
  <c r="U57" i="2"/>
  <c r="T52" i="2"/>
  <c r="T48" i="2"/>
  <c r="P32" i="2"/>
  <c r="E26" i="2"/>
  <c r="P26" i="2"/>
  <c r="R26" i="2"/>
  <c r="P55" i="2"/>
  <c r="T55" i="2" s="1"/>
  <c r="Q55" i="2"/>
  <c r="U55" i="2" s="1"/>
  <c r="P69" i="2"/>
  <c r="T69" i="2" s="1"/>
  <c r="E55" i="2"/>
  <c r="U49" i="2"/>
  <c r="Q69" i="2"/>
  <c r="Q61" i="2"/>
  <c r="P75" i="2"/>
  <c r="T75" i="2" s="1"/>
  <c r="R75" i="2"/>
  <c r="E69" i="2"/>
  <c r="U60" i="2"/>
  <c r="E61" i="2"/>
  <c r="U61" i="2" s="1"/>
  <c r="E75" i="2"/>
  <c r="R97" i="2"/>
  <c r="E68" i="1"/>
  <c r="R68" i="1"/>
  <c r="Q68" i="1"/>
  <c r="S68" i="1"/>
  <c r="P61" i="1"/>
  <c r="T57" i="1"/>
  <c r="U58" i="1"/>
  <c r="E55" i="1"/>
  <c r="U47" i="1"/>
  <c r="Q42" i="1"/>
  <c r="U42" i="1" s="1"/>
  <c r="E75" i="1"/>
  <c r="T39" i="1"/>
  <c r="R32" i="1"/>
  <c r="Q32" i="1"/>
  <c r="E32" i="1"/>
  <c r="E26" i="1"/>
  <c r="U26" i="1" s="1"/>
  <c r="P55" i="1"/>
  <c r="R55" i="1"/>
  <c r="E69" i="1"/>
  <c r="P69" i="1"/>
  <c r="T69" i="1" s="1"/>
  <c r="R69" i="1"/>
  <c r="R61" i="1"/>
  <c r="U100" i="1"/>
  <c r="U98" i="1"/>
  <c r="T106" i="1"/>
  <c r="U26" i="2"/>
  <c r="T26" i="2"/>
  <c r="U32" i="3"/>
  <c r="T32" i="3"/>
  <c r="U35" i="1"/>
  <c r="T35" i="1"/>
  <c r="T61" i="1"/>
  <c r="U35" i="4"/>
  <c r="U61" i="3"/>
  <c r="T61" i="3"/>
  <c r="U35" i="6"/>
  <c r="T35" i="6"/>
  <c r="U35" i="3"/>
  <c r="T35" i="3"/>
  <c r="U26" i="4"/>
  <c r="U35" i="5"/>
  <c r="T35" i="5"/>
  <c r="P26" i="3"/>
  <c r="Q32" i="4"/>
  <c r="Q55" i="1"/>
  <c r="U55" i="1" s="1"/>
  <c r="Q26" i="1"/>
  <c r="P42" i="1"/>
  <c r="T42" i="1" s="1"/>
  <c r="T53" i="1"/>
  <c r="Q75" i="1"/>
  <c r="U75" i="1" s="1"/>
  <c r="Q17" i="2"/>
  <c r="U17" i="2" s="1"/>
  <c r="Q61" i="1"/>
  <c r="T74" i="1"/>
  <c r="U73" i="1"/>
  <c r="T73" i="1"/>
  <c r="U74" i="1"/>
  <c r="U69" i="2"/>
  <c r="Q26" i="2"/>
  <c r="U42" i="2"/>
  <c r="T42" i="2"/>
  <c r="P42" i="2"/>
  <c r="R55" i="2"/>
  <c r="S68" i="2"/>
  <c r="R69" i="2"/>
  <c r="S73" i="2"/>
  <c r="R74" i="2"/>
  <c r="Q75" i="2"/>
  <c r="U75" i="2" s="1"/>
  <c r="Q17" i="3"/>
  <c r="U17" i="3" s="1"/>
  <c r="R32" i="3"/>
  <c r="R35" i="3"/>
  <c r="P55" i="3"/>
  <c r="T55" i="3" s="1"/>
  <c r="Q68" i="3"/>
  <c r="P87" i="3"/>
  <c r="S26" i="4"/>
  <c r="P32" i="4"/>
  <c r="P42" i="4"/>
  <c r="U68" i="4"/>
  <c r="T68" i="4"/>
  <c r="E26" i="5"/>
  <c r="U42" i="5"/>
  <c r="T42" i="5"/>
  <c r="U37" i="5"/>
  <c r="U55" i="5"/>
  <c r="T55" i="5"/>
  <c r="Q69" i="5"/>
  <c r="U69" i="5" s="1"/>
  <c r="E17" i="6"/>
  <c r="Q32" i="6"/>
  <c r="U61" i="6"/>
  <c r="Q69" i="6"/>
  <c r="U69" i="6" s="1"/>
  <c r="E73" i="6"/>
  <c r="Q115" i="6"/>
  <c r="Q114" i="6"/>
  <c r="Q42" i="7"/>
  <c r="T26" i="8"/>
  <c r="T32" i="8"/>
  <c r="U32" i="8"/>
  <c r="T35" i="2"/>
  <c r="Q42" i="2"/>
  <c r="T42" i="4"/>
  <c r="U42" i="4"/>
  <c r="U37" i="4"/>
  <c r="U42" i="6"/>
  <c r="T42" i="6"/>
  <c r="U37" i="6"/>
  <c r="T45" i="7"/>
  <c r="U35" i="10"/>
  <c r="T35" i="10"/>
  <c r="T10" i="1"/>
  <c r="T21" i="1"/>
  <c r="T38" i="1"/>
  <c r="T49" i="1"/>
  <c r="T60" i="1"/>
  <c r="P87" i="1"/>
  <c r="T92" i="1"/>
  <c r="T12" i="2"/>
  <c r="T23" i="2"/>
  <c r="T40" i="2"/>
  <c r="T51" i="2"/>
  <c r="T63" i="2"/>
  <c r="U74" i="2"/>
  <c r="T74" i="2"/>
  <c r="T73" i="2"/>
  <c r="U73" i="2"/>
  <c r="T94" i="2"/>
  <c r="T75" i="3"/>
  <c r="T17" i="3"/>
  <c r="T14" i="3"/>
  <c r="T25" i="3"/>
  <c r="T28" i="3"/>
  <c r="T42" i="3"/>
  <c r="T45" i="3"/>
  <c r="T53" i="3"/>
  <c r="T65" i="3"/>
  <c r="U74" i="3"/>
  <c r="T74" i="3"/>
  <c r="U73" i="3"/>
  <c r="T73" i="3"/>
  <c r="U71" i="3"/>
  <c r="R87" i="3"/>
  <c r="T89" i="3"/>
  <c r="U96" i="3"/>
  <c r="T14" i="4"/>
  <c r="T21" i="4"/>
  <c r="T31" i="4"/>
  <c r="T40" i="4"/>
  <c r="T49" i="4"/>
  <c r="T66" i="4"/>
  <c r="P74" i="4"/>
  <c r="Q74" i="4"/>
  <c r="T92" i="4"/>
  <c r="U10" i="5"/>
  <c r="U16" i="5"/>
  <c r="U60" i="5"/>
  <c r="U67" i="5"/>
  <c r="S87" i="5"/>
  <c r="T20" i="6"/>
  <c r="T31" i="6"/>
  <c r="T45" i="6"/>
  <c r="P55" i="6"/>
  <c r="Q55" i="6"/>
  <c r="Q61" i="6"/>
  <c r="S87" i="6"/>
  <c r="P32" i="7"/>
  <c r="Q32" i="7"/>
  <c r="T47" i="7"/>
  <c r="T58" i="7"/>
  <c r="U94" i="7"/>
  <c r="U14" i="8"/>
  <c r="U19" i="8"/>
  <c r="Q42" i="8"/>
  <c r="U49" i="8"/>
  <c r="T49" i="8"/>
  <c r="U53" i="8"/>
  <c r="T53" i="8"/>
  <c r="Q55" i="8"/>
  <c r="U26" i="10"/>
  <c r="T26" i="10"/>
  <c r="P61" i="2"/>
  <c r="Q115" i="3"/>
  <c r="Q114" i="3"/>
  <c r="U73" i="4"/>
  <c r="T73" i="4"/>
  <c r="U74" i="4"/>
  <c r="T74" i="4"/>
  <c r="U71" i="4"/>
  <c r="T87" i="7"/>
  <c r="U87" i="7"/>
  <c r="E87" i="7"/>
  <c r="E115" i="7" s="1"/>
  <c r="U115" i="7" s="1"/>
  <c r="T88" i="7"/>
  <c r="U21" i="8"/>
  <c r="T21" i="8"/>
  <c r="T20" i="1"/>
  <c r="T31" i="1"/>
  <c r="T34" i="1"/>
  <c r="T37" i="1"/>
  <c r="T48" i="1"/>
  <c r="T59" i="1"/>
  <c r="U68" i="1"/>
  <c r="T68" i="1"/>
  <c r="Q87" i="1"/>
  <c r="T91" i="1"/>
  <c r="T11" i="2"/>
  <c r="T22" i="2"/>
  <c r="T39" i="2"/>
  <c r="T50" i="2"/>
  <c r="U87" i="2"/>
  <c r="E87" i="2"/>
  <c r="E115" i="2" s="1"/>
  <c r="U115" i="2" s="1"/>
  <c r="T87" i="2"/>
  <c r="T93" i="2"/>
  <c r="T13" i="3"/>
  <c r="T24" i="3"/>
  <c r="T41" i="3"/>
  <c r="T44" i="3"/>
  <c r="T52" i="3"/>
  <c r="T64" i="3"/>
  <c r="S87" i="3"/>
  <c r="T95" i="3"/>
  <c r="U9" i="4"/>
  <c r="T13" i="4"/>
  <c r="U34" i="4"/>
  <c r="U58" i="4"/>
  <c r="U61" i="4"/>
  <c r="T65" i="4"/>
  <c r="Q73" i="4"/>
  <c r="Q75" i="4"/>
  <c r="U75" i="4" s="1"/>
  <c r="U11" i="5"/>
  <c r="T15" i="5"/>
  <c r="U30" i="5"/>
  <c r="U38" i="5"/>
  <c r="U47" i="5"/>
  <c r="T51" i="5"/>
  <c r="T66" i="5"/>
  <c r="T74" i="5"/>
  <c r="U73" i="5"/>
  <c r="T73" i="5"/>
  <c r="U74" i="5"/>
  <c r="U71" i="5"/>
  <c r="P75" i="5"/>
  <c r="T75" i="5" s="1"/>
  <c r="U92" i="5"/>
  <c r="U26" i="6"/>
  <c r="T26" i="6"/>
  <c r="U67" i="6"/>
  <c r="T88" i="6"/>
  <c r="U10" i="7"/>
  <c r="U14" i="7"/>
  <c r="U21" i="7"/>
  <c r="U25" i="7"/>
  <c r="P61" i="7"/>
  <c r="U72" i="7"/>
  <c r="T72" i="7"/>
  <c r="Q74" i="7"/>
  <c r="Q115" i="7"/>
  <c r="Q114" i="7"/>
  <c r="P17" i="8"/>
  <c r="T17" i="8" s="1"/>
  <c r="P26" i="8"/>
  <c r="U28" i="8"/>
  <c r="T55" i="8"/>
  <c r="U55" i="8"/>
  <c r="U45" i="8"/>
  <c r="T45" i="8"/>
  <c r="U65" i="8"/>
  <c r="T65" i="8"/>
  <c r="U96" i="8"/>
  <c r="T96" i="8"/>
  <c r="T61" i="9"/>
  <c r="U68" i="5"/>
  <c r="T68" i="5"/>
  <c r="T9" i="1"/>
  <c r="R87" i="1"/>
  <c r="P87" i="2"/>
  <c r="P74" i="3"/>
  <c r="T20" i="4"/>
  <c r="U30" i="4"/>
  <c r="T48" i="4"/>
  <c r="P55" i="4"/>
  <c r="T55" i="4" s="1"/>
  <c r="Q55" i="4"/>
  <c r="U55" i="4" s="1"/>
  <c r="U72" i="4"/>
  <c r="U21" i="5"/>
  <c r="U31" i="5"/>
  <c r="T59" i="5"/>
  <c r="P74" i="5"/>
  <c r="Q74" i="5"/>
  <c r="Q75" i="5"/>
  <c r="U75" i="5" s="1"/>
  <c r="T10" i="6"/>
  <c r="U19" i="6"/>
  <c r="U23" i="6"/>
  <c r="U30" i="6"/>
  <c r="U38" i="6"/>
  <c r="P42" i="6"/>
  <c r="U49" i="6"/>
  <c r="U68" i="6"/>
  <c r="T68" i="6"/>
  <c r="T63" i="6"/>
  <c r="E68" i="6"/>
  <c r="P74" i="6"/>
  <c r="Q74" i="6"/>
  <c r="Q75" i="6"/>
  <c r="U75" i="6" s="1"/>
  <c r="U40" i="7"/>
  <c r="U51" i="7"/>
  <c r="P55" i="7"/>
  <c r="T55" i="7" s="1"/>
  <c r="P73" i="7"/>
  <c r="Q32" i="8"/>
  <c r="T35" i="8"/>
  <c r="U35" i="8"/>
  <c r="T61" i="8"/>
  <c r="U61" i="8"/>
  <c r="U87" i="8"/>
  <c r="E87" i="8"/>
  <c r="E115" i="8" s="1"/>
  <c r="T115" i="8" s="1"/>
  <c r="T87" i="8"/>
  <c r="U88" i="8"/>
  <c r="T88" i="8"/>
  <c r="U26" i="9"/>
  <c r="T26" i="9"/>
  <c r="T87" i="1"/>
  <c r="U87" i="1"/>
  <c r="E87" i="1"/>
  <c r="E115" i="1" s="1"/>
  <c r="T115" i="1" s="1"/>
  <c r="S87" i="1"/>
  <c r="P17" i="2"/>
  <c r="T17" i="2" s="1"/>
  <c r="Q32" i="2"/>
  <c r="Q35" i="2"/>
  <c r="U35" i="2" s="1"/>
  <c r="U68" i="2"/>
  <c r="T68" i="2"/>
  <c r="P68" i="2"/>
  <c r="P73" i="2"/>
  <c r="Q87" i="2"/>
  <c r="U55" i="3"/>
  <c r="Q73" i="3"/>
  <c r="Q74" i="3"/>
  <c r="Q75" i="3"/>
  <c r="U75" i="3" s="1"/>
  <c r="P26" i="4"/>
  <c r="T32" i="4"/>
  <c r="U32" i="4"/>
  <c r="Q61" i="4"/>
  <c r="U87" i="4"/>
  <c r="E87" i="4"/>
  <c r="E115" i="4" s="1"/>
  <c r="T115" i="4" s="1"/>
  <c r="T87" i="4"/>
  <c r="T88" i="4"/>
  <c r="Q26" i="5"/>
  <c r="P35" i="5"/>
  <c r="P42" i="5"/>
  <c r="U61" i="5"/>
  <c r="T61" i="5"/>
  <c r="Q73" i="5"/>
  <c r="U32" i="6"/>
  <c r="T32" i="6"/>
  <c r="Q42" i="6"/>
  <c r="U55" i="6"/>
  <c r="T55" i="6"/>
  <c r="U60" i="6"/>
  <c r="T65" i="6"/>
  <c r="U92" i="6"/>
  <c r="T96" i="6"/>
  <c r="P17" i="7"/>
  <c r="T19" i="7"/>
  <c r="U26" i="7"/>
  <c r="T26" i="7"/>
  <c r="Q55" i="7"/>
  <c r="U55" i="7" s="1"/>
  <c r="U90" i="7"/>
  <c r="T90" i="7"/>
  <c r="U10" i="8"/>
  <c r="T10" i="8"/>
  <c r="U32" i="10"/>
  <c r="T32" i="10"/>
  <c r="U32" i="2"/>
  <c r="T32" i="2"/>
  <c r="P26" i="1"/>
  <c r="Q69" i="1"/>
  <c r="U69" i="1" s="1"/>
  <c r="Q74" i="1"/>
  <c r="T25" i="1"/>
  <c r="T28" i="1"/>
  <c r="T16" i="2"/>
  <c r="T19" i="2"/>
  <c r="R87" i="2"/>
  <c r="T90" i="2"/>
  <c r="T10" i="3"/>
  <c r="T21" i="3"/>
  <c r="T38" i="3"/>
  <c r="T49" i="3"/>
  <c r="T60" i="3"/>
  <c r="T92" i="3"/>
  <c r="T10" i="4"/>
  <c r="P17" i="4"/>
  <c r="T17" i="4" s="1"/>
  <c r="U19" i="4"/>
  <c r="T25" i="4"/>
  <c r="T28" i="4"/>
  <c r="P35" i="4"/>
  <c r="T35" i="4" s="1"/>
  <c r="T37" i="4"/>
  <c r="U47" i="4"/>
  <c r="T53" i="4"/>
  <c r="P68" i="4"/>
  <c r="T71" i="4"/>
  <c r="P87" i="4"/>
  <c r="U90" i="4"/>
  <c r="U96" i="4"/>
  <c r="T12" i="5"/>
  <c r="T20" i="5"/>
  <c r="T25" i="5"/>
  <c r="U45" i="5"/>
  <c r="U58" i="5"/>
  <c r="T63" i="5"/>
  <c r="U72" i="5"/>
  <c r="T87" i="5"/>
  <c r="U87" i="5"/>
  <c r="E87" i="5"/>
  <c r="E115" i="5" s="1"/>
  <c r="T88" i="5"/>
  <c r="U17" i="6"/>
  <c r="T17" i="6"/>
  <c r="U9" i="6"/>
  <c r="T28" i="6"/>
  <c r="T37" i="6"/>
  <c r="T48" i="6"/>
  <c r="U87" i="6"/>
  <c r="E87" i="6"/>
  <c r="E115" i="6" s="1"/>
  <c r="U115" i="6" s="1"/>
  <c r="T87" i="6"/>
  <c r="Q17" i="7"/>
  <c r="U17" i="7" s="1"/>
  <c r="U35" i="7"/>
  <c r="T35" i="7"/>
  <c r="T39" i="7"/>
  <c r="U45" i="7"/>
  <c r="T50" i="7"/>
  <c r="U68" i="7"/>
  <c r="T68" i="7"/>
  <c r="T63" i="7"/>
  <c r="U67" i="7"/>
  <c r="T67" i="7"/>
  <c r="Q69" i="7"/>
  <c r="U69" i="7" s="1"/>
  <c r="U88" i="7"/>
  <c r="U96" i="7"/>
  <c r="U16" i="8"/>
  <c r="U25" i="8"/>
  <c r="U38" i="8"/>
  <c r="T38" i="8"/>
  <c r="U60" i="8"/>
  <c r="T60" i="8"/>
  <c r="T55" i="1"/>
  <c r="P75" i="1"/>
  <c r="T75" i="1" s="1"/>
  <c r="U17" i="1"/>
  <c r="T17" i="1"/>
  <c r="T14" i="1"/>
  <c r="T65" i="1"/>
  <c r="T88" i="1"/>
  <c r="T96" i="1"/>
  <c r="T30" i="2"/>
  <c r="T47" i="2"/>
  <c r="T58" i="2"/>
  <c r="T67" i="2"/>
  <c r="T72" i="2"/>
  <c r="U45" i="1"/>
  <c r="U88" i="1"/>
  <c r="S87" i="2"/>
  <c r="U68" i="3"/>
  <c r="T68" i="3"/>
  <c r="P69" i="3"/>
  <c r="T69" i="3" s="1"/>
  <c r="T87" i="3"/>
  <c r="E87" i="3"/>
  <c r="E115" i="3" s="1"/>
  <c r="U115" i="3" s="1"/>
  <c r="U87" i="3"/>
  <c r="T88" i="3"/>
  <c r="Q17" i="4"/>
  <c r="U17" i="4" s="1"/>
  <c r="Q68" i="4"/>
  <c r="Q87" i="4"/>
  <c r="T69" i="5"/>
  <c r="T17" i="5"/>
  <c r="U9" i="5"/>
  <c r="P32" i="5"/>
  <c r="T32" i="5" s="1"/>
  <c r="P55" i="5"/>
  <c r="Q61" i="5"/>
  <c r="U63" i="5"/>
  <c r="E75" i="5"/>
  <c r="Q26" i="6"/>
  <c r="P68" i="7"/>
  <c r="P75" i="7"/>
  <c r="T75" i="7" s="1"/>
  <c r="P73" i="8"/>
  <c r="U61" i="10"/>
  <c r="T61" i="10"/>
  <c r="R87" i="6"/>
  <c r="P87" i="7"/>
  <c r="U73" i="8"/>
  <c r="T73" i="8"/>
  <c r="U74" i="8"/>
  <c r="T74" i="8"/>
  <c r="T69" i="9"/>
  <c r="U17" i="9"/>
  <c r="T42" i="9"/>
  <c r="T65" i="10"/>
  <c r="Q73" i="10"/>
  <c r="R73" i="10"/>
  <c r="T91" i="10"/>
  <c r="T10" i="11"/>
  <c r="E26" i="11"/>
  <c r="T53" i="11"/>
  <c r="P61" i="11"/>
  <c r="Q61" i="11"/>
  <c r="Q68" i="11"/>
  <c r="U91" i="11"/>
  <c r="T91" i="11"/>
  <c r="U20" i="12"/>
  <c r="T26" i="12"/>
  <c r="U26" i="12"/>
  <c r="T32" i="12"/>
  <c r="U50" i="12"/>
  <c r="T50" i="12"/>
  <c r="U61" i="17"/>
  <c r="T61" i="17"/>
  <c r="U32" i="9"/>
  <c r="T32" i="9"/>
  <c r="T35" i="9"/>
  <c r="Q42" i="9"/>
  <c r="U42" i="9" s="1"/>
  <c r="P61" i="9"/>
  <c r="P26" i="10"/>
  <c r="Q55" i="10"/>
  <c r="U55" i="10" s="1"/>
  <c r="U75" i="11"/>
  <c r="U17" i="11"/>
  <c r="P17" i="11"/>
  <c r="T17" i="11" s="1"/>
  <c r="U31" i="11"/>
  <c r="T31" i="11"/>
  <c r="U35" i="11"/>
  <c r="T35" i="11"/>
  <c r="U11" i="12"/>
  <c r="T11" i="12"/>
  <c r="U61" i="14"/>
  <c r="T61" i="14"/>
  <c r="U61" i="16"/>
  <c r="Q68" i="7"/>
  <c r="P69" i="7"/>
  <c r="T69" i="7" s="1"/>
  <c r="Q73" i="7"/>
  <c r="P74" i="7"/>
  <c r="R87" i="7"/>
  <c r="P32" i="8"/>
  <c r="P35" i="8"/>
  <c r="P87" i="8"/>
  <c r="T92" i="8"/>
  <c r="T12" i="9"/>
  <c r="T23" i="9"/>
  <c r="T40" i="9"/>
  <c r="T51" i="9"/>
  <c r="Q61" i="9"/>
  <c r="T63" i="9"/>
  <c r="T74" i="9"/>
  <c r="U73" i="9"/>
  <c r="T73" i="9"/>
  <c r="U74" i="9"/>
  <c r="T94" i="9"/>
  <c r="U17" i="10"/>
  <c r="T17" i="10"/>
  <c r="T14" i="10"/>
  <c r="T25" i="10"/>
  <c r="Q26" i="10"/>
  <c r="T28" i="10"/>
  <c r="P42" i="10"/>
  <c r="T42" i="10" s="1"/>
  <c r="U64" i="10"/>
  <c r="Q87" i="10"/>
  <c r="U95" i="10"/>
  <c r="U45" i="11"/>
  <c r="U59" i="11"/>
  <c r="T59" i="11"/>
  <c r="Q17" i="12"/>
  <c r="U17" i="12" s="1"/>
  <c r="U26" i="14"/>
  <c r="U26" i="15"/>
  <c r="T26" i="15"/>
  <c r="S87" i="7"/>
  <c r="U68" i="8"/>
  <c r="T68" i="8"/>
  <c r="Q87" i="8"/>
  <c r="U55" i="9"/>
  <c r="T55" i="9"/>
  <c r="T87" i="9"/>
  <c r="E87" i="9"/>
  <c r="E115" i="9" s="1"/>
  <c r="U115" i="9" s="1"/>
  <c r="U87" i="9"/>
  <c r="Q42" i="10"/>
  <c r="U42" i="10" s="1"/>
  <c r="P61" i="10"/>
  <c r="P68" i="10"/>
  <c r="P69" i="10"/>
  <c r="T69" i="10" s="1"/>
  <c r="U34" i="11"/>
  <c r="T34" i="11"/>
  <c r="P55" i="12"/>
  <c r="P69" i="12"/>
  <c r="T69" i="12" s="1"/>
  <c r="Q75" i="12"/>
  <c r="U75" i="12" s="1"/>
  <c r="U93" i="12"/>
  <c r="T93" i="12"/>
  <c r="U35" i="15"/>
  <c r="T35" i="15"/>
  <c r="U26" i="18"/>
  <c r="T26" i="18"/>
  <c r="R87" i="4"/>
  <c r="P87" i="5"/>
  <c r="U74" i="6"/>
  <c r="T74" i="6"/>
  <c r="T73" i="6"/>
  <c r="U73" i="6"/>
  <c r="U75" i="7"/>
  <c r="T17" i="7"/>
  <c r="U42" i="7"/>
  <c r="T42" i="7"/>
  <c r="R87" i="8"/>
  <c r="T49" i="9"/>
  <c r="T60" i="9"/>
  <c r="P87" i="9"/>
  <c r="T92" i="9"/>
  <c r="T12" i="10"/>
  <c r="T23" i="10"/>
  <c r="T40" i="10"/>
  <c r="T51" i="10"/>
  <c r="R61" i="10"/>
  <c r="Q68" i="10"/>
  <c r="S87" i="10"/>
  <c r="T94" i="10"/>
  <c r="P26" i="11"/>
  <c r="Q26" i="11"/>
  <c r="T28" i="11"/>
  <c r="P35" i="11"/>
  <c r="U48" i="11"/>
  <c r="T48" i="11"/>
  <c r="P55" i="11"/>
  <c r="T55" i="11" s="1"/>
  <c r="T35" i="12"/>
  <c r="U35" i="12"/>
  <c r="P74" i="12"/>
  <c r="U13" i="13"/>
  <c r="T13" i="13"/>
  <c r="T32" i="13"/>
  <c r="Q69" i="8"/>
  <c r="U69" i="8" s="1"/>
  <c r="Q74" i="8"/>
  <c r="P75" i="8"/>
  <c r="T75" i="8" s="1"/>
  <c r="S87" i="8"/>
  <c r="P17" i="9"/>
  <c r="T17" i="9" s="1"/>
  <c r="Q32" i="9"/>
  <c r="Q35" i="9"/>
  <c r="U35" i="9" s="1"/>
  <c r="U68" i="9"/>
  <c r="T68" i="9"/>
  <c r="Q87" i="9"/>
  <c r="U74" i="10"/>
  <c r="T74" i="10"/>
  <c r="T73" i="10"/>
  <c r="U73" i="10"/>
  <c r="P75" i="10"/>
  <c r="T75" i="10" s="1"/>
  <c r="T42" i="11"/>
  <c r="U37" i="11"/>
  <c r="T37" i="11"/>
  <c r="Q55" i="11"/>
  <c r="U55" i="11" s="1"/>
  <c r="P69" i="11"/>
  <c r="T69" i="11" s="1"/>
  <c r="P74" i="11"/>
  <c r="U39" i="12"/>
  <c r="T39" i="12"/>
  <c r="R87" i="5"/>
  <c r="P87" i="6"/>
  <c r="U74" i="7"/>
  <c r="T74" i="7"/>
  <c r="U73" i="7"/>
  <c r="T73" i="7"/>
  <c r="U17" i="8"/>
  <c r="T42" i="8"/>
  <c r="U42" i="8"/>
  <c r="U71" i="8"/>
  <c r="U9" i="9"/>
  <c r="T16" i="9"/>
  <c r="T19" i="9"/>
  <c r="T30" i="9"/>
  <c r="U37" i="9"/>
  <c r="T47" i="9"/>
  <c r="T58" i="9"/>
  <c r="T67" i="9"/>
  <c r="T72" i="9"/>
  <c r="R87" i="9"/>
  <c r="T90" i="9"/>
  <c r="T10" i="10"/>
  <c r="T21" i="10"/>
  <c r="T38" i="10"/>
  <c r="T49" i="10"/>
  <c r="T60" i="10"/>
  <c r="U68" i="10"/>
  <c r="T68" i="10"/>
  <c r="T66" i="10"/>
  <c r="P74" i="10"/>
  <c r="Q74" i="10"/>
  <c r="T92" i="10"/>
  <c r="T9" i="11"/>
  <c r="U54" i="11"/>
  <c r="Q69" i="11"/>
  <c r="U69" i="11" s="1"/>
  <c r="T75" i="12"/>
  <c r="T17" i="12"/>
  <c r="T9" i="12"/>
  <c r="T61" i="12"/>
  <c r="U61" i="12"/>
  <c r="Q73" i="12"/>
  <c r="R87" i="12"/>
  <c r="U61" i="13"/>
  <c r="T61" i="13"/>
  <c r="U32" i="14"/>
  <c r="T32" i="14"/>
  <c r="U26" i="19"/>
  <c r="T26" i="19"/>
  <c r="S87" i="9"/>
  <c r="U9" i="11"/>
  <c r="U32" i="11"/>
  <c r="T32" i="11"/>
  <c r="U61" i="11"/>
  <c r="T61" i="11"/>
  <c r="U74" i="11"/>
  <c r="T74" i="11"/>
  <c r="U73" i="11"/>
  <c r="T73" i="11"/>
  <c r="T71" i="11"/>
  <c r="U22" i="12"/>
  <c r="T22" i="12"/>
  <c r="P35" i="12"/>
  <c r="U35" i="13"/>
  <c r="T35" i="13"/>
  <c r="T87" i="11"/>
  <c r="U87" i="11"/>
  <c r="E87" i="11"/>
  <c r="E115" i="11" s="1"/>
  <c r="U115" i="11" s="1"/>
  <c r="Q42" i="12"/>
  <c r="P61" i="12"/>
  <c r="P26" i="13"/>
  <c r="Q55" i="13"/>
  <c r="U55" i="13" s="1"/>
  <c r="Q69" i="13"/>
  <c r="U69" i="13" s="1"/>
  <c r="Q74" i="13"/>
  <c r="P75" i="13"/>
  <c r="T75" i="13" s="1"/>
  <c r="S87" i="13"/>
  <c r="P17" i="14"/>
  <c r="T17" i="14" s="1"/>
  <c r="Q32" i="14"/>
  <c r="Q35" i="14"/>
  <c r="U68" i="14"/>
  <c r="T68" i="14"/>
  <c r="P68" i="14"/>
  <c r="P73" i="14"/>
  <c r="Q87" i="14"/>
  <c r="U92" i="14"/>
  <c r="U12" i="15"/>
  <c r="P32" i="15"/>
  <c r="U44" i="15"/>
  <c r="U50" i="15"/>
  <c r="U72" i="15"/>
  <c r="U89" i="15"/>
  <c r="U95" i="15"/>
  <c r="T69" i="16"/>
  <c r="T75" i="16"/>
  <c r="T17" i="16"/>
  <c r="U17" i="16"/>
  <c r="U13" i="16"/>
  <c r="T26" i="16"/>
  <c r="U26" i="16"/>
  <c r="U47" i="16"/>
  <c r="Q61" i="16"/>
  <c r="U91" i="16"/>
  <c r="U15" i="17"/>
  <c r="U60" i="17"/>
  <c r="T87" i="17"/>
  <c r="U87" i="17"/>
  <c r="E87" i="17"/>
  <c r="E115" i="17" s="1"/>
  <c r="T115" i="17" s="1"/>
  <c r="U88" i="17"/>
  <c r="Q17" i="18"/>
  <c r="U35" i="18"/>
  <c r="T35" i="18"/>
  <c r="P61" i="18"/>
  <c r="U65" i="18"/>
  <c r="T65" i="18"/>
  <c r="Q87" i="18"/>
  <c r="U96" i="18"/>
  <c r="T96" i="18"/>
  <c r="P32" i="19"/>
  <c r="U35" i="19"/>
  <c r="T35" i="19"/>
  <c r="U52" i="19"/>
  <c r="T52" i="19"/>
  <c r="U61" i="19"/>
  <c r="T61" i="19"/>
  <c r="U96" i="19"/>
  <c r="T96" i="19"/>
  <c r="U19" i="20"/>
  <c r="T19" i="20"/>
  <c r="U26" i="21"/>
  <c r="T26" i="21"/>
  <c r="R87" i="10"/>
  <c r="P87" i="11"/>
  <c r="R42" i="12"/>
  <c r="U73" i="12"/>
  <c r="T73" i="12"/>
  <c r="U74" i="12"/>
  <c r="T74" i="12"/>
  <c r="S75" i="12"/>
  <c r="U17" i="13"/>
  <c r="T17" i="13"/>
  <c r="S17" i="13"/>
  <c r="T42" i="13"/>
  <c r="R55" i="13"/>
  <c r="S68" i="13"/>
  <c r="R69" i="13"/>
  <c r="S73" i="13"/>
  <c r="R74" i="13"/>
  <c r="R32" i="14"/>
  <c r="R35" i="14"/>
  <c r="R87" i="14"/>
  <c r="Q32" i="15"/>
  <c r="U42" i="15"/>
  <c r="T42" i="15"/>
  <c r="T37" i="15"/>
  <c r="S42" i="15"/>
  <c r="U55" i="15"/>
  <c r="T49" i="15"/>
  <c r="U59" i="15"/>
  <c r="S68" i="15"/>
  <c r="R69" i="15"/>
  <c r="S74" i="15"/>
  <c r="R75" i="15"/>
  <c r="T12" i="16"/>
  <c r="S87" i="16"/>
  <c r="T74" i="17"/>
  <c r="U73" i="17"/>
  <c r="T73" i="17"/>
  <c r="U74" i="17"/>
  <c r="P87" i="17"/>
  <c r="R87" i="18"/>
  <c r="U16" i="19"/>
  <c r="T16" i="19"/>
  <c r="T20" i="19"/>
  <c r="U20" i="19"/>
  <c r="U44" i="19"/>
  <c r="T44" i="19"/>
  <c r="P75" i="19"/>
  <c r="T75" i="19" s="1"/>
  <c r="T61" i="20"/>
  <c r="U61" i="20"/>
  <c r="Q32" i="11"/>
  <c r="Q35" i="11"/>
  <c r="U68" i="11"/>
  <c r="T68" i="11"/>
  <c r="P68" i="11"/>
  <c r="P73" i="11"/>
  <c r="Q87" i="11"/>
  <c r="T55" i="12"/>
  <c r="U55" i="12"/>
  <c r="U87" i="12"/>
  <c r="E87" i="12"/>
  <c r="E115" i="12" s="1"/>
  <c r="T115" i="12" s="1"/>
  <c r="T87" i="12"/>
  <c r="T24" i="13"/>
  <c r="T41" i="13"/>
  <c r="Q42" i="13"/>
  <c r="U42" i="13" s="1"/>
  <c r="T44" i="13"/>
  <c r="T52" i="13"/>
  <c r="P61" i="13"/>
  <c r="T64" i="13"/>
  <c r="T95" i="13"/>
  <c r="T15" i="14"/>
  <c r="P26" i="14"/>
  <c r="T29" i="14"/>
  <c r="T46" i="14"/>
  <c r="T54" i="14"/>
  <c r="Q55" i="14"/>
  <c r="U55" i="14" s="1"/>
  <c r="T57" i="14"/>
  <c r="T66" i="14"/>
  <c r="Q69" i="14"/>
  <c r="U69" i="14" s="1"/>
  <c r="T71" i="14"/>
  <c r="Q74" i="14"/>
  <c r="P75" i="14"/>
  <c r="T75" i="14" s="1"/>
  <c r="S87" i="14"/>
  <c r="T89" i="14"/>
  <c r="T9" i="15"/>
  <c r="P17" i="15"/>
  <c r="T17" i="15" s="1"/>
  <c r="T20" i="15"/>
  <c r="U31" i="15"/>
  <c r="T39" i="15"/>
  <c r="P55" i="15"/>
  <c r="T55" i="15" s="1"/>
  <c r="T58" i="15"/>
  <c r="U61" i="15"/>
  <c r="T61" i="15"/>
  <c r="T65" i="15"/>
  <c r="T21" i="16"/>
  <c r="T30" i="16"/>
  <c r="P42" i="16"/>
  <c r="T42" i="16" s="1"/>
  <c r="T44" i="16"/>
  <c r="T51" i="16"/>
  <c r="T60" i="16"/>
  <c r="U68" i="16"/>
  <c r="T68" i="16"/>
  <c r="U63" i="16"/>
  <c r="T67" i="16"/>
  <c r="Q68" i="16"/>
  <c r="Q69" i="16"/>
  <c r="U69" i="16" s="1"/>
  <c r="T71" i="16"/>
  <c r="Q75" i="16"/>
  <c r="U75" i="16" s="1"/>
  <c r="U17" i="17"/>
  <c r="T23" i="17"/>
  <c r="U26" i="17"/>
  <c r="T26" i="17"/>
  <c r="U35" i="17"/>
  <c r="T35" i="17"/>
  <c r="U45" i="17"/>
  <c r="T49" i="17"/>
  <c r="P55" i="17"/>
  <c r="T55" i="17" s="1"/>
  <c r="T57" i="17"/>
  <c r="Q87" i="17"/>
  <c r="T23" i="18"/>
  <c r="U32" i="18"/>
  <c r="T32" i="18"/>
  <c r="T51" i="18"/>
  <c r="P17" i="19"/>
  <c r="T17" i="19" s="1"/>
  <c r="T34" i="19"/>
  <c r="U34" i="19"/>
  <c r="T53" i="19"/>
  <c r="Q61" i="19"/>
  <c r="T87" i="19"/>
  <c r="E87" i="19"/>
  <c r="E115" i="19" s="1"/>
  <c r="T115" i="19" s="1"/>
  <c r="U87" i="19"/>
  <c r="U88" i="19"/>
  <c r="T88" i="19"/>
  <c r="T50" i="20"/>
  <c r="U50" i="20"/>
  <c r="R87" i="11"/>
  <c r="P87" i="12"/>
  <c r="T74" i="13"/>
  <c r="U73" i="13"/>
  <c r="T73" i="13"/>
  <c r="U74" i="13"/>
  <c r="U75" i="14"/>
  <c r="U17" i="14"/>
  <c r="U42" i="14"/>
  <c r="T42" i="14"/>
  <c r="U74" i="15"/>
  <c r="T74" i="15"/>
  <c r="U73" i="15"/>
  <c r="T73" i="15"/>
  <c r="T87" i="15"/>
  <c r="U87" i="15"/>
  <c r="E87" i="15"/>
  <c r="E115" i="15" s="1"/>
  <c r="U115" i="15" s="1"/>
  <c r="Q42" i="16"/>
  <c r="U42" i="16" s="1"/>
  <c r="U32" i="17"/>
  <c r="T32" i="17"/>
  <c r="Q55" i="17"/>
  <c r="U55" i="17" s="1"/>
  <c r="R87" i="17"/>
  <c r="P55" i="18"/>
  <c r="U68" i="18"/>
  <c r="T68" i="18"/>
  <c r="T89" i="18"/>
  <c r="U89" i="18"/>
  <c r="Q17" i="19"/>
  <c r="U17" i="19" s="1"/>
  <c r="P35" i="19"/>
  <c r="T59" i="19"/>
  <c r="U59" i="19"/>
  <c r="U10" i="20"/>
  <c r="S87" i="11"/>
  <c r="U68" i="12"/>
  <c r="T68" i="12"/>
  <c r="Q87" i="12"/>
  <c r="T55" i="13"/>
  <c r="T87" i="13"/>
  <c r="E87" i="13"/>
  <c r="E115" i="13" s="1"/>
  <c r="T115" i="13" s="1"/>
  <c r="U87" i="13"/>
  <c r="T38" i="15"/>
  <c r="P87" i="15"/>
  <c r="U50" i="16"/>
  <c r="E74" i="16"/>
  <c r="P61" i="17"/>
  <c r="Q61" i="17"/>
  <c r="S87" i="17"/>
  <c r="U75" i="18"/>
  <c r="U17" i="18"/>
  <c r="Q35" i="18"/>
  <c r="Q55" i="18"/>
  <c r="P69" i="18"/>
  <c r="T69" i="18" s="1"/>
  <c r="P75" i="18"/>
  <c r="T75" i="18" s="1"/>
  <c r="U19" i="19"/>
  <c r="T19" i="19"/>
  <c r="P26" i="19"/>
  <c r="Q26" i="19"/>
  <c r="Q35" i="19"/>
  <c r="P68" i="19"/>
  <c r="Q69" i="19"/>
  <c r="U69" i="19" s="1"/>
  <c r="P73" i="19"/>
  <c r="Q74" i="19"/>
  <c r="U32" i="22"/>
  <c r="T32" i="22"/>
  <c r="U26" i="13"/>
  <c r="T26" i="13"/>
  <c r="P32" i="13"/>
  <c r="P35" i="13"/>
  <c r="P115" i="13"/>
  <c r="P114" i="13"/>
  <c r="Q61" i="14"/>
  <c r="U74" i="14"/>
  <c r="T74" i="14"/>
  <c r="T73" i="14"/>
  <c r="U73" i="14"/>
  <c r="T69" i="15"/>
  <c r="T75" i="15"/>
  <c r="U17" i="15"/>
  <c r="Q26" i="15"/>
  <c r="U32" i="15"/>
  <c r="T32" i="15"/>
  <c r="T32" i="16"/>
  <c r="U32" i="16"/>
  <c r="T35" i="16"/>
  <c r="U35" i="16"/>
  <c r="Q55" i="16"/>
  <c r="U73" i="16"/>
  <c r="T73" i="16"/>
  <c r="U74" i="16"/>
  <c r="T74" i="16"/>
  <c r="P17" i="17"/>
  <c r="T17" i="17" s="1"/>
  <c r="P26" i="17"/>
  <c r="P68" i="17"/>
  <c r="Q73" i="17"/>
  <c r="P74" i="17"/>
  <c r="P75" i="17"/>
  <c r="T75" i="17" s="1"/>
  <c r="P32" i="18"/>
  <c r="P42" i="18"/>
  <c r="T42" i="18" s="1"/>
  <c r="T57" i="18"/>
  <c r="U57" i="18"/>
  <c r="T66" i="18"/>
  <c r="U66" i="18"/>
  <c r="P68" i="18"/>
  <c r="P74" i="18"/>
  <c r="T69" i="19"/>
  <c r="T9" i="19"/>
  <c r="U9" i="19"/>
  <c r="U32" i="19"/>
  <c r="T32" i="19"/>
  <c r="U42" i="19"/>
  <c r="T37" i="19"/>
  <c r="U37" i="19"/>
  <c r="U32" i="20"/>
  <c r="U61" i="21"/>
  <c r="T61" i="21"/>
  <c r="U87" i="10"/>
  <c r="E87" i="10"/>
  <c r="E115" i="10" s="1"/>
  <c r="U115" i="10" s="1"/>
  <c r="T87" i="10"/>
  <c r="U88" i="11"/>
  <c r="S87" i="12"/>
  <c r="U68" i="13"/>
  <c r="T68" i="13"/>
  <c r="Q87" i="13"/>
  <c r="U63" i="14"/>
  <c r="U87" i="14"/>
  <c r="E87" i="14"/>
  <c r="E115" i="14" s="1"/>
  <c r="U115" i="14" s="1"/>
  <c r="T87" i="14"/>
  <c r="P73" i="15"/>
  <c r="R87" i="15"/>
  <c r="U9" i="16"/>
  <c r="P87" i="16"/>
  <c r="Q26" i="17"/>
  <c r="T71" i="17"/>
  <c r="Q74" i="17"/>
  <c r="Q75" i="17"/>
  <c r="U75" i="17" s="1"/>
  <c r="T94" i="17"/>
  <c r="T12" i="18"/>
  <c r="Q32" i="18"/>
  <c r="Q42" i="18"/>
  <c r="U42" i="18" s="1"/>
  <c r="U55" i="18"/>
  <c r="T55" i="18"/>
  <c r="U45" i="18"/>
  <c r="T61" i="18"/>
  <c r="Q68" i="18"/>
  <c r="U74" i="18"/>
  <c r="T74" i="18"/>
  <c r="T73" i="18"/>
  <c r="U73" i="18"/>
  <c r="T71" i="18"/>
  <c r="U71" i="18"/>
  <c r="P73" i="18"/>
  <c r="Q74" i="18"/>
  <c r="U87" i="18"/>
  <c r="E87" i="18"/>
  <c r="E115" i="18" s="1"/>
  <c r="T87" i="18"/>
  <c r="U88" i="18"/>
  <c r="T88" i="18"/>
  <c r="E17" i="19"/>
  <c r="U41" i="19"/>
  <c r="T41" i="19"/>
  <c r="U45" i="19"/>
  <c r="P55" i="19"/>
  <c r="T55" i="19" s="1"/>
  <c r="U16" i="20"/>
  <c r="T16" i="20"/>
  <c r="T42" i="12"/>
  <c r="U42" i="12"/>
  <c r="R87" i="13"/>
  <c r="P87" i="14"/>
  <c r="Q35" i="15"/>
  <c r="T60" i="15"/>
  <c r="P68" i="15"/>
  <c r="S87" i="15"/>
  <c r="T23" i="16"/>
  <c r="U39" i="16"/>
  <c r="P61" i="16"/>
  <c r="T63" i="16"/>
  <c r="Q87" i="16"/>
  <c r="T9" i="17"/>
  <c r="T25" i="17"/>
  <c r="T37" i="17"/>
  <c r="T45" i="17"/>
  <c r="U52" i="17"/>
  <c r="T68" i="17"/>
  <c r="U68" i="17"/>
  <c r="Q69" i="17"/>
  <c r="U69" i="17" s="1"/>
  <c r="U71" i="17"/>
  <c r="P17" i="18"/>
  <c r="T17" i="18" s="1"/>
  <c r="T19" i="18"/>
  <c r="T25" i="18"/>
  <c r="U41" i="18"/>
  <c r="T53" i="18"/>
  <c r="U64" i="18"/>
  <c r="Q73" i="18"/>
  <c r="P87" i="18"/>
  <c r="U95" i="18"/>
  <c r="T24" i="19"/>
  <c r="T31" i="19"/>
  <c r="U31" i="19"/>
  <c r="P42" i="19"/>
  <c r="T42" i="19" s="1"/>
  <c r="T48" i="19"/>
  <c r="U48" i="19"/>
  <c r="Q55" i="19"/>
  <c r="U55" i="19" s="1"/>
  <c r="P17" i="20"/>
  <c r="T17" i="20" s="1"/>
  <c r="T35" i="20"/>
  <c r="U35" i="20"/>
  <c r="T30" i="19"/>
  <c r="T47" i="19"/>
  <c r="T58" i="19"/>
  <c r="T67" i="19"/>
  <c r="T72" i="19"/>
  <c r="R87" i="19"/>
  <c r="T90" i="19"/>
  <c r="U91" i="19"/>
  <c r="T10" i="20"/>
  <c r="U11" i="20"/>
  <c r="T21" i="20"/>
  <c r="T30" i="20"/>
  <c r="U31" i="20"/>
  <c r="R32" i="20"/>
  <c r="U34" i="20"/>
  <c r="R35" i="20"/>
  <c r="T44" i="20"/>
  <c r="T51" i="20"/>
  <c r="T60" i="20"/>
  <c r="U68" i="20"/>
  <c r="T68" i="20"/>
  <c r="U63" i="20"/>
  <c r="T67" i="20"/>
  <c r="T71" i="20"/>
  <c r="U72" i="20"/>
  <c r="R73" i="20"/>
  <c r="R74" i="20"/>
  <c r="U89" i="20"/>
  <c r="U95" i="20"/>
  <c r="U17" i="21"/>
  <c r="T17" i="21"/>
  <c r="T23" i="21"/>
  <c r="U31" i="21"/>
  <c r="S32" i="21"/>
  <c r="T35" i="21"/>
  <c r="U42" i="21"/>
  <c r="T42" i="21"/>
  <c r="Q42" i="21"/>
  <c r="U55" i="21"/>
  <c r="T55" i="21"/>
  <c r="U45" i="21"/>
  <c r="T49" i="21"/>
  <c r="U50" i="21"/>
  <c r="T57" i="21"/>
  <c r="R87" i="21"/>
  <c r="T94" i="21"/>
  <c r="U96" i="21"/>
  <c r="T96" i="21"/>
  <c r="T20" i="22"/>
  <c r="U28" i="22"/>
  <c r="U34" i="22"/>
  <c r="U35" i="22"/>
  <c r="U47" i="22"/>
  <c r="T47" i="22"/>
  <c r="Q55" i="22"/>
  <c r="U55" i="22" s="1"/>
  <c r="Q68" i="22"/>
  <c r="U25" i="23"/>
  <c r="T25" i="23"/>
  <c r="T61" i="24"/>
  <c r="U61" i="24"/>
  <c r="S87" i="19"/>
  <c r="Q42" i="20"/>
  <c r="T94" i="20"/>
  <c r="U13" i="21"/>
  <c r="E32" i="21"/>
  <c r="U41" i="21"/>
  <c r="Q55" i="21"/>
  <c r="U64" i="21"/>
  <c r="S87" i="21"/>
  <c r="S26" i="22"/>
  <c r="T31" i="22"/>
  <c r="U94" i="22"/>
  <c r="T94" i="22"/>
  <c r="Q17" i="23"/>
  <c r="U28" i="23"/>
  <c r="T28" i="23"/>
  <c r="T32" i="24"/>
  <c r="U32" i="24"/>
  <c r="Q75" i="19"/>
  <c r="U75" i="19" s="1"/>
  <c r="Q17" i="20"/>
  <c r="Q26" i="20"/>
  <c r="T42" i="20"/>
  <c r="U42" i="20"/>
  <c r="P55" i="20"/>
  <c r="T55" i="20" s="1"/>
  <c r="T58" i="20"/>
  <c r="T12" i="21"/>
  <c r="T21" i="21"/>
  <c r="T40" i="21"/>
  <c r="P61" i="21"/>
  <c r="Q61" i="21"/>
  <c r="T63" i="21"/>
  <c r="P73" i="21"/>
  <c r="T92" i="21"/>
  <c r="T14" i="22"/>
  <c r="U16" i="22"/>
  <c r="T16" i="22"/>
  <c r="Q42" i="22"/>
  <c r="U42" i="22" s="1"/>
  <c r="T48" i="22"/>
  <c r="U54" i="22"/>
  <c r="U14" i="23"/>
  <c r="T14" i="23"/>
  <c r="T22" i="23"/>
  <c r="U32" i="23"/>
  <c r="T32" i="23"/>
  <c r="U50" i="23"/>
  <c r="T50" i="23"/>
  <c r="Q61" i="23"/>
  <c r="T64" i="19"/>
  <c r="T95" i="19"/>
  <c r="T15" i="20"/>
  <c r="T24" i="20"/>
  <c r="T40" i="20"/>
  <c r="T49" i="20"/>
  <c r="T57" i="20"/>
  <c r="T64" i="20"/>
  <c r="U73" i="20"/>
  <c r="T73" i="20"/>
  <c r="U74" i="20"/>
  <c r="T74" i="20"/>
  <c r="U93" i="20"/>
  <c r="T11" i="21"/>
  <c r="T20" i="21"/>
  <c r="P26" i="21"/>
  <c r="T28" i="21"/>
  <c r="T39" i="21"/>
  <c r="T46" i="21"/>
  <c r="P75" i="21"/>
  <c r="T75" i="21" s="1"/>
  <c r="T23" i="22"/>
  <c r="U26" i="22"/>
  <c r="T26" i="22"/>
  <c r="U61" i="22"/>
  <c r="T61" i="22"/>
  <c r="T91" i="22"/>
  <c r="U74" i="19"/>
  <c r="T74" i="19"/>
  <c r="U73" i="19"/>
  <c r="T73" i="19"/>
  <c r="T69" i="20"/>
  <c r="U17" i="20"/>
  <c r="P87" i="20"/>
  <c r="Q74" i="21"/>
  <c r="Q75" i="21"/>
  <c r="U75" i="21" s="1"/>
  <c r="S75" i="21"/>
  <c r="T15" i="22"/>
  <c r="P17" i="22"/>
  <c r="T42" i="22"/>
  <c r="U37" i="22"/>
  <c r="Q61" i="22"/>
  <c r="P74" i="22"/>
  <c r="U35" i="24"/>
  <c r="P61" i="20"/>
  <c r="Q115" i="20"/>
  <c r="Q114" i="20"/>
  <c r="P32" i="21"/>
  <c r="Q35" i="21"/>
  <c r="T68" i="21"/>
  <c r="U68" i="21"/>
  <c r="Q69" i="21"/>
  <c r="U69" i="21" s="1"/>
  <c r="T87" i="21"/>
  <c r="U87" i="21"/>
  <c r="E87" i="21"/>
  <c r="E115" i="21" s="1"/>
  <c r="U115" i="21" s="1"/>
  <c r="U88" i="21"/>
  <c r="T88" i="21"/>
  <c r="U69" i="22"/>
  <c r="T69" i="22"/>
  <c r="U17" i="22"/>
  <c r="T17" i="22"/>
  <c r="U9" i="22"/>
  <c r="U68" i="22"/>
  <c r="T68" i="22"/>
  <c r="U63" i="22"/>
  <c r="T63" i="22"/>
  <c r="P55" i="23"/>
  <c r="T55" i="23" s="1"/>
  <c r="P87" i="19"/>
  <c r="T26" i="20"/>
  <c r="U26" i="20"/>
  <c r="Q61" i="20"/>
  <c r="R87" i="20"/>
  <c r="P87" i="21"/>
  <c r="U19" i="22"/>
  <c r="T19" i="22"/>
  <c r="P73" i="22"/>
  <c r="Q87" i="22"/>
  <c r="U26" i="23"/>
  <c r="T26" i="23"/>
  <c r="U35" i="23"/>
  <c r="T35" i="23"/>
  <c r="U68" i="15"/>
  <c r="T68" i="15"/>
  <c r="Q87" i="15"/>
  <c r="T55" i="16"/>
  <c r="U55" i="16"/>
  <c r="U87" i="16"/>
  <c r="E87" i="16"/>
  <c r="E115" i="16" s="1"/>
  <c r="U115" i="16" s="1"/>
  <c r="T87" i="16"/>
  <c r="S87" i="18"/>
  <c r="T68" i="19"/>
  <c r="U68" i="19"/>
  <c r="Q87" i="19"/>
  <c r="U22" i="20"/>
  <c r="T37" i="20"/>
  <c r="S87" i="20"/>
  <c r="T14" i="21"/>
  <c r="U24" i="21"/>
  <c r="U44" i="21"/>
  <c r="T65" i="21"/>
  <c r="T74" i="21"/>
  <c r="U73" i="21"/>
  <c r="T73" i="21"/>
  <c r="U74" i="21"/>
  <c r="Q87" i="21"/>
  <c r="T89" i="21"/>
  <c r="U95" i="21"/>
  <c r="P26" i="22"/>
  <c r="U30" i="22"/>
  <c r="T30" i="22"/>
  <c r="Q32" i="22"/>
  <c r="U46" i="22"/>
  <c r="P55" i="22"/>
  <c r="T55" i="22" s="1"/>
  <c r="U58" i="22"/>
  <c r="T58" i="22"/>
  <c r="P68" i="22"/>
  <c r="Q73" i="22"/>
  <c r="Q32" i="23"/>
  <c r="U39" i="23"/>
  <c r="T39" i="23"/>
  <c r="U61" i="23"/>
  <c r="T61" i="23"/>
  <c r="U74" i="23"/>
  <c r="T74" i="23"/>
  <c r="U73" i="23"/>
  <c r="T73" i="23"/>
  <c r="T71" i="23"/>
  <c r="T26" i="24"/>
  <c r="U26" i="24"/>
  <c r="T42" i="24"/>
  <c r="U42" i="24"/>
  <c r="T37" i="24"/>
  <c r="Q17" i="25"/>
  <c r="Q115" i="25"/>
  <c r="Q114" i="25"/>
  <c r="U21" i="26"/>
  <c r="T21" i="26"/>
  <c r="U38" i="26"/>
  <c r="T38" i="26"/>
  <c r="U61" i="26"/>
  <c r="T61" i="26"/>
  <c r="U12" i="27"/>
  <c r="T12" i="27"/>
  <c r="T35" i="28"/>
  <c r="P61" i="22"/>
  <c r="P26" i="23"/>
  <c r="Q55" i="23"/>
  <c r="U55" i="23" s="1"/>
  <c r="P73" i="23"/>
  <c r="P75" i="23"/>
  <c r="T75" i="23" s="1"/>
  <c r="Q75" i="23"/>
  <c r="U75" i="23" s="1"/>
  <c r="U69" i="24"/>
  <c r="T69" i="24"/>
  <c r="T75" i="24"/>
  <c r="T9" i="24"/>
  <c r="P55" i="24"/>
  <c r="T55" i="24" s="1"/>
  <c r="U87" i="24"/>
  <c r="E87" i="24"/>
  <c r="E115" i="24" s="1"/>
  <c r="T115" i="24" s="1"/>
  <c r="T87" i="24"/>
  <c r="P32" i="25"/>
  <c r="P35" i="25"/>
  <c r="P55" i="25"/>
  <c r="T55" i="25" s="1"/>
  <c r="P61" i="25"/>
  <c r="P69" i="25"/>
  <c r="T69" i="25" s="1"/>
  <c r="E74" i="25"/>
  <c r="R87" i="25"/>
  <c r="P26" i="26"/>
  <c r="U34" i="26"/>
  <c r="T34" i="26"/>
  <c r="U60" i="26"/>
  <c r="T60" i="26"/>
  <c r="U92" i="26"/>
  <c r="T92" i="26"/>
  <c r="P17" i="27"/>
  <c r="T17" i="27" s="1"/>
  <c r="U74" i="22"/>
  <c r="T74" i="22"/>
  <c r="T73" i="22"/>
  <c r="U73" i="22"/>
  <c r="U17" i="23"/>
  <c r="T17" i="23"/>
  <c r="Q26" i="23"/>
  <c r="U42" i="23"/>
  <c r="T42" i="23"/>
  <c r="P42" i="23"/>
  <c r="T45" i="23"/>
  <c r="T53" i="23"/>
  <c r="T65" i="23"/>
  <c r="Q73" i="23"/>
  <c r="Q74" i="23"/>
  <c r="T93" i="23"/>
  <c r="T11" i="24"/>
  <c r="T30" i="24"/>
  <c r="U48" i="24"/>
  <c r="T54" i="24"/>
  <c r="Q55" i="24"/>
  <c r="U55" i="24" s="1"/>
  <c r="T57" i="24"/>
  <c r="P61" i="24"/>
  <c r="T64" i="24"/>
  <c r="U73" i="24"/>
  <c r="T73" i="24"/>
  <c r="U74" i="24"/>
  <c r="T74" i="24"/>
  <c r="P87" i="24"/>
  <c r="T15" i="25"/>
  <c r="T23" i="25"/>
  <c r="Q32" i="25"/>
  <c r="Q35" i="25"/>
  <c r="T44" i="25"/>
  <c r="Q55" i="25"/>
  <c r="U55" i="25" s="1"/>
  <c r="Q61" i="25"/>
  <c r="P68" i="25"/>
  <c r="Q69" i="25"/>
  <c r="U69" i="25" s="1"/>
  <c r="P17" i="26"/>
  <c r="T17" i="26" s="1"/>
  <c r="Q26" i="26"/>
  <c r="U45" i="26"/>
  <c r="Q61" i="26"/>
  <c r="Q17" i="27"/>
  <c r="U87" i="22"/>
  <c r="E87" i="22"/>
  <c r="E115" i="22" s="1"/>
  <c r="U115" i="22" s="1"/>
  <c r="T87" i="22"/>
  <c r="T30" i="25"/>
  <c r="P42" i="25"/>
  <c r="U50" i="25"/>
  <c r="T67" i="25"/>
  <c r="Q68" i="25"/>
  <c r="Q17" i="26"/>
  <c r="U20" i="26"/>
  <c r="T20" i="26"/>
  <c r="Q35" i="26"/>
  <c r="U37" i="26"/>
  <c r="T37" i="26"/>
  <c r="P42" i="26"/>
  <c r="T42" i="26" s="1"/>
  <c r="U49" i="26"/>
  <c r="T49" i="26"/>
  <c r="U11" i="27"/>
  <c r="T11" i="27"/>
  <c r="Q26" i="27"/>
  <c r="P32" i="22"/>
  <c r="P35" i="22"/>
  <c r="T35" i="22" s="1"/>
  <c r="P87" i="22"/>
  <c r="T87" i="23"/>
  <c r="U87" i="23"/>
  <c r="E87" i="23"/>
  <c r="E115" i="23" s="1"/>
  <c r="U115" i="23" s="1"/>
  <c r="P17" i="24"/>
  <c r="T17" i="24" s="1"/>
  <c r="Q17" i="24"/>
  <c r="U17" i="24" s="1"/>
  <c r="R87" i="24"/>
  <c r="T68" i="25"/>
  <c r="U68" i="25"/>
  <c r="U63" i="25"/>
  <c r="T74" i="25"/>
  <c r="U73" i="25"/>
  <c r="T73" i="25"/>
  <c r="U74" i="25"/>
  <c r="U71" i="25"/>
  <c r="P75" i="25"/>
  <c r="T75" i="25" s="1"/>
  <c r="E32" i="26"/>
  <c r="Q42" i="26"/>
  <c r="U42" i="26" s="1"/>
  <c r="Q55" i="26"/>
  <c r="U55" i="26" s="1"/>
  <c r="U59" i="26"/>
  <c r="T59" i="26"/>
  <c r="U91" i="26"/>
  <c r="T91" i="26"/>
  <c r="U23" i="27"/>
  <c r="T23" i="27"/>
  <c r="P68" i="23"/>
  <c r="P69" i="23"/>
  <c r="T69" i="23" s="1"/>
  <c r="U71" i="23"/>
  <c r="P87" i="23"/>
  <c r="T16" i="24"/>
  <c r="T24" i="24"/>
  <c r="P35" i="24"/>
  <c r="U37" i="24"/>
  <c r="P42" i="24"/>
  <c r="T45" i="24"/>
  <c r="P74" i="24"/>
  <c r="S87" i="24"/>
  <c r="T95" i="24"/>
  <c r="T21" i="25"/>
  <c r="T29" i="25"/>
  <c r="T60" i="25"/>
  <c r="T66" i="25"/>
  <c r="P74" i="25"/>
  <c r="U89" i="25"/>
  <c r="T89" i="25"/>
  <c r="T93" i="25"/>
  <c r="U93" i="25"/>
  <c r="T32" i="28"/>
  <c r="U32" i="28"/>
  <c r="T61" i="28"/>
  <c r="U61" i="28"/>
  <c r="T67" i="22"/>
  <c r="T72" i="22"/>
  <c r="R87" i="22"/>
  <c r="T90" i="22"/>
  <c r="T10" i="23"/>
  <c r="T21" i="23"/>
  <c r="T38" i="23"/>
  <c r="T49" i="23"/>
  <c r="T60" i="23"/>
  <c r="Q68" i="23"/>
  <c r="Q69" i="23"/>
  <c r="U69" i="23" s="1"/>
  <c r="Q87" i="23"/>
  <c r="T90" i="23"/>
  <c r="U9" i="24"/>
  <c r="T15" i="24"/>
  <c r="Q35" i="24"/>
  <c r="U38" i="24"/>
  <c r="T44" i="24"/>
  <c r="U45" i="24"/>
  <c r="T50" i="24"/>
  <c r="T60" i="24"/>
  <c r="P68" i="24"/>
  <c r="T72" i="24"/>
  <c r="T88" i="24"/>
  <c r="T12" i="25"/>
  <c r="P26" i="25"/>
  <c r="U32" i="25"/>
  <c r="T32" i="25"/>
  <c r="U35" i="25"/>
  <c r="T35" i="25"/>
  <c r="T40" i="25"/>
  <c r="T47" i="25"/>
  <c r="Q74" i="25"/>
  <c r="U69" i="26"/>
  <c r="T69" i="26"/>
  <c r="U17" i="26"/>
  <c r="U9" i="26"/>
  <c r="T9" i="26"/>
  <c r="T13" i="26"/>
  <c r="U13" i="26"/>
  <c r="U26" i="26"/>
  <c r="T26" i="26"/>
  <c r="U35" i="26"/>
  <c r="T35" i="26"/>
  <c r="U48" i="26"/>
  <c r="T48" i="26"/>
  <c r="P68" i="26"/>
  <c r="P75" i="26"/>
  <c r="T75" i="26" s="1"/>
  <c r="U26" i="27"/>
  <c r="T26" i="27"/>
  <c r="P35" i="27"/>
  <c r="U61" i="27"/>
  <c r="T61" i="27"/>
  <c r="U61" i="29"/>
  <c r="T61" i="29"/>
  <c r="U55" i="20"/>
  <c r="U87" i="20"/>
  <c r="E87" i="20"/>
  <c r="E115" i="20" s="1"/>
  <c r="T87" i="20"/>
  <c r="T71" i="22"/>
  <c r="S87" i="22"/>
  <c r="T9" i="23"/>
  <c r="T37" i="23"/>
  <c r="T68" i="23"/>
  <c r="U68" i="23"/>
  <c r="T67" i="23"/>
  <c r="R87" i="23"/>
  <c r="U10" i="24"/>
  <c r="U34" i="24"/>
  <c r="T71" i="24"/>
  <c r="Q75" i="24"/>
  <c r="U75" i="24" s="1"/>
  <c r="U88" i="24"/>
  <c r="Q26" i="25"/>
  <c r="E61" i="25"/>
  <c r="Q73" i="25"/>
  <c r="T90" i="25"/>
  <c r="T94" i="25"/>
  <c r="U31" i="26"/>
  <c r="T31" i="26"/>
  <c r="T45" i="26"/>
  <c r="T53" i="26"/>
  <c r="Q68" i="26"/>
  <c r="Q75" i="26"/>
  <c r="U75" i="26" s="1"/>
  <c r="U22" i="27"/>
  <c r="T22" i="27"/>
  <c r="U26" i="29"/>
  <c r="T26" i="29"/>
  <c r="P87" i="25"/>
  <c r="U24" i="26"/>
  <c r="U41" i="26"/>
  <c r="U44" i="26"/>
  <c r="U52" i="26"/>
  <c r="U64" i="26"/>
  <c r="U74" i="26"/>
  <c r="T74" i="26"/>
  <c r="T73" i="26"/>
  <c r="U73" i="26"/>
  <c r="U95" i="26"/>
  <c r="T75" i="27"/>
  <c r="U17" i="27"/>
  <c r="U15" i="27"/>
  <c r="U29" i="27"/>
  <c r="U42" i="27"/>
  <c r="T42" i="27"/>
  <c r="U46" i="27"/>
  <c r="U54" i="27"/>
  <c r="R55" i="27"/>
  <c r="U57" i="27"/>
  <c r="U66" i="27"/>
  <c r="S68" i="27"/>
  <c r="R69" i="27"/>
  <c r="S73" i="27"/>
  <c r="R74" i="27"/>
  <c r="Q75" i="27"/>
  <c r="U75" i="27" s="1"/>
  <c r="Q17" i="28"/>
  <c r="U17" i="28" s="1"/>
  <c r="R32" i="28"/>
  <c r="R35" i="28"/>
  <c r="U48" i="28"/>
  <c r="P55" i="28"/>
  <c r="T55" i="28" s="1"/>
  <c r="T67" i="28"/>
  <c r="Q68" i="28"/>
  <c r="P69" i="28"/>
  <c r="T69" i="28" s="1"/>
  <c r="Q73" i="28"/>
  <c r="P74" i="28"/>
  <c r="R87" i="28"/>
  <c r="P32" i="29"/>
  <c r="P35" i="29"/>
  <c r="T35" i="29" s="1"/>
  <c r="P55" i="29"/>
  <c r="S68" i="29"/>
  <c r="T74" i="29"/>
  <c r="U73" i="29"/>
  <c r="T73" i="29"/>
  <c r="U74" i="29"/>
  <c r="T71" i="29"/>
  <c r="P74" i="29"/>
  <c r="Q75" i="29"/>
  <c r="U75" i="29" s="1"/>
  <c r="U93" i="29"/>
  <c r="T93" i="29"/>
  <c r="U26" i="30"/>
  <c r="T26" i="30"/>
  <c r="P32" i="30"/>
  <c r="U61" i="30"/>
  <c r="T61" i="30"/>
  <c r="Q73" i="30"/>
  <c r="U23" i="31"/>
  <c r="T23" i="31"/>
  <c r="U87" i="26"/>
  <c r="E87" i="26"/>
  <c r="E115" i="26" s="1"/>
  <c r="T115" i="26" s="1"/>
  <c r="T87" i="26"/>
  <c r="T32" i="27"/>
  <c r="U35" i="27"/>
  <c r="T35" i="27"/>
  <c r="Q42" i="27"/>
  <c r="P61" i="27"/>
  <c r="P75" i="28"/>
  <c r="T75" i="28" s="1"/>
  <c r="S87" i="28"/>
  <c r="P17" i="29"/>
  <c r="Q32" i="29"/>
  <c r="Q35" i="29"/>
  <c r="E69" i="29"/>
  <c r="P73" i="29"/>
  <c r="Q74" i="29"/>
  <c r="U25" i="30"/>
  <c r="T25" i="30"/>
  <c r="U64" i="30"/>
  <c r="T64" i="30"/>
  <c r="U95" i="30"/>
  <c r="T95" i="30"/>
  <c r="U32" i="32"/>
  <c r="P32" i="26"/>
  <c r="P35" i="26"/>
  <c r="P87" i="26"/>
  <c r="T40" i="27"/>
  <c r="T51" i="27"/>
  <c r="Q61" i="27"/>
  <c r="T63" i="27"/>
  <c r="U74" i="27"/>
  <c r="T74" i="27"/>
  <c r="U73" i="27"/>
  <c r="T73" i="27"/>
  <c r="T94" i="27"/>
  <c r="T17" i="28"/>
  <c r="T14" i="28"/>
  <c r="T25" i="28"/>
  <c r="Q26" i="28"/>
  <c r="U26" i="28" s="1"/>
  <c r="T28" i="28"/>
  <c r="U42" i="28"/>
  <c r="P42" i="28"/>
  <c r="T42" i="28" s="1"/>
  <c r="T45" i="28"/>
  <c r="T53" i="28"/>
  <c r="T65" i="28"/>
  <c r="Q75" i="28"/>
  <c r="U75" i="28" s="1"/>
  <c r="T88" i="28"/>
  <c r="T96" i="28"/>
  <c r="T16" i="29"/>
  <c r="Q17" i="29"/>
  <c r="U17" i="29" s="1"/>
  <c r="T19" i="29"/>
  <c r="T30" i="29"/>
  <c r="T47" i="29"/>
  <c r="T54" i="29"/>
  <c r="Q73" i="29"/>
  <c r="Q115" i="29"/>
  <c r="Q114" i="29"/>
  <c r="T90" i="29"/>
  <c r="S87" i="30"/>
  <c r="U26" i="31"/>
  <c r="T26" i="31"/>
  <c r="S87" i="25"/>
  <c r="U68" i="26"/>
  <c r="T68" i="26"/>
  <c r="Q87" i="26"/>
  <c r="T39" i="27"/>
  <c r="U55" i="27"/>
  <c r="T55" i="27"/>
  <c r="T50" i="27"/>
  <c r="T87" i="27"/>
  <c r="U87" i="27"/>
  <c r="E87" i="27"/>
  <c r="E115" i="27" s="1"/>
  <c r="U115" i="27" s="1"/>
  <c r="T93" i="27"/>
  <c r="T13" i="28"/>
  <c r="T24" i="28"/>
  <c r="T41" i="28"/>
  <c r="T44" i="28"/>
  <c r="T52" i="28"/>
  <c r="T64" i="28"/>
  <c r="T95" i="28"/>
  <c r="T15" i="29"/>
  <c r="T29" i="29"/>
  <c r="T46" i="29"/>
  <c r="P61" i="29"/>
  <c r="T72" i="29"/>
  <c r="R87" i="29"/>
  <c r="P17" i="30"/>
  <c r="P26" i="30"/>
  <c r="P35" i="30"/>
  <c r="T92" i="30"/>
  <c r="T35" i="32"/>
  <c r="U35" i="32"/>
  <c r="U75" i="25"/>
  <c r="U17" i="25"/>
  <c r="T17" i="25"/>
  <c r="U42" i="25"/>
  <c r="T42" i="25"/>
  <c r="R87" i="26"/>
  <c r="P87" i="27"/>
  <c r="U73" i="28"/>
  <c r="T73" i="28"/>
  <c r="U74" i="28"/>
  <c r="T74" i="28"/>
  <c r="T69" i="29"/>
  <c r="T17" i="29"/>
  <c r="U69" i="29"/>
  <c r="T42" i="29"/>
  <c r="E55" i="29"/>
  <c r="E74" i="29"/>
  <c r="U14" i="30"/>
  <c r="T14" i="30"/>
  <c r="Q17" i="30"/>
  <c r="U17" i="30" s="1"/>
  <c r="U24" i="30"/>
  <c r="T24" i="30"/>
  <c r="U28" i="30"/>
  <c r="T28" i="30"/>
  <c r="T32" i="30"/>
  <c r="Q35" i="30"/>
  <c r="P55" i="30"/>
  <c r="T55" i="30" s="1"/>
  <c r="Q55" i="30"/>
  <c r="U55" i="30" s="1"/>
  <c r="Q69" i="30"/>
  <c r="U69" i="30" s="1"/>
  <c r="Q32" i="31"/>
  <c r="Q32" i="27"/>
  <c r="U32" i="27" s="1"/>
  <c r="Q35" i="27"/>
  <c r="T68" i="27"/>
  <c r="U68" i="27"/>
  <c r="P68" i="27"/>
  <c r="P73" i="27"/>
  <c r="Q87" i="27"/>
  <c r="U55" i="28"/>
  <c r="U87" i="28"/>
  <c r="E87" i="28"/>
  <c r="E115" i="28" s="1"/>
  <c r="U115" i="28" s="1"/>
  <c r="T87" i="28"/>
  <c r="U32" i="29"/>
  <c r="T32" i="29"/>
  <c r="U35" i="29"/>
  <c r="Q42" i="29"/>
  <c r="U42" i="29" s="1"/>
  <c r="P68" i="29"/>
  <c r="U94" i="29"/>
  <c r="T94" i="29"/>
  <c r="U41" i="30"/>
  <c r="T41" i="30"/>
  <c r="P75" i="30"/>
  <c r="T75" i="30" s="1"/>
  <c r="U61" i="31"/>
  <c r="T26" i="28"/>
  <c r="P115" i="28"/>
  <c r="P114" i="28"/>
  <c r="U68" i="29"/>
  <c r="T68" i="29"/>
  <c r="U63" i="29"/>
  <c r="U52" i="30"/>
  <c r="T52" i="30"/>
  <c r="U12" i="31"/>
  <c r="T12" i="31"/>
  <c r="U40" i="31"/>
  <c r="T40" i="31"/>
  <c r="S87" i="23"/>
  <c r="U68" i="24"/>
  <c r="T68" i="24"/>
  <c r="Q87" i="24"/>
  <c r="T87" i="25"/>
  <c r="E87" i="25"/>
  <c r="E115" i="25" s="1"/>
  <c r="T115" i="25" s="1"/>
  <c r="U87" i="25"/>
  <c r="U88" i="26"/>
  <c r="T71" i="27"/>
  <c r="S87" i="27"/>
  <c r="T9" i="28"/>
  <c r="T37" i="28"/>
  <c r="U68" i="28"/>
  <c r="T68" i="28"/>
  <c r="Q87" i="28"/>
  <c r="U55" i="29"/>
  <c r="T55" i="29"/>
  <c r="P75" i="29"/>
  <c r="T75" i="29" s="1"/>
  <c r="U13" i="30"/>
  <c r="T13" i="30"/>
  <c r="U35" i="30"/>
  <c r="T35" i="30"/>
  <c r="T38" i="30"/>
  <c r="Q42" i="30"/>
  <c r="U44" i="30"/>
  <c r="T44" i="30"/>
  <c r="P73" i="30"/>
  <c r="P87" i="30"/>
  <c r="P17" i="31"/>
  <c r="T17" i="31" s="1"/>
  <c r="T26" i="32"/>
  <c r="U26" i="32"/>
  <c r="U68" i="31"/>
  <c r="T68" i="31"/>
  <c r="P68" i="31"/>
  <c r="P73" i="31"/>
  <c r="Q115" i="31"/>
  <c r="Q114" i="31"/>
  <c r="T55" i="32"/>
  <c r="U55" i="32"/>
  <c r="U87" i="32"/>
  <c r="E87" i="32"/>
  <c r="E115" i="32" s="1"/>
  <c r="T115" i="32" s="1"/>
  <c r="T87" i="32"/>
  <c r="S97" i="32"/>
  <c r="M114" i="32"/>
  <c r="S114" i="32" s="1"/>
  <c r="S75" i="29"/>
  <c r="T17" i="30"/>
  <c r="Q26" i="30"/>
  <c r="U42" i="30"/>
  <c r="T42" i="30"/>
  <c r="P42" i="30"/>
  <c r="T45" i="30"/>
  <c r="T53" i="30"/>
  <c r="T65" i="30"/>
  <c r="Q75" i="30"/>
  <c r="U75" i="30" s="1"/>
  <c r="T88" i="30"/>
  <c r="T96" i="30"/>
  <c r="T16" i="31"/>
  <c r="Q17" i="31"/>
  <c r="T19" i="31"/>
  <c r="T30" i="31"/>
  <c r="T47" i="31"/>
  <c r="P55" i="31"/>
  <c r="T55" i="31" s="1"/>
  <c r="T58" i="31"/>
  <c r="T67" i="31"/>
  <c r="Q68" i="31"/>
  <c r="P69" i="31"/>
  <c r="T69" i="31" s="1"/>
  <c r="T72" i="31"/>
  <c r="Q73" i="31"/>
  <c r="P74" i="31"/>
  <c r="R87" i="31"/>
  <c r="T90" i="31"/>
  <c r="T10" i="32"/>
  <c r="T21" i="32"/>
  <c r="P32" i="32"/>
  <c r="T32" i="32" s="1"/>
  <c r="P35" i="32"/>
  <c r="T38" i="32"/>
  <c r="T49" i="32"/>
  <c r="T60" i="32"/>
  <c r="P87" i="32"/>
  <c r="E82" i="21"/>
  <c r="T87" i="29"/>
  <c r="E87" i="29"/>
  <c r="E115" i="29" s="1"/>
  <c r="U115" i="29" s="1"/>
  <c r="U87" i="29"/>
  <c r="T15" i="31"/>
  <c r="T29" i="31"/>
  <c r="T46" i="31"/>
  <c r="T54" i="31"/>
  <c r="T57" i="31"/>
  <c r="T66" i="31"/>
  <c r="T71" i="31"/>
  <c r="S87" i="31"/>
  <c r="T89" i="31"/>
  <c r="T9" i="32"/>
  <c r="T20" i="32"/>
  <c r="T31" i="32"/>
  <c r="T34" i="32"/>
  <c r="T37" i="32"/>
  <c r="T48" i="32"/>
  <c r="T59" i="32"/>
  <c r="U68" i="32"/>
  <c r="T68" i="32"/>
  <c r="Q87" i="32"/>
  <c r="T91" i="32"/>
  <c r="E82" i="22"/>
  <c r="E82" i="12"/>
  <c r="E82" i="10"/>
  <c r="E97" i="1"/>
  <c r="U97" i="1" s="1"/>
  <c r="P87" i="29"/>
  <c r="U74" i="30"/>
  <c r="T74" i="30"/>
  <c r="T73" i="30"/>
  <c r="U73" i="30"/>
  <c r="U17" i="31"/>
  <c r="U69" i="31"/>
  <c r="T42" i="31"/>
  <c r="R87" i="32"/>
  <c r="E82" i="1"/>
  <c r="E82" i="4"/>
  <c r="R97" i="1"/>
  <c r="T103" i="1"/>
  <c r="T109" i="1"/>
  <c r="T111" i="1"/>
  <c r="T101" i="31"/>
  <c r="U101" i="31"/>
  <c r="U87" i="30"/>
  <c r="E87" i="30"/>
  <c r="E115" i="30" s="1"/>
  <c r="U115" i="30" s="1"/>
  <c r="T87" i="30"/>
  <c r="U32" i="31"/>
  <c r="T32" i="31"/>
  <c r="U35" i="31"/>
  <c r="T35" i="31"/>
  <c r="Q42" i="31"/>
  <c r="U42" i="31" s="1"/>
  <c r="P61" i="31"/>
  <c r="P26" i="32"/>
  <c r="Q55" i="32"/>
  <c r="Q69" i="32"/>
  <c r="U69" i="32" s="1"/>
  <c r="Q74" i="32"/>
  <c r="P75" i="32"/>
  <c r="T75" i="32" s="1"/>
  <c r="S87" i="32"/>
  <c r="E82" i="14"/>
  <c r="U101" i="1"/>
  <c r="T102" i="32"/>
  <c r="T104" i="32"/>
  <c r="T51" i="31"/>
  <c r="Q61" i="31"/>
  <c r="T63" i="31"/>
  <c r="U74" i="31"/>
  <c r="T74" i="31"/>
  <c r="U73" i="31"/>
  <c r="T73" i="31"/>
  <c r="T94" i="31"/>
  <c r="T17" i="32"/>
  <c r="U17" i="32"/>
  <c r="T14" i="32"/>
  <c r="T25" i="32"/>
  <c r="Q26" i="32"/>
  <c r="T28" i="32"/>
  <c r="T42" i="32"/>
  <c r="U42" i="32"/>
  <c r="P42" i="32"/>
  <c r="T45" i="32"/>
  <c r="T53" i="32"/>
  <c r="T61" i="32"/>
  <c r="U61" i="32"/>
  <c r="T65" i="32"/>
  <c r="Q75" i="32"/>
  <c r="U75" i="32" s="1"/>
  <c r="T88" i="32"/>
  <c r="T96" i="32"/>
  <c r="E82" i="27"/>
  <c r="E82" i="25"/>
  <c r="U100" i="32"/>
  <c r="T112" i="32"/>
  <c r="U112" i="32"/>
  <c r="T99" i="31"/>
  <c r="U99" i="31"/>
  <c r="S87" i="29"/>
  <c r="T9" i="30"/>
  <c r="T20" i="30"/>
  <c r="T31" i="30"/>
  <c r="T34" i="30"/>
  <c r="T37" i="30"/>
  <c r="T48" i="30"/>
  <c r="T59" i="30"/>
  <c r="U68" i="30"/>
  <c r="T68" i="30"/>
  <c r="Q87" i="30"/>
  <c r="T91" i="30"/>
  <c r="T11" i="31"/>
  <c r="T22" i="31"/>
  <c r="T39" i="31"/>
  <c r="U55" i="31"/>
  <c r="T50" i="31"/>
  <c r="U63" i="31"/>
  <c r="T87" i="31"/>
  <c r="U87" i="31"/>
  <c r="E87" i="31"/>
  <c r="E115" i="31" s="1"/>
  <c r="U115" i="31" s="1"/>
  <c r="T93" i="31"/>
  <c r="T13" i="32"/>
  <c r="T24" i="32"/>
  <c r="T41" i="32"/>
  <c r="T44" i="32"/>
  <c r="U45" i="32"/>
  <c r="T52" i="32"/>
  <c r="T64" i="32"/>
  <c r="U88" i="32"/>
  <c r="T95" i="32"/>
  <c r="E82" i="28"/>
  <c r="E82" i="26"/>
  <c r="U9" i="30"/>
  <c r="U37" i="30"/>
  <c r="R87" i="30"/>
  <c r="P87" i="31"/>
  <c r="T63" i="32"/>
  <c r="U73" i="32"/>
  <c r="T73" i="32"/>
  <c r="U74" i="32"/>
  <c r="T74" i="32"/>
  <c r="E82" i="29"/>
  <c r="E82" i="19"/>
  <c r="E82" i="17"/>
  <c r="U98" i="30"/>
  <c r="T111" i="28"/>
  <c r="T112" i="23"/>
  <c r="M114" i="23"/>
  <c r="S114" i="23" s="1"/>
  <c r="T107" i="22"/>
  <c r="T109" i="22"/>
  <c r="U103" i="21"/>
  <c r="U105" i="21"/>
  <c r="R97" i="19"/>
  <c r="L114" i="10"/>
  <c r="R114" i="10" s="1"/>
  <c r="T106" i="29"/>
  <c r="U112" i="29"/>
  <c r="R97" i="28"/>
  <c r="T103" i="28"/>
  <c r="U109" i="28"/>
  <c r="T107" i="24"/>
  <c r="T104" i="23"/>
  <c r="U110" i="23"/>
  <c r="T110" i="21"/>
  <c r="T103" i="20"/>
  <c r="U109" i="20"/>
  <c r="S97" i="19"/>
  <c r="T102" i="17"/>
  <c r="T104" i="17"/>
  <c r="T110" i="17"/>
  <c r="T112" i="17"/>
  <c r="L114" i="17"/>
  <c r="R114" i="17" s="1"/>
  <c r="U105" i="16"/>
  <c r="U102" i="15"/>
  <c r="U110" i="15"/>
  <c r="T99" i="13"/>
  <c r="T101" i="13"/>
  <c r="U107" i="13"/>
  <c r="T108" i="11"/>
  <c r="L114" i="9"/>
  <c r="R114" i="9" s="1"/>
  <c r="U103" i="6"/>
  <c r="T103" i="6"/>
  <c r="E97" i="15"/>
  <c r="U97" i="15" s="1"/>
  <c r="U107" i="30"/>
  <c r="U98" i="27"/>
  <c r="U111" i="26"/>
  <c r="U112" i="21"/>
  <c r="S97" i="18"/>
  <c r="U103" i="18"/>
  <c r="U111" i="18"/>
  <c r="T99" i="10"/>
  <c r="T105" i="10"/>
  <c r="T109" i="10"/>
  <c r="U105" i="9"/>
  <c r="T109" i="9"/>
  <c r="U111" i="9"/>
  <c r="T111" i="7"/>
  <c r="T101" i="10"/>
  <c r="T103" i="10"/>
  <c r="U107" i="9"/>
  <c r="R97" i="7"/>
  <c r="T103" i="7"/>
  <c r="E97" i="29"/>
  <c r="M114" i="22"/>
  <c r="S114" i="22" s="1"/>
  <c r="R97" i="21"/>
  <c r="U98" i="19"/>
  <c r="U106" i="19"/>
  <c r="T99" i="17"/>
  <c r="T105" i="17"/>
  <c r="T107" i="17"/>
  <c r="T111" i="14"/>
  <c r="T106" i="13"/>
  <c r="M114" i="12"/>
  <c r="S114" i="12" s="1"/>
  <c r="S97" i="11"/>
  <c r="U103" i="11"/>
  <c r="T107" i="11"/>
  <c r="U109" i="11"/>
  <c r="T98" i="8"/>
  <c r="U100" i="8"/>
  <c r="T106" i="8"/>
  <c r="L114" i="6"/>
  <c r="R114" i="6" s="1"/>
  <c r="R97" i="6"/>
  <c r="E97" i="31"/>
  <c r="L114" i="24"/>
  <c r="R114" i="24" s="1"/>
  <c r="T101" i="14"/>
  <c r="T103" i="14"/>
  <c r="T109" i="14"/>
  <c r="M114" i="24"/>
  <c r="S114" i="24" s="1"/>
  <c r="T107" i="21"/>
  <c r="U99" i="14"/>
  <c r="U107" i="14"/>
  <c r="U108" i="10"/>
  <c r="T112" i="10"/>
  <c r="T110" i="9"/>
  <c r="T110" i="7"/>
  <c r="U105" i="6"/>
  <c r="T105" i="6"/>
  <c r="U111" i="6"/>
  <c r="U100" i="5"/>
  <c r="U102" i="5"/>
  <c r="T102" i="4"/>
  <c r="U108" i="4"/>
  <c r="U110" i="4"/>
  <c r="U102" i="3"/>
  <c r="U104" i="3"/>
  <c r="U100" i="4"/>
  <c r="L114" i="3"/>
  <c r="R114" i="3" s="1"/>
  <c r="U111" i="5"/>
  <c r="U102" i="6"/>
  <c r="S97" i="5"/>
  <c r="T112" i="2"/>
  <c r="L114" i="5"/>
  <c r="R114" i="5" s="1"/>
  <c r="M114" i="4"/>
  <c r="S114" i="4" s="1"/>
  <c r="T104" i="2"/>
  <c r="U110" i="2"/>
  <c r="U102" i="2"/>
  <c r="U115" i="1"/>
  <c r="T115" i="11"/>
  <c r="T115" i="9"/>
  <c r="T115" i="7"/>
  <c r="T115" i="3"/>
  <c r="U115" i="4"/>
  <c r="T115" i="23"/>
  <c r="T115" i="22"/>
  <c r="U115" i="12"/>
  <c r="T115" i="6"/>
  <c r="U115" i="19"/>
  <c r="T115" i="2"/>
  <c r="U99" i="21"/>
  <c r="T99" i="21"/>
  <c r="E97" i="21"/>
  <c r="T105" i="31"/>
  <c r="U105" i="31"/>
  <c r="S97" i="1"/>
  <c r="U105" i="30"/>
  <c r="T105" i="30"/>
  <c r="U112" i="26"/>
  <c r="T112" i="26"/>
  <c r="U111" i="24"/>
  <c r="T111" i="24"/>
  <c r="U100" i="23"/>
  <c r="T100" i="23"/>
  <c r="U104" i="1"/>
  <c r="U112" i="1"/>
  <c r="U105" i="32"/>
  <c r="U110" i="32"/>
  <c r="M114" i="29"/>
  <c r="S114" i="29" s="1"/>
  <c r="U102" i="28"/>
  <c r="T102" i="28"/>
  <c r="U102" i="27"/>
  <c r="T102" i="27"/>
  <c r="U104" i="27"/>
  <c r="T104" i="27"/>
  <c r="U110" i="27"/>
  <c r="T110" i="27"/>
  <c r="U112" i="27"/>
  <c r="T112" i="27"/>
  <c r="U115" i="26"/>
  <c r="U106" i="24"/>
  <c r="T106" i="24"/>
  <c r="L114" i="23"/>
  <c r="R114" i="23" s="1"/>
  <c r="U109" i="21"/>
  <c r="T109" i="21"/>
  <c r="M114" i="15"/>
  <c r="S114" i="15" s="1"/>
  <c r="U111" i="10"/>
  <c r="T111" i="10"/>
  <c r="U101" i="21"/>
  <c r="T101" i="21"/>
  <c r="U105" i="15"/>
  <c r="T105" i="15"/>
  <c r="U103" i="12"/>
  <c r="T103" i="12"/>
  <c r="U105" i="12"/>
  <c r="T105" i="12"/>
  <c r="U110" i="29"/>
  <c r="T110" i="29"/>
  <c r="U106" i="23"/>
  <c r="T106" i="23"/>
  <c r="U100" i="22"/>
  <c r="T100" i="22"/>
  <c r="U101" i="17"/>
  <c r="T101" i="17"/>
  <c r="U103" i="17"/>
  <c r="T103" i="17"/>
  <c r="U111" i="17"/>
  <c r="T111" i="17"/>
  <c r="U111" i="31"/>
  <c r="T111" i="31"/>
  <c r="U105" i="28"/>
  <c r="T105" i="28"/>
  <c r="T105" i="1"/>
  <c r="T101" i="32"/>
  <c r="T106" i="32"/>
  <c r="T111" i="32"/>
  <c r="E97" i="30"/>
  <c r="L114" i="30"/>
  <c r="R114" i="30" s="1"/>
  <c r="E97" i="28"/>
  <c r="U99" i="28"/>
  <c r="T99" i="28"/>
  <c r="U104" i="26"/>
  <c r="T104" i="26"/>
  <c r="U101" i="24"/>
  <c r="T101" i="24"/>
  <c r="U103" i="24"/>
  <c r="T103" i="24"/>
  <c r="U110" i="20"/>
  <c r="T110" i="20"/>
  <c r="U112" i="20"/>
  <c r="T112" i="20"/>
  <c r="U100" i="14"/>
  <c r="T100" i="14"/>
  <c r="E97" i="14"/>
  <c r="U102" i="14"/>
  <c r="T102" i="14"/>
  <c r="U108" i="14"/>
  <c r="T108" i="14"/>
  <c r="T105" i="7"/>
  <c r="U105" i="7"/>
  <c r="T109" i="7"/>
  <c r="U109" i="7"/>
  <c r="U103" i="15"/>
  <c r="T103" i="15"/>
  <c r="U111" i="15"/>
  <c r="T111" i="15"/>
  <c r="U103" i="31"/>
  <c r="T103" i="31"/>
  <c r="U100" i="29"/>
  <c r="T100" i="29"/>
  <c r="U101" i="25"/>
  <c r="T101" i="25"/>
  <c r="U109" i="24"/>
  <c r="T109" i="24"/>
  <c r="U98" i="23"/>
  <c r="T98" i="23"/>
  <c r="E97" i="23"/>
  <c r="T102" i="1"/>
  <c r="T110" i="1"/>
  <c r="U100" i="31"/>
  <c r="T100" i="31"/>
  <c r="L114" i="31"/>
  <c r="R114" i="31" s="1"/>
  <c r="T103" i="30"/>
  <c r="T111" i="30"/>
  <c r="M114" i="30"/>
  <c r="S114" i="30" s="1"/>
  <c r="U99" i="27"/>
  <c r="T99" i="27"/>
  <c r="E97" i="27"/>
  <c r="U107" i="27"/>
  <c r="T107" i="27"/>
  <c r="U103" i="22"/>
  <c r="T103" i="22"/>
  <c r="U105" i="22"/>
  <c r="T105" i="22"/>
  <c r="U111" i="22"/>
  <c r="T111" i="22"/>
  <c r="U102" i="20"/>
  <c r="T102" i="20"/>
  <c r="E97" i="20"/>
  <c r="U104" i="20"/>
  <c r="T104" i="20"/>
  <c r="T115" i="18"/>
  <c r="U115" i="18"/>
  <c r="T101" i="7"/>
  <c r="U101" i="7"/>
  <c r="U107" i="5"/>
  <c r="T107" i="5"/>
  <c r="U108" i="22"/>
  <c r="T108" i="22"/>
  <c r="U109" i="17"/>
  <c r="T109" i="17"/>
  <c r="U102" i="29"/>
  <c r="T102" i="29"/>
  <c r="U109" i="25"/>
  <c r="T109" i="25"/>
  <c r="T99" i="1"/>
  <c r="T107" i="1"/>
  <c r="T98" i="32"/>
  <c r="T103" i="32"/>
  <c r="U108" i="32"/>
  <c r="U108" i="31"/>
  <c r="T108" i="31"/>
  <c r="M114" i="31"/>
  <c r="S114" i="31" s="1"/>
  <c r="S97" i="28"/>
  <c r="U98" i="25"/>
  <c r="T98" i="25"/>
  <c r="E97" i="25"/>
  <c r="U104" i="25"/>
  <c r="T104" i="25"/>
  <c r="U106" i="25"/>
  <c r="T106" i="25"/>
  <c r="U112" i="25"/>
  <c r="T112" i="25"/>
  <c r="U111" i="23"/>
  <c r="T111" i="23"/>
  <c r="R97" i="22"/>
  <c r="L114" i="22"/>
  <c r="R114" i="22" s="1"/>
  <c r="T104" i="21"/>
  <c r="U104" i="21"/>
  <c r="U106" i="21"/>
  <c r="T106" i="21"/>
  <c r="E97" i="7"/>
  <c r="S97" i="7"/>
  <c r="M114" i="7"/>
  <c r="S114" i="7" s="1"/>
  <c r="T106" i="6"/>
  <c r="U106" i="6"/>
  <c r="U99" i="5"/>
  <c r="T99" i="5"/>
  <c r="U97" i="29"/>
  <c r="U98" i="24"/>
  <c r="T98" i="24"/>
  <c r="E97" i="24"/>
  <c r="U98" i="11"/>
  <c r="E97" i="11"/>
  <c r="T98" i="11"/>
  <c r="U108" i="29"/>
  <c r="T108" i="29"/>
  <c r="U108" i="23"/>
  <c r="T108" i="23"/>
  <c r="U107" i="28"/>
  <c r="T107" i="28"/>
  <c r="U110" i="14"/>
  <c r="T110" i="14"/>
  <c r="E97" i="32"/>
  <c r="T98" i="31"/>
  <c r="U100" i="30"/>
  <c r="T100" i="30"/>
  <c r="T102" i="30"/>
  <c r="U102" i="30"/>
  <c r="U108" i="30"/>
  <c r="T108" i="30"/>
  <c r="T110" i="30"/>
  <c r="U110" i="30"/>
  <c r="U105" i="29"/>
  <c r="T105" i="29"/>
  <c r="U110" i="28"/>
  <c r="T110" i="28"/>
  <c r="U99" i="26"/>
  <c r="T99" i="26"/>
  <c r="U101" i="26"/>
  <c r="T101" i="26"/>
  <c r="U107" i="26"/>
  <c r="T107" i="26"/>
  <c r="U109" i="26"/>
  <c r="T109" i="26"/>
  <c r="U103" i="23"/>
  <c r="T103" i="23"/>
  <c r="E97" i="22"/>
  <c r="U101" i="18"/>
  <c r="T101" i="18"/>
  <c r="U109" i="18"/>
  <c r="T109" i="18"/>
  <c r="L114" i="15"/>
  <c r="R114" i="15" s="1"/>
  <c r="U115" i="32"/>
  <c r="U99" i="29"/>
  <c r="U107" i="29"/>
  <c r="U104" i="28"/>
  <c r="U112" i="28"/>
  <c r="U101" i="27"/>
  <c r="U109" i="27"/>
  <c r="R97" i="26"/>
  <c r="U98" i="26"/>
  <c r="U106" i="26"/>
  <c r="S97" i="25"/>
  <c r="U103" i="25"/>
  <c r="U111" i="25"/>
  <c r="U100" i="24"/>
  <c r="U108" i="24"/>
  <c r="U105" i="23"/>
  <c r="U102" i="22"/>
  <c r="U110" i="22"/>
  <c r="U108" i="21"/>
  <c r="U99" i="19"/>
  <c r="T99" i="19"/>
  <c r="U101" i="19"/>
  <c r="T101" i="19"/>
  <c r="U107" i="19"/>
  <c r="T107" i="19"/>
  <c r="U109" i="19"/>
  <c r="T109" i="19"/>
  <c r="U98" i="16"/>
  <c r="T98" i="16"/>
  <c r="E97" i="16"/>
  <c r="U100" i="16"/>
  <c r="T100" i="16"/>
  <c r="U106" i="16"/>
  <c r="T106" i="16"/>
  <c r="U108" i="16"/>
  <c r="T108" i="16"/>
  <c r="R97" i="14"/>
  <c r="U98" i="13"/>
  <c r="E97" i="13"/>
  <c r="T98" i="13"/>
  <c r="U100" i="13"/>
  <c r="T100" i="13"/>
  <c r="U108" i="9"/>
  <c r="T108" i="9"/>
  <c r="T104" i="8"/>
  <c r="U104" i="8"/>
  <c r="U115" i="5"/>
  <c r="T115" i="5"/>
  <c r="U104" i="19"/>
  <c r="T104" i="19"/>
  <c r="U112" i="19"/>
  <c r="T112" i="19"/>
  <c r="U103" i="16"/>
  <c r="T103" i="16"/>
  <c r="U111" i="16"/>
  <c r="T111" i="16"/>
  <c r="T103" i="13"/>
  <c r="U103" i="13"/>
  <c r="U105" i="13"/>
  <c r="T105" i="13"/>
  <c r="U98" i="3"/>
  <c r="T98" i="3"/>
  <c r="E97" i="3"/>
  <c r="T115" i="30"/>
  <c r="U99" i="20"/>
  <c r="T99" i="20"/>
  <c r="U107" i="20"/>
  <c r="T107" i="20"/>
  <c r="U98" i="18"/>
  <c r="T98" i="18"/>
  <c r="E97" i="18"/>
  <c r="U104" i="18"/>
  <c r="T104" i="18"/>
  <c r="U106" i="18"/>
  <c r="T106" i="18"/>
  <c r="U112" i="18"/>
  <c r="T112" i="18"/>
  <c r="L114" i="16"/>
  <c r="R114" i="16" s="1"/>
  <c r="U100" i="15"/>
  <c r="T100" i="15"/>
  <c r="U108" i="15"/>
  <c r="T108" i="15"/>
  <c r="U112" i="12"/>
  <c r="T112" i="12"/>
  <c r="U101" i="4"/>
  <c r="T101" i="4"/>
  <c r="U106" i="2"/>
  <c r="T106" i="2"/>
  <c r="S97" i="20"/>
  <c r="U98" i="17"/>
  <c r="T98" i="17"/>
  <c r="E97" i="17"/>
  <c r="U106" i="17"/>
  <c r="T106" i="17"/>
  <c r="U105" i="14"/>
  <c r="T105" i="14"/>
  <c r="U98" i="12"/>
  <c r="E97" i="12"/>
  <c r="T98" i="12"/>
  <c r="T108" i="12"/>
  <c r="U108" i="12"/>
  <c r="U110" i="12"/>
  <c r="T110" i="12"/>
  <c r="U109" i="3"/>
  <c r="T109" i="3"/>
  <c r="E97" i="26"/>
  <c r="T105" i="20"/>
  <c r="M114" i="14"/>
  <c r="S114" i="14" s="1"/>
  <c r="S97" i="14"/>
  <c r="U108" i="13"/>
  <c r="T108" i="13"/>
  <c r="T98" i="10"/>
  <c r="E97" i="10"/>
  <c r="U98" i="10"/>
  <c r="U100" i="9"/>
  <c r="T100" i="9"/>
  <c r="T108" i="8"/>
  <c r="U108" i="8"/>
  <c r="T112" i="8"/>
  <c r="U112" i="8"/>
  <c r="U112" i="4"/>
  <c r="T112" i="4"/>
  <c r="T98" i="6"/>
  <c r="E97" i="6"/>
  <c r="U110" i="6"/>
  <c r="T110" i="6"/>
  <c r="U109" i="4"/>
  <c r="T109" i="4"/>
  <c r="U106" i="3"/>
  <c r="T106" i="3"/>
  <c r="U103" i="2"/>
  <c r="T103" i="2"/>
  <c r="L114" i="18"/>
  <c r="R114" i="18" s="1"/>
  <c r="M114" i="17"/>
  <c r="S114" i="17" s="1"/>
  <c r="U104" i="4"/>
  <c r="T104" i="4"/>
  <c r="U101" i="3"/>
  <c r="T101" i="3"/>
  <c r="U98" i="2"/>
  <c r="T98" i="2"/>
  <c r="E97" i="2"/>
  <c r="E97" i="9"/>
  <c r="T99" i="9"/>
  <c r="R97" i="8"/>
  <c r="L114" i="8"/>
  <c r="R114" i="8" s="1"/>
  <c r="U107" i="6"/>
  <c r="T107" i="6"/>
  <c r="L114" i="13"/>
  <c r="R114" i="13" s="1"/>
  <c r="E97" i="8"/>
  <c r="U115" i="8"/>
  <c r="U112" i="5"/>
  <c r="T112" i="5"/>
  <c r="E97" i="19"/>
  <c r="S97" i="13"/>
  <c r="R97" i="12"/>
  <c r="U100" i="12"/>
  <c r="T106" i="11"/>
  <c r="U102" i="10"/>
  <c r="T104" i="10"/>
  <c r="U106" i="10"/>
  <c r="M114" i="8"/>
  <c r="S114" i="8" s="1"/>
  <c r="T99" i="6"/>
  <c r="U104" i="5"/>
  <c r="T104" i="5"/>
  <c r="U111" i="2"/>
  <c r="T111" i="2"/>
  <c r="U99" i="8"/>
  <c r="U107" i="8"/>
  <c r="U104" i="7"/>
  <c r="U112" i="7"/>
  <c r="U101" i="6"/>
  <c r="U109" i="6"/>
  <c r="U98" i="5"/>
  <c r="U106" i="5"/>
  <c r="U103" i="4"/>
  <c r="U111" i="4"/>
  <c r="U100" i="3"/>
  <c r="U108" i="3"/>
  <c r="U105" i="2"/>
  <c r="L114" i="11"/>
  <c r="R114" i="11" s="1"/>
  <c r="M114" i="10"/>
  <c r="S114" i="10" s="1"/>
  <c r="L114" i="4"/>
  <c r="R114" i="4" s="1"/>
  <c r="M114" i="3"/>
  <c r="S114" i="3" s="1"/>
  <c r="T115" i="10"/>
  <c r="T102" i="8"/>
  <c r="T110" i="8"/>
  <c r="T99" i="7"/>
  <c r="T107" i="7"/>
  <c r="T104" i="6"/>
  <c r="T112" i="6"/>
  <c r="T101" i="5"/>
  <c r="T109" i="5"/>
  <c r="E97" i="4"/>
  <c r="T98" i="4"/>
  <c r="T106" i="4"/>
  <c r="T103" i="3"/>
  <c r="T111" i="3"/>
  <c r="T100" i="2"/>
  <c r="T108" i="2"/>
  <c r="E97" i="5"/>
  <c r="T97" i="1" l="1"/>
  <c r="U115" i="17"/>
  <c r="T115" i="14"/>
  <c r="T26" i="25"/>
  <c r="P114" i="10"/>
  <c r="T26" i="1"/>
  <c r="T61" i="7"/>
  <c r="T115" i="16"/>
  <c r="E114" i="29"/>
  <c r="Q114" i="5"/>
  <c r="E114" i="31"/>
  <c r="U115" i="13"/>
  <c r="T115" i="21"/>
  <c r="T115" i="15"/>
  <c r="T32" i="7"/>
  <c r="T115" i="28"/>
  <c r="T35" i="14"/>
  <c r="U115" i="24"/>
  <c r="T26" i="3"/>
  <c r="U32" i="1"/>
  <c r="U97" i="31"/>
  <c r="T61" i="2"/>
  <c r="T32" i="1"/>
  <c r="E114" i="1"/>
  <c r="P115" i="23"/>
  <c r="P114" i="23"/>
  <c r="Q115" i="19"/>
  <c r="Q114" i="19"/>
  <c r="Q115" i="22"/>
  <c r="Q114" i="22"/>
  <c r="U32" i="21"/>
  <c r="T32" i="21"/>
  <c r="Q115" i="13"/>
  <c r="Q114" i="13"/>
  <c r="Q115" i="12"/>
  <c r="Q114" i="12"/>
  <c r="Q115" i="17"/>
  <c r="Q114" i="17"/>
  <c r="P115" i="17"/>
  <c r="P114" i="17"/>
  <c r="Q115" i="8"/>
  <c r="Q114" i="8"/>
  <c r="P115" i="7"/>
  <c r="P114" i="7"/>
  <c r="Q115" i="1"/>
  <c r="Q114" i="1"/>
  <c r="T97" i="31"/>
  <c r="P115" i="31"/>
  <c r="P114" i="31"/>
  <c r="P115" i="24"/>
  <c r="P114" i="24"/>
  <c r="Q115" i="15"/>
  <c r="Q114" i="15"/>
  <c r="P115" i="19"/>
  <c r="P114" i="19"/>
  <c r="P115" i="15"/>
  <c r="P114" i="15"/>
  <c r="Q115" i="9"/>
  <c r="Q114" i="9"/>
  <c r="U115" i="25"/>
  <c r="P115" i="32"/>
  <c r="P114" i="32"/>
  <c r="P115" i="30"/>
  <c r="P114" i="30"/>
  <c r="P115" i="27"/>
  <c r="P114" i="27"/>
  <c r="P115" i="18"/>
  <c r="P114" i="18"/>
  <c r="P115" i="9"/>
  <c r="P114" i="9"/>
  <c r="P115" i="5"/>
  <c r="P114" i="5"/>
  <c r="P115" i="8"/>
  <c r="P114" i="8"/>
  <c r="Q114" i="32"/>
  <c r="Q115" i="32"/>
  <c r="Q115" i="16"/>
  <c r="Q114" i="16"/>
  <c r="P115" i="11"/>
  <c r="P114" i="11"/>
  <c r="P115" i="4"/>
  <c r="P114" i="4"/>
  <c r="E114" i="15"/>
  <c r="U114" i="15" s="1"/>
  <c r="T115" i="31"/>
  <c r="Q115" i="30"/>
  <c r="Q114" i="30"/>
  <c r="Q115" i="24"/>
  <c r="Q114" i="24"/>
  <c r="P115" i="26"/>
  <c r="P114" i="26"/>
  <c r="U61" i="25"/>
  <c r="T61" i="25"/>
  <c r="U115" i="20"/>
  <c r="T115" i="20"/>
  <c r="Q115" i="21"/>
  <c r="Q114" i="21"/>
  <c r="P115" i="21"/>
  <c r="P114" i="21"/>
  <c r="P115" i="14"/>
  <c r="P114" i="14"/>
  <c r="Q115" i="18"/>
  <c r="Q114" i="18"/>
  <c r="Q115" i="4"/>
  <c r="Q114" i="4"/>
  <c r="P115" i="1"/>
  <c r="P114" i="1"/>
  <c r="Q115" i="14"/>
  <c r="Q114" i="14"/>
  <c r="P115" i="3"/>
  <c r="P114" i="3"/>
  <c r="T97" i="15"/>
  <c r="P115" i="29"/>
  <c r="P114" i="29"/>
  <c r="T97" i="29"/>
  <c r="T115" i="29"/>
  <c r="P115" i="25"/>
  <c r="P114" i="25"/>
  <c r="Q115" i="23"/>
  <c r="Q114" i="23"/>
  <c r="U32" i="26"/>
  <c r="T32" i="26"/>
  <c r="P115" i="22"/>
  <c r="P114" i="22"/>
  <c r="P115" i="16"/>
  <c r="P114" i="16"/>
  <c r="P115" i="12"/>
  <c r="P114" i="12"/>
  <c r="U26" i="11"/>
  <c r="T26" i="11"/>
  <c r="P115" i="2"/>
  <c r="P114" i="2"/>
  <c r="T115" i="27"/>
  <c r="Q115" i="28"/>
  <c r="Q114" i="28"/>
  <c r="Q115" i="27"/>
  <c r="Q114" i="27"/>
  <c r="Q115" i="26"/>
  <c r="Q114" i="26"/>
  <c r="P115" i="20"/>
  <c r="P114" i="20"/>
  <c r="Q115" i="11"/>
  <c r="Q114" i="11"/>
  <c r="P115" i="6"/>
  <c r="P114" i="6"/>
  <c r="Q115" i="10"/>
  <c r="Q114" i="10"/>
  <c r="Q115" i="2"/>
  <c r="Q114" i="2"/>
  <c r="U26" i="5"/>
  <c r="T26" i="5"/>
  <c r="E114" i="25"/>
  <c r="U97" i="25"/>
  <c r="T97" i="25"/>
  <c r="E114" i="6"/>
  <c r="U97" i="6"/>
  <c r="T97" i="6"/>
  <c r="E114" i="27"/>
  <c r="U97" i="27"/>
  <c r="T97" i="27"/>
  <c r="E114" i="17"/>
  <c r="T97" i="17"/>
  <c r="U97" i="17"/>
  <c r="T97" i="7"/>
  <c r="E114" i="7"/>
  <c r="U97" i="7"/>
  <c r="E114" i="4"/>
  <c r="U97" i="4"/>
  <c r="T97" i="4"/>
  <c r="E114" i="19"/>
  <c r="U97" i="19"/>
  <c r="T97" i="19"/>
  <c r="E114" i="26"/>
  <c r="U97" i="26"/>
  <c r="T97" i="26"/>
  <c r="E114" i="12"/>
  <c r="T97" i="12"/>
  <c r="U97" i="12"/>
  <c r="U97" i="22"/>
  <c r="T97" i="22"/>
  <c r="E114" i="22"/>
  <c r="U97" i="32"/>
  <c r="E114" i="32"/>
  <c r="T97" i="32"/>
  <c r="T97" i="23"/>
  <c r="U97" i="23"/>
  <c r="E114" i="23"/>
  <c r="U97" i="30"/>
  <c r="T97" i="30"/>
  <c r="E114" i="30"/>
  <c r="U114" i="31"/>
  <c r="T114" i="31"/>
  <c r="U97" i="28"/>
  <c r="T97" i="28"/>
  <c r="E114" i="28"/>
  <c r="U97" i="14"/>
  <c r="T97" i="14"/>
  <c r="E114" i="14"/>
  <c r="E114" i="5"/>
  <c r="U97" i="5"/>
  <c r="T97" i="5"/>
  <c r="E114" i="10"/>
  <c r="U97" i="10"/>
  <c r="T97" i="10"/>
  <c r="E114" i="11"/>
  <c r="T97" i="11"/>
  <c r="U97" i="11"/>
  <c r="E114" i="20"/>
  <c r="U97" i="20"/>
  <c r="T97" i="20"/>
  <c r="U97" i="21"/>
  <c r="E114" i="21"/>
  <c r="T97" i="21"/>
  <c r="E114" i="3"/>
  <c r="T97" i="3"/>
  <c r="U97" i="3"/>
  <c r="U97" i="9"/>
  <c r="T97" i="9"/>
  <c r="E114" i="9"/>
  <c r="E114" i="18"/>
  <c r="U97" i="18"/>
  <c r="T97" i="18"/>
  <c r="E114" i="13"/>
  <c r="T97" i="13"/>
  <c r="U97" i="13"/>
  <c r="U97" i="8"/>
  <c r="T97" i="8"/>
  <c r="E114" i="8"/>
  <c r="T97" i="2"/>
  <c r="E114" i="2"/>
  <c r="U97" i="2"/>
  <c r="T97" i="16"/>
  <c r="U97" i="16"/>
  <c r="E114" i="16"/>
  <c r="E114" i="24"/>
  <c r="T97" i="24"/>
  <c r="U97" i="24"/>
  <c r="T114" i="1"/>
  <c r="U114" i="1"/>
  <c r="U114" i="29" l="1"/>
  <c r="T114" i="29"/>
  <c r="T114" i="15"/>
  <c r="T114" i="8"/>
  <c r="U114" i="8"/>
  <c r="U114" i="16"/>
  <c r="T114" i="16"/>
  <c r="U114" i="19"/>
  <c r="T114" i="19"/>
  <c r="U114" i="11"/>
  <c r="T114" i="11"/>
  <c r="T114" i="22"/>
  <c r="U114" i="22"/>
  <c r="U114" i="26"/>
  <c r="T114" i="26"/>
  <c r="T114" i="7"/>
  <c r="U114" i="7"/>
  <c r="U114" i="18"/>
  <c r="T114" i="18"/>
  <c r="U114" i="10"/>
  <c r="T114" i="10"/>
  <c r="U114" i="17"/>
  <c r="T114" i="17"/>
  <c r="U114" i="6"/>
  <c r="T114" i="6"/>
  <c r="U114" i="20"/>
  <c r="T114" i="20"/>
  <c r="T114" i="12"/>
  <c r="U114" i="12"/>
  <c r="U114" i="24"/>
  <c r="T114" i="24"/>
  <c r="U114" i="32"/>
  <c r="T114" i="32"/>
  <c r="U114" i="4"/>
  <c r="T114" i="4"/>
  <c r="T114" i="21"/>
  <c r="U114" i="21"/>
  <c r="U114" i="27"/>
  <c r="T114" i="27"/>
  <c r="T114" i="9"/>
  <c r="U114" i="9"/>
  <c r="T114" i="28"/>
  <c r="U114" i="28"/>
  <c r="T114" i="23"/>
  <c r="U114" i="23"/>
  <c r="U114" i="13"/>
  <c r="T114" i="13"/>
  <c r="U114" i="5"/>
  <c r="T114" i="5"/>
  <c r="U114" i="2"/>
  <c r="T114" i="2"/>
  <c r="U114" i="3"/>
  <c r="T114" i="3"/>
  <c r="U114" i="14"/>
  <c r="T114" i="14"/>
  <c r="U114" i="30"/>
  <c r="T114" i="30"/>
  <c r="U114" i="25"/>
  <c r="T114" i="25"/>
</calcChain>
</file>

<file path=xl/sharedStrings.xml><?xml version="1.0" encoding="utf-8"?>
<sst xmlns="http://schemas.openxmlformats.org/spreadsheetml/2006/main" count="11812" uniqueCount="159">
  <si>
    <t>Figures Finalised as at 2025/10/28</t>
  </si>
  <si>
    <t/>
  </si>
  <si>
    <t>1st Quarter Ended 30 September 2025</t>
  </si>
  <si>
    <t>CONDITIONAL GRANTS TRANSFERRED FROM NATIONAL DEPARTMENTS AND ACTUAL PAYMENTS MADE BY MUNICIPALITIES: PRELIMINARY RESULTS</t>
  </si>
  <si>
    <t>AGGREGRATED INFORMATION FOR NORTHERN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</si>
  <si>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</si>
  <si>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</si>
  <si>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</si>
  <si>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</si>
  <si>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</si>
  <si>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</si>
  <si>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</si>
  <si>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</si>
  <si>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</si>
  <si>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</si>
  <si>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</si>
  <si>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</si>
  <si>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</si>
  <si>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</si>
  <si>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</si>
  <si>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</si>
  <si>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</si>
  <si>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</si>
  <si>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</si>
  <si>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</si>
  <si>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</si>
  <si>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</si>
  <si>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</si>
  <si>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</si>
  <si>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</si>
  <si>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</si>
  <si>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</si>
  <si>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</si>
  <si>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</si>
  <si>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</si>
  <si>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</si>
  <si>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</si>
  <si>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</si>
  <si>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</si>
  <si>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</si>
  <si>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</si>
  <si>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</si>
  <si>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</si>
  <si>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</si>
  <si>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</si>
  <si>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</si>
  <si>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</si>
  <si>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</si>
  <si>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</si>
  <si>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</si>
  <si>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</si>
  <si>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</si>
  <si>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</si>
  <si>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</si>
  <si>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</si>
  <si>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</si>
  <si>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</si>
  <si>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</si>
  <si>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</si>
  <si>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</si>
  <si>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</si>
  <si>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</si>
  <si>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</si>
  <si>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</si>
  <si>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</si>
  <si>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</si>
  <si>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</si>
  <si>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</si>
  <si>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</si>
  <si>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</si>
  <si>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</si>
  <si>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</si>
  <si>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</si>
  <si>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</si>
  <si>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</si>
  <si>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</si>
  <si>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</si>
  <si>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</si>
  <si>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</si>
  <si>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</si>
  <si>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</si>
  <si>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</si>
  <si>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</si>
  <si>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</si>
  <si>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</si>
  <si>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</si>
  <si>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</si>
  <si>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</si>
  <si>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</si>
  <si>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</si>
  <si>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</si>
  <si>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</si>
  <si>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</si>
  <si>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</si>
  <si>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</si>
  <si>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</si>
  <si>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</si>
  <si>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</si>
  <si>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</si>
  <si>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</si>
  <si>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</si>
  <si>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</si>
  <si>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</si>
  <si>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</si>
  <si>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</si>
  <si>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</si>
  <si>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</si>
  <si>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</si>
  <si>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</si>
  <si>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</si>
  <si>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</si>
  <si>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</si>
  <si>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</si>
  <si>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</si>
  <si>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NORTHERN CAPE: JOE MOROLONG (NC451)</t>
  </si>
  <si>
    <t>NORTHERN CAPE: GA-SEGONYANA (NC452)</t>
  </si>
  <si>
    <t>NORTHERN CAPE: GAMAGARA (NC453)</t>
  </si>
  <si>
    <t>NORTHERN CAPE: JOHN TAOLO GAETSEWE (DC45)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</si>
  <si>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</si>
  <si>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</si>
  <si>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</si>
  <si>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</si>
  <si>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</si>
  <si>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</si>
  <si>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NAMAKWA (DC6)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</si>
  <si>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</si>
  <si>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</si>
  <si>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</si>
  <si>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</si>
  <si>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</si>
  <si>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</si>
  <si>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</si>
  <si>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</si>
  <si>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PIXLEY KA SEME (NC) (DC7)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</si>
  <si>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</si>
  <si>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</si>
  <si>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</si>
  <si>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</si>
  <si>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</si>
  <si>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Z F MGCAWU (DC8)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</si>
  <si>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</si>
  <si>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</si>
  <si>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</si>
  <si>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</si>
  <si>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FRANCES BAARD (DC9)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</si>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</sst>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78200000</v>
      </c>
      <c r="C10" s="108"/>
      <c r="D10" s="108"/>
      <c r="E10" s="108">
        <f t="shared" ref="E10:E17" si="0">$B10      +$C10      +$D10</f>
        <v>78200000</v>
      </c>
      <c r="F10" s="109">
        <v>78200000</v>
      </c>
      <c r="G10" s="110">
        <v>78200000</v>
      </c>
      <c r="H10" s="109">
        <v>9817000</v>
      </c>
      <c r="I10" s="110">
        <v>-5910831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9817000</v>
      </c>
      <c r="Q10" s="110">
        <f t="shared" ref="Q10:Q17" si="2">$I10      +$K10      +$M10      +$O10</f>
        <v>-5910831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12.553708439897699</v>
      </c>
      <c r="U10" s="56">
        <f t="shared" ref="U10:U16" si="6">IF(($E10      =0),0,(($Q10      /$E10      )*100))</f>
        <v>-7.558607416879795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9100000</v>
      </c>
      <c r="C11" s="108"/>
      <c r="D11" s="108"/>
      <c r="E11" s="108">
        <f t="shared" si="0"/>
        <v>9100000</v>
      </c>
      <c r="F11" s="109">
        <v>9100000</v>
      </c>
      <c r="G11" s="110">
        <v>5100000</v>
      </c>
      <c r="H11" s="109">
        <v>2382000</v>
      </c>
      <c r="I11" s="110">
        <v>1607398</v>
      </c>
      <c r="J11" s="109"/>
      <c r="K11" s="110"/>
      <c r="L11" s="109"/>
      <c r="M11" s="110"/>
      <c r="N11" s="109"/>
      <c r="O11" s="110"/>
      <c r="P11" s="109">
        <f t="shared" si="1"/>
        <v>2382000</v>
      </c>
      <c r="Q11" s="110">
        <f t="shared" si="2"/>
        <v>1607398</v>
      </c>
      <c r="R11" s="54">
        <f t="shared" si="3"/>
        <v>0</v>
      </c>
      <c r="S11" s="55">
        <f t="shared" si="4"/>
        <v>0</v>
      </c>
      <c r="T11" s="54">
        <f t="shared" si="5"/>
        <v>26.175824175824175</v>
      </c>
      <c r="U11" s="56">
        <f t="shared" si="6"/>
        <v>17.663714285714285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59455000</v>
      </c>
      <c r="C14" s="108"/>
      <c r="D14" s="108"/>
      <c r="E14" s="108">
        <f t="shared" si="0"/>
        <v>59455000</v>
      </c>
      <c r="F14" s="109">
        <v>59455000</v>
      </c>
      <c r="G14" s="110">
        <v>29000000</v>
      </c>
      <c r="H14" s="109">
        <v>19107000</v>
      </c>
      <c r="I14" s="110">
        <v>12908145</v>
      </c>
      <c r="J14" s="109"/>
      <c r="K14" s="110"/>
      <c r="L14" s="109"/>
      <c r="M14" s="110"/>
      <c r="N14" s="109"/>
      <c r="O14" s="110"/>
      <c r="P14" s="109">
        <f t="shared" si="1"/>
        <v>19107000</v>
      </c>
      <c r="Q14" s="110">
        <f t="shared" si="2"/>
        <v>12908145</v>
      </c>
      <c r="R14" s="54">
        <f t="shared" si="3"/>
        <v>0</v>
      </c>
      <c r="S14" s="55">
        <f t="shared" si="4"/>
        <v>0</v>
      </c>
      <c r="T14" s="54">
        <f t="shared" si="5"/>
        <v>32.136910268270121</v>
      </c>
      <c r="U14" s="56">
        <f t="shared" si="6"/>
        <v>21.710781263140191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 t="shared" si="0"/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92000000</v>
      </c>
      <c r="C16" s="108"/>
      <c r="D16" s="108"/>
      <c r="E16" s="108">
        <f t="shared" si="0"/>
        <v>92000000</v>
      </c>
      <c r="F16" s="109">
        <v>92000000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242755000</v>
      </c>
      <c r="C17" s="111">
        <f>SUM(C9:C16)</f>
        <v>0</v>
      </c>
      <c r="D17" s="111"/>
      <c r="E17" s="111">
        <f t="shared" si="0"/>
        <v>242755000</v>
      </c>
      <c r="F17" s="112">
        <f t="shared" ref="F17:O17" si="7">SUM(F9:F16)</f>
        <v>242755000</v>
      </c>
      <c r="G17" s="113">
        <f t="shared" si="7"/>
        <v>112300000</v>
      </c>
      <c r="H17" s="112">
        <f t="shared" si="7"/>
        <v>31306000</v>
      </c>
      <c r="I17" s="113">
        <f t="shared" si="7"/>
        <v>8604712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31306000</v>
      </c>
      <c r="Q17" s="113">
        <f t="shared" si="2"/>
        <v>8604712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21.332152226499947</v>
      </c>
      <c r="U17" s="60">
        <f>IF((SUM($E9:$E14))=0,0,(Q17/(SUM($E9:$E14))*100))</f>
        <v>5.8633177745221632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78371000</v>
      </c>
      <c r="C19" s="108"/>
      <c r="D19" s="108"/>
      <c r="E19" s="108">
        <f t="shared" ref="E19:E26" si="8">$B19      +$C19      +$D19</f>
        <v>78371000</v>
      </c>
      <c r="F19" s="109">
        <v>78371000</v>
      </c>
      <c r="G19" s="110">
        <v>37496000</v>
      </c>
      <c r="H19" s="109">
        <v>12354000</v>
      </c>
      <c r="I19" s="110">
        <v>12401550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12354000</v>
      </c>
      <c r="Q19" s="110">
        <f t="shared" ref="Q19:Q26" si="10">$I19      +$K19      +$M19      +$O19</f>
        <v>12401550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15.763483941764173</v>
      </c>
      <c r="U19" s="56">
        <f t="shared" ref="U19:U25" si="14">IF(($E19      =0),0,(($Q19      /$E19      )*100))</f>
        <v>15.82415689476975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78371000</v>
      </c>
      <c r="C26" s="111">
        <f>SUM(C19:C25)</f>
        <v>0</v>
      </c>
      <c r="D26" s="111"/>
      <c r="E26" s="111">
        <f t="shared" si="8"/>
        <v>78371000</v>
      </c>
      <c r="F26" s="112">
        <f t="shared" ref="F26:O26" si="15">SUM(F19:F25)</f>
        <v>78371000</v>
      </c>
      <c r="G26" s="113">
        <f t="shared" si="15"/>
        <v>37496000</v>
      </c>
      <c r="H26" s="112">
        <f t="shared" si="15"/>
        <v>12354000</v>
      </c>
      <c r="I26" s="113">
        <f t="shared" si="15"/>
        <v>12401550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12354000</v>
      </c>
      <c r="Q26" s="113">
        <f t="shared" si="10"/>
        <v>12401550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15.763483941764173</v>
      </c>
      <c r="U26" s="60">
        <f>IF(($E26-$E21-$E25)   =0,0,($Q26   /($E26-$E21-$E25)   )*100)</f>
        <v>15.82415689476975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15574000</v>
      </c>
      <c r="C31" s="108"/>
      <c r="D31" s="108"/>
      <c r="E31" s="108">
        <f>$B31      +$C31      +$D31</f>
        <v>15574000</v>
      </c>
      <c r="F31" s="109">
        <v>15574000</v>
      </c>
      <c r="G31" s="110">
        <v>10903000</v>
      </c>
      <c r="H31" s="109">
        <v>2687000</v>
      </c>
      <c r="I31" s="110">
        <v>2051505</v>
      </c>
      <c r="J31" s="109"/>
      <c r="K31" s="110"/>
      <c r="L31" s="109"/>
      <c r="M31" s="110"/>
      <c r="N31" s="109"/>
      <c r="O31" s="110"/>
      <c r="P31" s="109">
        <f>$H31      +$J31      +$L31      +$N31</f>
        <v>2687000</v>
      </c>
      <c r="Q31" s="110">
        <f>$I31      +$K31      +$M31      +$O31</f>
        <v>2051505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17.253114164633363</v>
      </c>
      <c r="U31" s="56">
        <f>IF(($E31      =0),0,(($Q31      /$E31      )*100))</f>
        <v>13.172627456016436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15574000</v>
      </c>
      <c r="C32" s="111">
        <f>SUM(C28:C31)</f>
        <v>0</v>
      </c>
      <c r="D32" s="111"/>
      <c r="E32" s="111">
        <f>$B32      +$C32      +$D32</f>
        <v>15574000</v>
      </c>
      <c r="F32" s="112">
        <f t="shared" ref="F32:O32" si="16">SUM(F28:F31)</f>
        <v>15574000</v>
      </c>
      <c r="G32" s="113">
        <f t="shared" si="16"/>
        <v>10903000</v>
      </c>
      <c r="H32" s="112">
        <f t="shared" si="16"/>
        <v>2687000</v>
      </c>
      <c r="I32" s="113">
        <f t="shared" si="16"/>
        <v>2051505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2687000</v>
      </c>
      <c r="Q32" s="113">
        <f>$I32      +$K32      +$M32      +$O32</f>
        <v>2051505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17.253114164633363</v>
      </c>
      <c r="U32" s="60">
        <f>IF($E32   =0,0,($Q32   /$E32   )*100)</f>
        <v>13.172627456016436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26129000</v>
      </c>
      <c r="C34" s="108"/>
      <c r="D34" s="108"/>
      <c r="E34" s="108">
        <f>$B34      +$C34      +$D34</f>
        <v>26129000</v>
      </c>
      <c r="F34" s="109">
        <v>26129000</v>
      </c>
      <c r="G34" s="110">
        <v>6533000</v>
      </c>
      <c r="H34" s="109">
        <v>5184000</v>
      </c>
      <c r="I34" s="110">
        <v>2050529</v>
      </c>
      <c r="J34" s="109"/>
      <c r="K34" s="110"/>
      <c r="L34" s="109"/>
      <c r="M34" s="110"/>
      <c r="N34" s="109"/>
      <c r="O34" s="110"/>
      <c r="P34" s="109">
        <f>$H34      +$J34      +$L34      +$N34</f>
        <v>5184000</v>
      </c>
      <c r="Q34" s="110">
        <f>$I34      +$K34      +$M34      +$O34</f>
        <v>2050529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19.840024493857399</v>
      </c>
      <c r="U34" s="56">
        <f>IF(($E34      =0),0,(($Q34      /$E34      )*100))</f>
        <v>7.8477132687818125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26129000</v>
      </c>
      <c r="C35" s="111">
        <f>C34</f>
        <v>0</v>
      </c>
      <c r="D35" s="111"/>
      <c r="E35" s="111">
        <f>$B35      +$C35      +$D35</f>
        <v>26129000</v>
      </c>
      <c r="F35" s="112">
        <f t="shared" ref="F35:O35" si="17">F34</f>
        <v>26129000</v>
      </c>
      <c r="G35" s="113">
        <f t="shared" si="17"/>
        <v>6533000</v>
      </c>
      <c r="H35" s="112">
        <f t="shared" si="17"/>
        <v>5184000</v>
      </c>
      <c r="I35" s="113">
        <f t="shared" si="17"/>
        <v>2050529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5184000</v>
      </c>
      <c r="Q35" s="113">
        <f>$I35      +$K35      +$M35      +$O35</f>
        <v>2050529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19.840024493857399</v>
      </c>
      <c r="U35" s="60">
        <f>IF($E35   =0,0,($Q35   /$E35   )*100)</f>
        <v>7.8477132687818125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114878000</v>
      </c>
      <c r="C37" s="108"/>
      <c r="D37" s="108"/>
      <c r="E37" s="108">
        <f t="shared" ref="E37:E42" si="18">$B37      +$C37      +$D37</f>
        <v>114878000</v>
      </c>
      <c r="F37" s="109">
        <v>114878000</v>
      </c>
      <c r="G37" s="110">
        <v>51697000</v>
      </c>
      <c r="H37" s="109">
        <v>21212000</v>
      </c>
      <c r="I37" s="110">
        <v>5028108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21212000</v>
      </c>
      <c r="Q37" s="110">
        <f t="shared" ref="Q37:Q42" si="20">$I37      +$K37      +$M37      +$O37</f>
        <v>5028108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18.464806142168214</v>
      </c>
      <c r="U37" s="56">
        <f t="shared" ref="U37:U41" si="24">IF(($E37      =0),0,(($Q37      /$E37      )*100))</f>
        <v>4.3769111579240585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169420000</v>
      </c>
      <c r="C38" s="108"/>
      <c r="D38" s="108"/>
      <c r="E38" s="108">
        <f t="shared" si="18"/>
        <v>169420000</v>
      </c>
      <c r="F38" s="109">
        <v>154038000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18000000</v>
      </c>
      <c r="C40" s="108"/>
      <c r="D40" s="108"/>
      <c r="E40" s="108">
        <f t="shared" si="18"/>
        <v>18000000</v>
      </c>
      <c r="F40" s="109">
        <v>18000000</v>
      </c>
      <c r="G40" s="110">
        <v>7750000</v>
      </c>
      <c r="H40" s="109"/>
      <c r="I40" s="110">
        <v>700428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700428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3.8912666666666667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302298000</v>
      </c>
      <c r="C42" s="111">
        <f>SUM(C37:C41)</f>
        <v>0</v>
      </c>
      <c r="D42" s="111"/>
      <c r="E42" s="111">
        <f t="shared" si="18"/>
        <v>302298000</v>
      </c>
      <c r="F42" s="112">
        <f t="shared" ref="F42:O42" si="25">SUM(F37:F41)</f>
        <v>286916000</v>
      </c>
      <c r="G42" s="113">
        <f t="shared" si="25"/>
        <v>59447000</v>
      </c>
      <c r="H42" s="112">
        <f t="shared" si="25"/>
        <v>21212000</v>
      </c>
      <c r="I42" s="113">
        <f t="shared" si="25"/>
        <v>5728536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21212000</v>
      </c>
      <c r="Q42" s="113">
        <f t="shared" si="20"/>
        <v>5728536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15.963515405108444</v>
      </c>
      <c r="U42" s="60">
        <f>IF((+$E37+$E40) =0,0,(Q42   /(+$E37+$E40) )*100)</f>
        <v>4.3111244901338068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574000000</v>
      </c>
      <c r="C45" s="108"/>
      <c r="D45" s="108"/>
      <c r="E45" s="108">
        <f t="shared" si="26"/>
        <v>574000000</v>
      </c>
      <c r="F45" s="109">
        <v>574000000</v>
      </c>
      <c r="G45" s="110">
        <v>287000000</v>
      </c>
      <c r="H45" s="109">
        <v>75265000</v>
      </c>
      <c r="I45" s="110">
        <v>89668537</v>
      </c>
      <c r="J45" s="109"/>
      <c r="K45" s="110"/>
      <c r="L45" s="109"/>
      <c r="M45" s="110"/>
      <c r="N45" s="109"/>
      <c r="O45" s="110"/>
      <c r="P45" s="109">
        <f t="shared" si="27"/>
        <v>75265000</v>
      </c>
      <c r="Q45" s="110">
        <f t="shared" si="28"/>
        <v>89668537</v>
      </c>
      <c r="R45" s="54">
        <f t="shared" si="29"/>
        <v>0</v>
      </c>
      <c r="S45" s="55">
        <f t="shared" si="30"/>
        <v>0</v>
      </c>
      <c r="T45" s="54">
        <f t="shared" si="31"/>
        <v>13.112369337979093</v>
      </c>
      <c r="U45" s="56">
        <f t="shared" si="32"/>
        <v>15.621696341463414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37140000</v>
      </c>
      <c r="C46" s="108"/>
      <c r="D46" s="108"/>
      <c r="E46" s="108">
        <f t="shared" si="26"/>
        <v>37140000</v>
      </c>
      <c r="F46" s="109">
        <v>37140000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342574000</v>
      </c>
      <c r="C53" s="108"/>
      <c r="D53" s="108"/>
      <c r="E53" s="108">
        <f t="shared" si="26"/>
        <v>342574000</v>
      </c>
      <c r="F53" s="109">
        <v>342574000</v>
      </c>
      <c r="G53" s="110">
        <v>160288000</v>
      </c>
      <c r="H53" s="109">
        <v>82925000</v>
      </c>
      <c r="I53" s="110">
        <v>-65942919</v>
      </c>
      <c r="J53" s="109"/>
      <c r="K53" s="110"/>
      <c r="L53" s="109"/>
      <c r="M53" s="110"/>
      <c r="N53" s="109"/>
      <c r="O53" s="110"/>
      <c r="P53" s="109">
        <f t="shared" si="27"/>
        <v>82925000</v>
      </c>
      <c r="Q53" s="110">
        <f t="shared" si="28"/>
        <v>-65942919</v>
      </c>
      <c r="R53" s="54">
        <f t="shared" si="29"/>
        <v>0</v>
      </c>
      <c r="S53" s="55">
        <f t="shared" si="30"/>
        <v>0</v>
      </c>
      <c r="T53" s="54">
        <f t="shared" si="31"/>
        <v>24.206448825655187</v>
      </c>
      <c r="U53" s="56">
        <f t="shared" si="32"/>
        <v>-19.249248045677721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30000000</v>
      </c>
      <c r="C54" s="108"/>
      <c r="D54" s="108"/>
      <c r="E54" s="108">
        <f t="shared" si="26"/>
        <v>30000000</v>
      </c>
      <c r="F54" s="109">
        <v>30000000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983714000</v>
      </c>
      <c r="C55" s="111">
        <f>SUM(C44:C54)</f>
        <v>0</v>
      </c>
      <c r="D55" s="111"/>
      <c r="E55" s="111">
        <f t="shared" si="26"/>
        <v>983714000</v>
      </c>
      <c r="F55" s="112">
        <f t="shared" ref="F55:O55" si="33">SUM(F44:F54)</f>
        <v>983714000</v>
      </c>
      <c r="G55" s="113">
        <f t="shared" si="33"/>
        <v>447288000</v>
      </c>
      <c r="H55" s="112">
        <f t="shared" si="33"/>
        <v>158190000</v>
      </c>
      <c r="I55" s="113">
        <f t="shared" si="33"/>
        <v>23725618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158190000</v>
      </c>
      <c r="Q55" s="113">
        <f t="shared" si="28"/>
        <v>23725618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17.258835620473633</v>
      </c>
      <c r="U55" s="60">
        <f>IF((+$E45+$E47+$E49+$E50+$E53) =0,0,(Q55   /(+$E45+$E47+$E49+$E50+$E53) )*100)</f>
        <v>2.5885109112848497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1648841000</v>
      </c>
      <c r="C69" s="120">
        <f>SUM(C9:C16,C19:C25,C28:C31,C34,C37:C41,C44:C54,C57:C60,C63:C67)</f>
        <v>0</v>
      </c>
      <c r="D69" s="120"/>
      <c r="E69" s="120">
        <f t="shared" si="35"/>
        <v>1648841000</v>
      </c>
      <c r="F69" s="121">
        <f t="shared" ref="F69:O69" si="43">SUM(F9:F16,F19:F25,F28:F31,F34,F37:F41,F44:F54,F57:F60,F63:F67)</f>
        <v>1633459000</v>
      </c>
      <c r="G69" s="122">
        <f t="shared" si="43"/>
        <v>673967000</v>
      </c>
      <c r="H69" s="121">
        <f t="shared" si="43"/>
        <v>230933000</v>
      </c>
      <c r="I69" s="122">
        <f t="shared" si="43"/>
        <v>54562450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230933000</v>
      </c>
      <c r="Q69" s="122">
        <f t="shared" si="37"/>
        <v>54562450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17.544354131070797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4.1451977199397394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504630000</v>
      </c>
      <c r="C71" s="108"/>
      <c r="D71" s="108"/>
      <c r="E71" s="108">
        <f>$B71      +$C71      +$D71</f>
        <v>504630000</v>
      </c>
      <c r="F71" s="109">
        <v>504630000</v>
      </c>
      <c r="G71" s="110">
        <v>169373000</v>
      </c>
      <c r="H71" s="109">
        <v>91723000</v>
      </c>
      <c r="I71" s="110">
        <v>-102222562</v>
      </c>
      <c r="J71" s="109"/>
      <c r="K71" s="110"/>
      <c r="L71" s="109"/>
      <c r="M71" s="110"/>
      <c r="N71" s="109"/>
      <c r="O71" s="110"/>
      <c r="P71" s="109">
        <f>$H71      +$J71      +$L71      +$N71</f>
        <v>91723000</v>
      </c>
      <c r="Q71" s="110">
        <f>$I71      +$K71      +$M71      +$O71</f>
        <v>-102222562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18.176287577036639</v>
      </c>
      <c r="U71" s="56">
        <f>IF(($E71      =0),0,(($Q71      /$E71      )*100))</f>
        <v>-20.256933198581141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22103000</v>
      </c>
      <c r="C72" s="108"/>
      <c r="D72" s="108"/>
      <c r="E72" s="108">
        <f>$B72      +$C72      +$D72</f>
        <v>22103000</v>
      </c>
      <c r="F72" s="109">
        <v>22103000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526733000</v>
      </c>
      <c r="C73" s="117">
        <f>SUM(C71:C72)</f>
        <v>0</v>
      </c>
      <c r="D73" s="117"/>
      <c r="E73" s="117">
        <f>$B73      +$C73      +$D73</f>
        <v>526733000</v>
      </c>
      <c r="F73" s="118">
        <f t="shared" ref="F73:O73" si="44">SUM(F71:F72)</f>
        <v>526733000</v>
      </c>
      <c r="G73" s="119">
        <f t="shared" si="44"/>
        <v>169373000</v>
      </c>
      <c r="H73" s="118">
        <f t="shared" si="44"/>
        <v>91723000</v>
      </c>
      <c r="I73" s="119">
        <f t="shared" si="44"/>
        <v>-102222562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91723000</v>
      </c>
      <c r="Q73" s="119">
        <f>$I73      +$K73      +$M73      +$O73</f>
        <v>-102222562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18.176287577036639</v>
      </c>
      <c r="U73" s="65">
        <f>IF($E71   =0,0,($Q71   /$E71 )*100)</f>
        <v>-20.256933198581141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526733000</v>
      </c>
      <c r="C74" s="120">
        <f>SUM(C71:C72)</f>
        <v>0</v>
      </c>
      <c r="D74" s="120"/>
      <c r="E74" s="120">
        <f>$B74      +$C74      +$D74</f>
        <v>526733000</v>
      </c>
      <c r="F74" s="121">
        <f t="shared" ref="F74:O74" si="45">SUM(F71:F72)</f>
        <v>526733000</v>
      </c>
      <c r="G74" s="122">
        <f t="shared" si="45"/>
        <v>169373000</v>
      </c>
      <c r="H74" s="121">
        <f t="shared" si="45"/>
        <v>91723000</v>
      </c>
      <c r="I74" s="122">
        <f t="shared" si="45"/>
        <v>-102222562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91723000</v>
      </c>
      <c r="Q74" s="122">
        <f>$I74      +$K74      +$M74      +$O74</f>
        <v>-102222562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18.176287577036639</v>
      </c>
      <c r="U74" s="71">
        <f>IF($E71   =0,0,($Q71   /$E71 )*100)</f>
        <v>-20.256933198581141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2175574000</v>
      </c>
      <c r="C75" s="120">
        <f>SUM(C9:C16,C19:C25,C28:C31,C34,C37:C41,C44:C54,C57:C60,C63:C67,C71:C72)</f>
        <v>0</v>
      </c>
      <c r="D75" s="120"/>
      <c r="E75" s="120">
        <f>$B75      +$C75      +$D75</f>
        <v>2175574000</v>
      </c>
      <c r="F75" s="121">
        <f t="shared" ref="F75:O75" si="46">SUM(F9:F16,F19:F25,F28:F31,F34,F37:F41,F44:F54,F57:F60,F63:F67,F71:F72)</f>
        <v>2160192000</v>
      </c>
      <c r="G75" s="122">
        <f t="shared" si="46"/>
        <v>843340000</v>
      </c>
      <c r="H75" s="121">
        <f t="shared" si="46"/>
        <v>322656000</v>
      </c>
      <c r="I75" s="122">
        <f t="shared" si="46"/>
        <v>-47660112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322656000</v>
      </c>
      <c r="Q75" s="122">
        <f>$I75      +$K75      +$M75      +$O75</f>
        <v>-47660112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17.719482171286792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-2.6173773457351843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ak6+1UOpPT3AHKeoVXFkgH5bc0TA+j0l+DbAbynUEtL6lySQDgDKRxuwc2m/Ldz9KTUwmv/lk7cfcYw8rlBA3g==" saltValue="hcdjINWEnhYdZoKwcX9E/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70000</v>
      </c>
      <c r="I10" s="110">
        <v>560807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70000</v>
      </c>
      <c r="Q10" s="110">
        <f t="shared" ref="Q10:Q17" si="2">$I10      +$K10      +$M10      +$O10</f>
        <v>560807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2.6923076923076925</v>
      </c>
      <c r="U10" s="56">
        <f t="shared" ref="U10:U16" si="6">IF(($E10      =0),0,(($Q10      /$E10      )*100))</f>
        <v>21.569500000000001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70000</v>
      </c>
      <c r="I17" s="113">
        <f t="shared" si="7"/>
        <v>560807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70000</v>
      </c>
      <c r="Q17" s="113">
        <f t="shared" si="2"/>
        <v>560807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2.6923076923076925</v>
      </c>
      <c r="U17" s="60">
        <f>IF((SUM($E9:$E14))=0,0,(Q17/(SUM($E9:$E14))*100))</f>
        <v>21.569500000000001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1276000</v>
      </c>
      <c r="C34" s="108"/>
      <c r="D34" s="108"/>
      <c r="E34" s="108">
        <f>$B34      +$C34      +$D34</f>
        <v>1276000</v>
      </c>
      <c r="F34" s="109">
        <v>1276000</v>
      </c>
      <c r="G34" s="110">
        <v>315000</v>
      </c>
      <c r="H34" s="109">
        <v>130000</v>
      </c>
      <c r="I34" s="110">
        <v>13490</v>
      </c>
      <c r="J34" s="109"/>
      <c r="K34" s="110"/>
      <c r="L34" s="109"/>
      <c r="M34" s="110"/>
      <c r="N34" s="109"/>
      <c r="O34" s="110"/>
      <c r="P34" s="109">
        <f>$H34      +$J34      +$L34      +$N34</f>
        <v>130000</v>
      </c>
      <c r="Q34" s="110">
        <f>$I34      +$K34      +$M34      +$O34</f>
        <v>13490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10.18808777429467</v>
      </c>
      <c r="U34" s="56">
        <f>IF(($E34      =0),0,(($Q34      /$E34      )*100))</f>
        <v>1.0572100313479624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1276000</v>
      </c>
      <c r="C35" s="111">
        <f>C34</f>
        <v>0</v>
      </c>
      <c r="D35" s="111"/>
      <c r="E35" s="111">
        <f>$B35      +$C35      +$D35</f>
        <v>1276000</v>
      </c>
      <c r="F35" s="112">
        <f t="shared" ref="F35:O35" si="17">F34</f>
        <v>1276000</v>
      </c>
      <c r="G35" s="113">
        <f t="shared" si="17"/>
        <v>315000</v>
      </c>
      <c r="H35" s="112">
        <f t="shared" si="17"/>
        <v>130000</v>
      </c>
      <c r="I35" s="113">
        <f t="shared" si="17"/>
        <v>13490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130000</v>
      </c>
      <c r="Q35" s="113">
        <f>$I35      +$K35      +$M35      +$O35</f>
        <v>13490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10.18808777429467</v>
      </c>
      <c r="U35" s="60">
        <f>IF($E35   =0,0,($Q35   /$E35   )*100)</f>
        <v>1.0572100313479624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1500000</v>
      </c>
      <c r="C37" s="108"/>
      <c r="D37" s="108"/>
      <c r="E37" s="108">
        <f t="shared" ref="E37:E42" si="18">$B37      +$C37      +$D37</f>
        <v>1500000</v>
      </c>
      <c r="F37" s="109">
        <v>1500000</v>
      </c>
      <c r="G37" s="110">
        <v>675000</v>
      </c>
      <c r="H37" s="109">
        <v>614000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614000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40.93333333333333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1751000</v>
      </c>
      <c r="C38" s="108"/>
      <c r="D38" s="108"/>
      <c r="E38" s="108">
        <f t="shared" si="18"/>
        <v>1751000</v>
      </c>
      <c r="F38" s="109">
        <v>1592000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3251000</v>
      </c>
      <c r="C42" s="111">
        <f>SUM(C37:C41)</f>
        <v>0</v>
      </c>
      <c r="D42" s="111"/>
      <c r="E42" s="111">
        <f t="shared" si="18"/>
        <v>3251000</v>
      </c>
      <c r="F42" s="112">
        <f t="shared" ref="F42:O42" si="25">SUM(F37:F41)</f>
        <v>3092000</v>
      </c>
      <c r="G42" s="113">
        <f t="shared" si="25"/>
        <v>675000</v>
      </c>
      <c r="H42" s="112">
        <f t="shared" si="25"/>
        <v>614000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614000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40.93333333333333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30000000</v>
      </c>
      <c r="C53" s="108"/>
      <c r="D53" s="108"/>
      <c r="E53" s="108">
        <f t="shared" si="26"/>
        <v>30000000</v>
      </c>
      <c r="F53" s="109">
        <v>30000000</v>
      </c>
      <c r="G53" s="110">
        <v>15000000</v>
      </c>
      <c r="H53" s="109">
        <v>6495000</v>
      </c>
      <c r="I53" s="110"/>
      <c r="J53" s="109"/>
      <c r="K53" s="110"/>
      <c r="L53" s="109"/>
      <c r="M53" s="110"/>
      <c r="N53" s="109"/>
      <c r="O53" s="110"/>
      <c r="P53" s="109">
        <f t="shared" si="27"/>
        <v>6495000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21.65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30000000</v>
      </c>
      <c r="C55" s="111">
        <f>SUM(C44:C54)</f>
        <v>0</v>
      </c>
      <c r="D55" s="111"/>
      <c r="E55" s="111">
        <f t="shared" si="26"/>
        <v>30000000</v>
      </c>
      <c r="F55" s="112">
        <f t="shared" ref="F55:O55" si="33">SUM(F44:F54)</f>
        <v>30000000</v>
      </c>
      <c r="G55" s="113">
        <f t="shared" si="33"/>
        <v>15000000</v>
      </c>
      <c r="H55" s="112">
        <f t="shared" si="33"/>
        <v>6495000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6495000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21.65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37127000</v>
      </c>
      <c r="C69" s="120">
        <f>SUM(C9:C16,C19:C25,C28:C31,C34,C37:C41,C44:C54,C57:C60,C63:C67)</f>
        <v>0</v>
      </c>
      <c r="D69" s="120"/>
      <c r="E69" s="120">
        <f t="shared" si="35"/>
        <v>37127000</v>
      </c>
      <c r="F69" s="121">
        <f t="shared" ref="F69:O69" si="43">SUM(F9:F16,F19:F25,F28:F31,F34,F37:F41,F44:F54,F57:F60,F63:F67)</f>
        <v>36968000</v>
      </c>
      <c r="G69" s="122">
        <f t="shared" si="43"/>
        <v>18590000</v>
      </c>
      <c r="H69" s="121">
        <f t="shared" si="43"/>
        <v>7309000</v>
      </c>
      <c r="I69" s="122">
        <f t="shared" si="43"/>
        <v>574297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7309000</v>
      </c>
      <c r="Q69" s="122">
        <f t="shared" si="37"/>
        <v>574297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20.660900045228402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1.623408525554048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8847000</v>
      </c>
      <c r="C71" s="108"/>
      <c r="D71" s="108"/>
      <c r="E71" s="108">
        <f>$B71      +$C71      +$D71</f>
        <v>8847000</v>
      </c>
      <c r="F71" s="109">
        <v>8847000</v>
      </c>
      <c r="G71" s="110">
        <v>619000</v>
      </c>
      <c r="H71" s="109"/>
      <c r="I71" s="110">
        <v>347965</v>
      </c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347965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3.9331411778003846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8847000</v>
      </c>
      <c r="C73" s="117">
        <f>SUM(C71:C72)</f>
        <v>0</v>
      </c>
      <c r="D73" s="117"/>
      <c r="E73" s="117">
        <f>$B73      +$C73      +$D73</f>
        <v>8847000</v>
      </c>
      <c r="F73" s="118">
        <f t="shared" ref="F73:O73" si="44">SUM(F71:F72)</f>
        <v>8847000</v>
      </c>
      <c r="G73" s="119">
        <f t="shared" si="44"/>
        <v>619000</v>
      </c>
      <c r="H73" s="118">
        <f t="shared" si="44"/>
        <v>0</v>
      </c>
      <c r="I73" s="119">
        <f t="shared" si="44"/>
        <v>347965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347965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3.9331411778003846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8847000</v>
      </c>
      <c r="C74" s="120">
        <f>SUM(C71:C72)</f>
        <v>0</v>
      </c>
      <c r="D74" s="120"/>
      <c r="E74" s="120">
        <f>$B74      +$C74      +$D74</f>
        <v>8847000</v>
      </c>
      <c r="F74" s="121">
        <f t="shared" ref="F74:O74" si="45">SUM(F71:F72)</f>
        <v>8847000</v>
      </c>
      <c r="G74" s="122">
        <f t="shared" si="45"/>
        <v>619000</v>
      </c>
      <c r="H74" s="121">
        <f t="shared" si="45"/>
        <v>0</v>
      </c>
      <c r="I74" s="122">
        <f t="shared" si="45"/>
        <v>347965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347965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3.9331411778003846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45974000</v>
      </c>
      <c r="C75" s="120">
        <f>SUM(C9:C16,C19:C25,C28:C31,C34,C37:C41,C44:C54,C57:C60,C63:C67,C71:C72)</f>
        <v>0</v>
      </c>
      <c r="D75" s="120"/>
      <c r="E75" s="120">
        <f>$B75      +$C75      +$D75</f>
        <v>45974000</v>
      </c>
      <c r="F75" s="121">
        <f t="shared" ref="F75:O75" si="46">SUM(F9:F16,F19:F25,F28:F31,F34,F37:F41,F44:F54,F57:F60,F63:F67,F71:F72)</f>
        <v>45815000</v>
      </c>
      <c r="G75" s="122">
        <f t="shared" si="46"/>
        <v>19209000</v>
      </c>
      <c r="H75" s="121">
        <f t="shared" si="46"/>
        <v>7309000</v>
      </c>
      <c r="I75" s="122">
        <f t="shared" si="46"/>
        <v>922262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7309000</v>
      </c>
      <c r="Q75" s="122">
        <f>$I75      +$K75      +$M75      +$O75</f>
        <v>922262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16.527598760825814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2.0854804061235104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0cnI4Ywgi0s/LKcRcRrX21EjNnNfkdp4MrUlrDPhY1WLPpE+ktET9WEB1VMo3HiJTZiXK5W2TjW/0ue3P0UN4w==" saltValue="FVMAsROBOYLYkavDurKp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168000</v>
      </c>
      <c r="I10" s="110">
        <v>255042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168000</v>
      </c>
      <c r="Q10" s="110">
        <f t="shared" ref="Q10:Q17" si="2">$I10      +$K10      +$M10      +$O10</f>
        <v>255042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5.7931034482758621</v>
      </c>
      <c r="U10" s="56">
        <f t="shared" ref="U10:U16" si="6">IF(($E10      =0),0,(($Q10      /$E10      )*100))</f>
        <v>8.7945517241379303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2900000</v>
      </c>
      <c r="C17" s="111">
        <f>SUM(C9:C16)</f>
        <v>0</v>
      </c>
      <c r="D17" s="111"/>
      <c r="E17" s="111">
        <f t="shared" si="0"/>
        <v>2900000</v>
      </c>
      <c r="F17" s="112">
        <f t="shared" ref="F17:O17" si="7">SUM(F9:F16)</f>
        <v>2900000</v>
      </c>
      <c r="G17" s="113">
        <f t="shared" si="7"/>
        <v>2900000</v>
      </c>
      <c r="H17" s="112">
        <f t="shared" si="7"/>
        <v>168000</v>
      </c>
      <c r="I17" s="113">
        <f t="shared" si="7"/>
        <v>255042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168000</v>
      </c>
      <c r="Q17" s="113">
        <f t="shared" si="2"/>
        <v>255042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5.7931034482758621</v>
      </c>
      <c r="U17" s="60">
        <f>IF((SUM($E9:$E14))=0,0,(Q17/(SUM($E9:$E14))*100))</f>
        <v>8.7945517241379303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</v>
      </c>
      <c r="C37" s="108"/>
      <c r="D37" s="108"/>
      <c r="E37" s="108">
        <f t="shared" ref="E37:E42" si="18">$B37      +$C37      +$D37</f>
        <v>1000000</v>
      </c>
      <c r="F37" s="109">
        <v>1000000</v>
      </c>
      <c r="G37" s="110">
        <v>450000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7499000</v>
      </c>
      <c r="C38" s="108"/>
      <c r="D38" s="108"/>
      <c r="E38" s="108">
        <f t="shared" si="18"/>
        <v>7499000</v>
      </c>
      <c r="F38" s="109">
        <v>6818000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8499000</v>
      </c>
      <c r="C42" s="111">
        <f>SUM(C37:C41)</f>
        <v>0</v>
      </c>
      <c r="D42" s="111"/>
      <c r="E42" s="111">
        <f t="shared" si="18"/>
        <v>8499000</v>
      </c>
      <c r="F42" s="112">
        <f t="shared" ref="F42:O42" si="25">SUM(F37:F41)</f>
        <v>7818000</v>
      </c>
      <c r="G42" s="113">
        <f t="shared" si="25"/>
        <v>450000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5000000</v>
      </c>
      <c r="H53" s="109">
        <v>3006000</v>
      </c>
      <c r="I53" s="110"/>
      <c r="J53" s="109"/>
      <c r="K53" s="110"/>
      <c r="L53" s="109"/>
      <c r="M53" s="110"/>
      <c r="N53" s="109"/>
      <c r="O53" s="110"/>
      <c r="P53" s="109">
        <f t="shared" si="27"/>
        <v>3006000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30.06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5000000</v>
      </c>
      <c r="H55" s="112">
        <f t="shared" si="33"/>
        <v>3006000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3006000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30.06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21399000</v>
      </c>
      <c r="C69" s="120">
        <f>SUM(C9:C16,C19:C25,C28:C31,C34,C37:C41,C44:C54,C57:C60,C63:C67)</f>
        <v>0</v>
      </c>
      <c r="D69" s="120"/>
      <c r="E69" s="120">
        <f t="shared" si="35"/>
        <v>21399000</v>
      </c>
      <c r="F69" s="121">
        <f t="shared" ref="F69:O69" si="43">SUM(F9:F16,F19:F25,F28:F31,F34,F37:F41,F44:F54,F57:F60,F63:F67)</f>
        <v>20718000</v>
      </c>
      <c r="G69" s="122">
        <f t="shared" si="43"/>
        <v>8350000</v>
      </c>
      <c r="H69" s="121">
        <f t="shared" si="43"/>
        <v>3174000</v>
      </c>
      <c r="I69" s="122">
        <f t="shared" si="43"/>
        <v>255042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3174000</v>
      </c>
      <c r="Q69" s="122">
        <f t="shared" si="37"/>
        <v>255042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22.834532374100718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1.8348345323741009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8447000</v>
      </c>
      <c r="C71" s="108"/>
      <c r="D71" s="108"/>
      <c r="E71" s="108">
        <f>$B71      +$C71      +$D71</f>
        <v>8447000</v>
      </c>
      <c r="F71" s="109">
        <v>8447000</v>
      </c>
      <c r="G71" s="110">
        <v>3360000</v>
      </c>
      <c r="H71" s="109">
        <v>724000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724000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8.5710903279270756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8447000</v>
      </c>
      <c r="C73" s="117">
        <f>SUM(C71:C72)</f>
        <v>0</v>
      </c>
      <c r="D73" s="117"/>
      <c r="E73" s="117">
        <f>$B73      +$C73      +$D73</f>
        <v>8447000</v>
      </c>
      <c r="F73" s="118">
        <f t="shared" ref="F73:O73" si="44">SUM(F71:F72)</f>
        <v>8447000</v>
      </c>
      <c r="G73" s="119">
        <f t="shared" si="44"/>
        <v>3360000</v>
      </c>
      <c r="H73" s="118">
        <f t="shared" si="44"/>
        <v>724000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724000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8.5710903279270756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8447000</v>
      </c>
      <c r="C74" s="120">
        <f>SUM(C71:C72)</f>
        <v>0</v>
      </c>
      <c r="D74" s="120"/>
      <c r="E74" s="120">
        <f>$B74      +$C74      +$D74</f>
        <v>8447000</v>
      </c>
      <c r="F74" s="121">
        <f t="shared" ref="F74:O74" si="45">SUM(F71:F72)</f>
        <v>8447000</v>
      </c>
      <c r="G74" s="122">
        <f t="shared" si="45"/>
        <v>3360000</v>
      </c>
      <c r="H74" s="121">
        <f t="shared" si="45"/>
        <v>724000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724000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8.5710903279270756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29846000</v>
      </c>
      <c r="C75" s="120">
        <f>SUM(C9:C16,C19:C25,C28:C31,C34,C37:C41,C44:C54,C57:C60,C63:C67,C71:C72)</f>
        <v>0</v>
      </c>
      <c r="D75" s="120"/>
      <c r="E75" s="120">
        <f>$B75      +$C75      +$D75</f>
        <v>29846000</v>
      </c>
      <c r="F75" s="121">
        <f t="shared" ref="F75:O75" si="46">SUM(F9:F16,F19:F25,F28:F31,F34,F37:F41,F44:F54,F57:F60,F63:F67,F71:F72)</f>
        <v>29165000</v>
      </c>
      <c r="G75" s="122">
        <f t="shared" si="46"/>
        <v>11710000</v>
      </c>
      <c r="H75" s="121">
        <f t="shared" si="46"/>
        <v>3898000</v>
      </c>
      <c r="I75" s="122">
        <f t="shared" si="46"/>
        <v>255042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3898000</v>
      </c>
      <c r="Q75" s="122">
        <f>$I75      +$K75      +$M75      +$O75</f>
        <v>255042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17.443057233633148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1.1412807088199759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OZbjNpMXSqkSItDb1bsNHR8txOgtaL1emNT+vzcrIeFaqLacLB0uQMiSTVwIhBY0rcwVLhjMf9uJO0HAHHKUw==" saltValue="7bgGBIgUARRSg7q5hVyp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429000</v>
      </c>
      <c r="I10" s="110">
        <v>236501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429000</v>
      </c>
      <c r="Q10" s="110">
        <f t="shared" ref="Q10:Q17" si="2">$I10      +$K10      +$M10      +$O10</f>
        <v>236501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21.45</v>
      </c>
      <c r="U10" s="56">
        <f t="shared" ref="U10:U16" si="6">IF(($E10      =0),0,(($Q10      /$E10      )*100))</f>
        <v>11.825049999999999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429000</v>
      </c>
      <c r="I17" s="113">
        <f t="shared" si="7"/>
        <v>236501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429000</v>
      </c>
      <c r="Q17" s="113">
        <f t="shared" si="2"/>
        <v>236501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21.45</v>
      </c>
      <c r="U17" s="60">
        <f>IF((SUM($E9:$E14))=0,0,(Q17/(SUM($E9:$E14))*100))</f>
        <v>11.825049999999999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3404000</v>
      </c>
      <c r="C31" s="108"/>
      <c r="D31" s="108"/>
      <c r="E31" s="108">
        <f>$B31      +$C31      +$D31</f>
        <v>3404000</v>
      </c>
      <c r="F31" s="109">
        <v>3404000</v>
      </c>
      <c r="G31" s="110">
        <v>2383000</v>
      </c>
      <c r="H31" s="109">
        <v>1099000</v>
      </c>
      <c r="I31" s="110">
        <v>1071542</v>
      </c>
      <c r="J31" s="109"/>
      <c r="K31" s="110"/>
      <c r="L31" s="109"/>
      <c r="M31" s="110"/>
      <c r="N31" s="109"/>
      <c r="O31" s="110"/>
      <c r="P31" s="109">
        <f>$H31      +$J31      +$L31      +$N31</f>
        <v>1099000</v>
      </c>
      <c r="Q31" s="110">
        <f>$I31      +$K31      +$M31      +$O31</f>
        <v>1071542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32.285546415981194</v>
      </c>
      <c r="U31" s="56">
        <f>IF(($E31      =0),0,(($Q31      /$E31      )*100))</f>
        <v>31.478907168037601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3404000</v>
      </c>
      <c r="C32" s="111">
        <f>SUM(C28:C31)</f>
        <v>0</v>
      </c>
      <c r="D32" s="111"/>
      <c r="E32" s="111">
        <f>$B32      +$C32      +$D32</f>
        <v>3404000</v>
      </c>
      <c r="F32" s="112">
        <f t="shared" ref="F32:O32" si="16">SUM(F28:F31)</f>
        <v>3404000</v>
      </c>
      <c r="G32" s="113">
        <f t="shared" si="16"/>
        <v>2383000</v>
      </c>
      <c r="H32" s="112">
        <f t="shared" si="16"/>
        <v>1099000</v>
      </c>
      <c r="I32" s="113">
        <f t="shared" si="16"/>
        <v>1071542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1099000</v>
      </c>
      <c r="Q32" s="113">
        <f>$I32      +$K32      +$M32      +$O32</f>
        <v>1071542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32.285546415981194</v>
      </c>
      <c r="U32" s="60">
        <f>IF($E32   =0,0,($Q32   /$E32   )*100)</f>
        <v>31.478907168037601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5404000</v>
      </c>
      <c r="C69" s="120">
        <f>SUM(C9:C16,C19:C25,C28:C31,C34,C37:C41,C44:C54,C57:C60,C63:C67)</f>
        <v>0</v>
      </c>
      <c r="D69" s="120"/>
      <c r="E69" s="120">
        <f t="shared" si="35"/>
        <v>5404000</v>
      </c>
      <c r="F69" s="121">
        <f t="shared" ref="F69:O69" si="43">SUM(F9:F16,F19:F25,F28:F31,F34,F37:F41,F44:F54,F57:F60,F63:F67)</f>
        <v>5404000</v>
      </c>
      <c r="G69" s="122">
        <f t="shared" si="43"/>
        <v>4383000</v>
      </c>
      <c r="H69" s="121">
        <f t="shared" si="43"/>
        <v>1528000</v>
      </c>
      <c r="I69" s="122">
        <f t="shared" si="43"/>
        <v>1308043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1528000</v>
      </c>
      <c r="Q69" s="122">
        <f t="shared" si="37"/>
        <v>1308043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28.275351591413767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24.205088823094005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5404000</v>
      </c>
      <c r="C75" s="120">
        <f>SUM(C9:C16,C19:C25,C28:C31,C34,C37:C41,C44:C54,C57:C60,C63:C67,C71:C72)</f>
        <v>0</v>
      </c>
      <c r="D75" s="120"/>
      <c r="E75" s="120">
        <f>$B75      +$C75      +$D75</f>
        <v>5404000</v>
      </c>
      <c r="F75" s="121">
        <f t="shared" ref="F75:O75" si="46">SUM(F9:F16,F19:F25,F28:F31,F34,F37:F41,F44:F54,F57:F60,F63:F67,F71:F72)</f>
        <v>5404000</v>
      </c>
      <c r="G75" s="122">
        <f t="shared" si="46"/>
        <v>4383000</v>
      </c>
      <c r="H75" s="121">
        <f t="shared" si="46"/>
        <v>1528000</v>
      </c>
      <c r="I75" s="122">
        <f t="shared" si="46"/>
        <v>1308043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1528000</v>
      </c>
      <c r="Q75" s="122">
        <f>$I75      +$K75      +$M75      +$O75</f>
        <v>1308043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28.275351591413767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24.205088823094005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KcFMn/ymi7Bsmg2mqFNh8kIhdAbgtqk3GHjM0UVy/6nlgnk4N3Fzz2j/cpyFMn/otJqyBxTA9k/74p4wag//g==" saltValue="lR4AhUbHBoBW3BC1II9G2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48900000</v>
      </c>
      <c r="C17" s="111">
        <f>SUM(C9:C16)</f>
        <v>0</v>
      </c>
      <c r="D17" s="111"/>
      <c r="E17" s="111">
        <f t="shared" si="0"/>
        <v>48900000</v>
      </c>
      <c r="F17" s="112">
        <f t="shared" ref="F17:O17" si="7">SUM(F9:F16)</f>
        <v>48900000</v>
      </c>
      <c r="G17" s="113">
        <f t="shared" si="7"/>
        <v>2900000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1256000</v>
      </c>
      <c r="C34" s="108"/>
      <c r="D34" s="108"/>
      <c r="E34" s="108">
        <f>$B34      +$C34      +$D34</f>
        <v>1256000</v>
      </c>
      <c r="F34" s="109">
        <v>1256000</v>
      </c>
      <c r="G34" s="110">
        <v>314000</v>
      </c>
      <c r="H34" s="109">
        <v>314000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314000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1256000</v>
      </c>
      <c r="C35" s="111">
        <f>C34</f>
        <v>0</v>
      </c>
      <c r="D35" s="111"/>
      <c r="E35" s="111">
        <f>$B35      +$C35      +$D35</f>
        <v>1256000</v>
      </c>
      <c r="F35" s="112">
        <f t="shared" ref="F35:O35" si="17">F34</f>
        <v>1256000</v>
      </c>
      <c r="G35" s="113">
        <f t="shared" si="17"/>
        <v>314000</v>
      </c>
      <c r="H35" s="112">
        <f t="shared" si="17"/>
        <v>314000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314000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6600000</v>
      </c>
      <c r="C37" s="108"/>
      <c r="D37" s="108"/>
      <c r="E37" s="108">
        <f t="shared" ref="E37:E42" si="18">$B37      +$C37      +$D37</f>
        <v>6600000</v>
      </c>
      <c r="F37" s="109">
        <v>6600000</v>
      </c>
      <c r="G37" s="110">
        <v>2970000</v>
      </c>
      <c r="H37" s="109">
        <v>2297000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2297000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34.803030303030305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6600000</v>
      </c>
      <c r="C42" s="111">
        <f>SUM(C37:C41)</f>
        <v>0</v>
      </c>
      <c r="D42" s="111"/>
      <c r="E42" s="111">
        <f t="shared" si="18"/>
        <v>6600000</v>
      </c>
      <c r="F42" s="112">
        <f t="shared" ref="F42:O42" si="25">SUM(F37:F41)</f>
        <v>6600000</v>
      </c>
      <c r="G42" s="113">
        <f t="shared" si="25"/>
        <v>2970000</v>
      </c>
      <c r="H42" s="112">
        <f t="shared" si="25"/>
        <v>2297000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2297000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34.803030303030305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11000000</v>
      </c>
      <c r="C53" s="108"/>
      <c r="D53" s="108"/>
      <c r="E53" s="108">
        <f t="shared" si="26"/>
        <v>11000000</v>
      </c>
      <c r="F53" s="109">
        <v>11000000</v>
      </c>
      <c r="G53" s="110">
        <v>5500000</v>
      </c>
      <c r="H53" s="109">
        <v>4988000</v>
      </c>
      <c r="I53" s="110"/>
      <c r="J53" s="109"/>
      <c r="K53" s="110"/>
      <c r="L53" s="109"/>
      <c r="M53" s="110"/>
      <c r="N53" s="109"/>
      <c r="O53" s="110"/>
      <c r="P53" s="109">
        <f t="shared" si="27"/>
        <v>4988000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45.345454545454544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11000000</v>
      </c>
      <c r="C55" s="111">
        <f>SUM(C44:C54)</f>
        <v>0</v>
      </c>
      <c r="D55" s="111"/>
      <c r="E55" s="111">
        <f t="shared" si="26"/>
        <v>11000000</v>
      </c>
      <c r="F55" s="112">
        <f t="shared" ref="F55:O55" si="33">SUM(F44:F54)</f>
        <v>11000000</v>
      </c>
      <c r="G55" s="113">
        <f t="shared" si="33"/>
        <v>5500000</v>
      </c>
      <c r="H55" s="112">
        <f t="shared" si="33"/>
        <v>4988000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4988000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45.345454545454544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67756000</v>
      </c>
      <c r="C69" s="120">
        <f>SUM(C9:C16,C19:C25,C28:C31,C34,C37:C41,C44:C54,C57:C60,C63:C67)</f>
        <v>0</v>
      </c>
      <c r="D69" s="120"/>
      <c r="E69" s="120">
        <f t="shared" si="35"/>
        <v>67756000</v>
      </c>
      <c r="F69" s="121">
        <f t="shared" ref="F69:O69" si="43">SUM(F9:F16,F19:F25,F28:F31,F34,F37:F41,F44:F54,F57:F60,F63:F67)</f>
        <v>67756000</v>
      </c>
      <c r="G69" s="122">
        <f t="shared" si="43"/>
        <v>11684000</v>
      </c>
      <c r="H69" s="121">
        <f t="shared" si="43"/>
        <v>7599000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7599000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34.928295642581361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18179000</v>
      </c>
      <c r="C71" s="108"/>
      <c r="D71" s="108"/>
      <c r="E71" s="108">
        <f>$B71      +$C71      +$D71</f>
        <v>18179000</v>
      </c>
      <c r="F71" s="109">
        <v>18179000</v>
      </c>
      <c r="G71" s="110">
        <v>5383000</v>
      </c>
      <c r="H71" s="109">
        <v>5299000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5299000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29.149018097805158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18179000</v>
      </c>
      <c r="C73" s="117">
        <f>SUM(C71:C72)</f>
        <v>0</v>
      </c>
      <c r="D73" s="117"/>
      <c r="E73" s="117">
        <f>$B73      +$C73      +$D73</f>
        <v>18179000</v>
      </c>
      <c r="F73" s="118">
        <f t="shared" ref="F73:O73" si="44">SUM(F71:F72)</f>
        <v>18179000</v>
      </c>
      <c r="G73" s="119">
        <f t="shared" si="44"/>
        <v>5383000</v>
      </c>
      <c r="H73" s="118">
        <f t="shared" si="44"/>
        <v>5299000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5299000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29.149018097805158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18179000</v>
      </c>
      <c r="C74" s="120">
        <f>SUM(C71:C72)</f>
        <v>0</v>
      </c>
      <c r="D74" s="120"/>
      <c r="E74" s="120">
        <f>$B74      +$C74      +$D74</f>
        <v>18179000</v>
      </c>
      <c r="F74" s="121">
        <f t="shared" ref="F74:O74" si="45">SUM(F71:F72)</f>
        <v>18179000</v>
      </c>
      <c r="G74" s="122">
        <f t="shared" si="45"/>
        <v>5383000</v>
      </c>
      <c r="H74" s="121">
        <f t="shared" si="45"/>
        <v>5299000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5299000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29.149018097805158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85935000</v>
      </c>
      <c r="C75" s="120">
        <f>SUM(C9:C16,C19:C25,C28:C31,C34,C37:C41,C44:C54,C57:C60,C63:C67,C71:C72)</f>
        <v>0</v>
      </c>
      <c r="D75" s="120"/>
      <c r="E75" s="120">
        <f>$B75      +$C75      +$D75</f>
        <v>85935000</v>
      </c>
      <c r="F75" s="121">
        <f t="shared" ref="F75:O75" si="46">SUM(F9:F16,F19:F25,F28:F31,F34,F37:F41,F44:F54,F57:F60,F63:F67,F71:F72)</f>
        <v>85935000</v>
      </c>
      <c r="G75" s="122">
        <f t="shared" si="46"/>
        <v>17067000</v>
      </c>
      <c r="H75" s="121">
        <f t="shared" si="46"/>
        <v>12898000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12898000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32.297483410542135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IC6qOFdv5qNTC8yh57wEgEiVsYShBXz71lIy+p1U8Z4qd8XbJa01vEvIFW+N5AazHRz1dSW3t5lX0fMOAGQjg==" saltValue="1NYsKywVGPYVlzE4WIE2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1321000</v>
      </c>
      <c r="C34" s="108"/>
      <c r="D34" s="108"/>
      <c r="E34" s="108">
        <f>$B34      +$C34      +$D34</f>
        <v>1321000</v>
      </c>
      <c r="F34" s="109">
        <v>1321000</v>
      </c>
      <c r="G34" s="110">
        <v>330000</v>
      </c>
      <c r="H34" s="109">
        <v>313000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313000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23.694171082513247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1321000</v>
      </c>
      <c r="C35" s="111">
        <f>C34</f>
        <v>0</v>
      </c>
      <c r="D35" s="111"/>
      <c r="E35" s="111">
        <f>$B35      +$C35      +$D35</f>
        <v>1321000</v>
      </c>
      <c r="F35" s="112">
        <f t="shared" ref="F35:O35" si="17">F34</f>
        <v>1321000</v>
      </c>
      <c r="G35" s="113">
        <f t="shared" si="17"/>
        <v>330000</v>
      </c>
      <c r="H35" s="112">
        <f t="shared" si="17"/>
        <v>313000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313000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23.694171082513247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79000</v>
      </c>
      <c r="C38" s="108"/>
      <c r="D38" s="108"/>
      <c r="E38" s="108">
        <f t="shared" si="18"/>
        <v>79000</v>
      </c>
      <c r="F38" s="109">
        <v>72000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79000</v>
      </c>
      <c r="C42" s="111">
        <f>SUM(C37:C41)</f>
        <v>0</v>
      </c>
      <c r="D42" s="111"/>
      <c r="E42" s="111">
        <f t="shared" si="18"/>
        <v>79000</v>
      </c>
      <c r="F42" s="112">
        <f t="shared" ref="F42:O42" si="25">SUM(F37:F41)</f>
        <v>72000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15000000</v>
      </c>
      <c r="C53" s="108"/>
      <c r="D53" s="108"/>
      <c r="E53" s="108">
        <f t="shared" si="26"/>
        <v>15000000</v>
      </c>
      <c r="F53" s="109">
        <v>15000000</v>
      </c>
      <c r="G53" s="110">
        <v>3500000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15000000</v>
      </c>
      <c r="C55" s="111">
        <f>SUM(C44:C54)</f>
        <v>0</v>
      </c>
      <c r="D55" s="111"/>
      <c r="E55" s="111">
        <f t="shared" si="26"/>
        <v>15000000</v>
      </c>
      <c r="F55" s="112">
        <f t="shared" ref="F55:O55" si="33">SUM(F44:F54)</f>
        <v>15000000</v>
      </c>
      <c r="G55" s="113">
        <f t="shared" si="33"/>
        <v>3500000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18400000</v>
      </c>
      <c r="C69" s="120">
        <f>SUM(C9:C16,C19:C25,C28:C31,C34,C37:C41,C44:C54,C57:C60,C63:C67)</f>
        <v>0</v>
      </c>
      <c r="D69" s="120"/>
      <c r="E69" s="120">
        <f t="shared" si="35"/>
        <v>18400000</v>
      </c>
      <c r="F69" s="121">
        <f t="shared" ref="F69:O69" si="43">SUM(F9:F16,F19:F25,F28:F31,F34,F37:F41,F44:F54,F57:F60,F63:F67)</f>
        <v>18393000</v>
      </c>
      <c r="G69" s="122">
        <f t="shared" si="43"/>
        <v>5830000</v>
      </c>
      <c r="H69" s="121">
        <f t="shared" si="43"/>
        <v>313000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313000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1.7084220293652093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23087000</v>
      </c>
      <c r="C71" s="108"/>
      <c r="D71" s="108"/>
      <c r="E71" s="108">
        <f>$B71      +$C71      +$D71</f>
        <v>23087000</v>
      </c>
      <c r="F71" s="109">
        <v>23087000</v>
      </c>
      <c r="G71" s="110">
        <v>5646000</v>
      </c>
      <c r="H71" s="109">
        <v>2982000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2982000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12.916359856196127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23087000</v>
      </c>
      <c r="C73" s="117">
        <f>SUM(C71:C72)</f>
        <v>0</v>
      </c>
      <c r="D73" s="117"/>
      <c r="E73" s="117">
        <f>$B73      +$C73      +$D73</f>
        <v>23087000</v>
      </c>
      <c r="F73" s="118">
        <f t="shared" ref="F73:O73" si="44">SUM(F71:F72)</f>
        <v>23087000</v>
      </c>
      <c r="G73" s="119">
        <f t="shared" si="44"/>
        <v>5646000</v>
      </c>
      <c r="H73" s="118">
        <f t="shared" si="44"/>
        <v>2982000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2982000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12.916359856196127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23087000</v>
      </c>
      <c r="C74" s="120">
        <f>SUM(C71:C72)</f>
        <v>0</v>
      </c>
      <c r="D74" s="120"/>
      <c r="E74" s="120">
        <f>$B74      +$C74      +$D74</f>
        <v>23087000</v>
      </c>
      <c r="F74" s="121">
        <f t="shared" ref="F74:O74" si="45">SUM(F71:F72)</f>
        <v>23087000</v>
      </c>
      <c r="G74" s="122">
        <f t="shared" si="45"/>
        <v>5646000</v>
      </c>
      <c r="H74" s="121">
        <f t="shared" si="45"/>
        <v>2982000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2982000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12.916359856196127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41487000</v>
      </c>
      <c r="C75" s="120">
        <f>SUM(C9:C16,C19:C25,C28:C31,C34,C37:C41,C44:C54,C57:C60,C63:C67,C71:C72)</f>
        <v>0</v>
      </c>
      <c r="D75" s="120"/>
      <c r="E75" s="120">
        <f>$B75      +$C75      +$D75</f>
        <v>41487000</v>
      </c>
      <c r="F75" s="121">
        <f t="shared" ref="F75:O75" si="46">SUM(F9:F16,F19:F25,F28:F31,F34,F37:F41,F44:F54,F57:F60,F63:F67,F71:F72)</f>
        <v>41480000</v>
      </c>
      <c r="G75" s="122">
        <f t="shared" si="46"/>
        <v>11476000</v>
      </c>
      <c r="H75" s="121">
        <f t="shared" si="46"/>
        <v>3295000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3295000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7.9573995363214838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jnh7tYJAZxOc3cBXRsPBmFCJ1hQCrba6dnuvmKDkIEOeygOFVCrYko8EKLEcuu5CIrhisyXJKIBQNjyhvT6tQ==" saltValue="KkWL5TSDkANwx/aQ2ukJ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506000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506000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28.111111111111107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506000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506000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28.111111111111107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28285000</v>
      </c>
      <c r="C53" s="108"/>
      <c r="D53" s="108"/>
      <c r="E53" s="108">
        <f t="shared" si="26"/>
        <v>28285000</v>
      </c>
      <c r="F53" s="109">
        <v>28285000</v>
      </c>
      <c r="G53" s="110">
        <v>14143000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28285000</v>
      </c>
      <c r="C55" s="111">
        <f>SUM(C44:C54)</f>
        <v>0</v>
      </c>
      <c r="D55" s="111"/>
      <c r="E55" s="111">
        <f t="shared" si="26"/>
        <v>28285000</v>
      </c>
      <c r="F55" s="112">
        <f t="shared" ref="F55:O55" si="33">SUM(F44:F54)</f>
        <v>28285000</v>
      </c>
      <c r="G55" s="113">
        <f t="shared" si="33"/>
        <v>14143000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30085000</v>
      </c>
      <c r="C69" s="120">
        <f>SUM(C9:C16,C19:C25,C28:C31,C34,C37:C41,C44:C54,C57:C60,C63:C67)</f>
        <v>0</v>
      </c>
      <c r="D69" s="120"/>
      <c r="E69" s="120">
        <f t="shared" si="35"/>
        <v>30085000</v>
      </c>
      <c r="F69" s="121">
        <f t="shared" ref="F69:O69" si="43">SUM(F9:F16,F19:F25,F28:F31,F34,F37:F41,F44:F54,F57:F60,F63:F67)</f>
        <v>30085000</v>
      </c>
      <c r="G69" s="122">
        <f t="shared" si="43"/>
        <v>15943000</v>
      </c>
      <c r="H69" s="121">
        <f t="shared" si="43"/>
        <v>506000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506000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1.6819012797074957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10452000</v>
      </c>
      <c r="C71" s="108"/>
      <c r="D71" s="108"/>
      <c r="E71" s="108">
        <f>$B71      +$C71      +$D71</f>
        <v>10452000</v>
      </c>
      <c r="F71" s="109">
        <v>10452000</v>
      </c>
      <c r="G71" s="110">
        <v>3356000</v>
      </c>
      <c r="H71" s="109">
        <v>3055000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3055000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29.228855721393032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3473000</v>
      </c>
      <c r="C72" s="108"/>
      <c r="D72" s="108"/>
      <c r="E72" s="108">
        <f>$B72      +$C72      +$D72</f>
        <v>3473000</v>
      </c>
      <c r="F72" s="109">
        <v>3473000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13925000</v>
      </c>
      <c r="C73" s="117">
        <f>SUM(C71:C72)</f>
        <v>0</v>
      </c>
      <c r="D73" s="117"/>
      <c r="E73" s="117">
        <f>$B73      +$C73      +$D73</f>
        <v>13925000</v>
      </c>
      <c r="F73" s="118">
        <f t="shared" ref="F73:O73" si="44">SUM(F71:F72)</f>
        <v>13925000</v>
      </c>
      <c r="G73" s="119">
        <f t="shared" si="44"/>
        <v>3356000</v>
      </c>
      <c r="H73" s="118">
        <f t="shared" si="44"/>
        <v>3055000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3055000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29.228855721393032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13925000</v>
      </c>
      <c r="C74" s="120">
        <f>SUM(C71:C72)</f>
        <v>0</v>
      </c>
      <c r="D74" s="120"/>
      <c r="E74" s="120">
        <f>$B74      +$C74      +$D74</f>
        <v>13925000</v>
      </c>
      <c r="F74" s="121">
        <f t="shared" ref="F74:O74" si="45">SUM(F71:F72)</f>
        <v>13925000</v>
      </c>
      <c r="G74" s="122">
        <f t="shared" si="45"/>
        <v>3356000</v>
      </c>
      <c r="H74" s="121">
        <f t="shared" si="45"/>
        <v>3055000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3055000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29.228855721393032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44010000</v>
      </c>
      <c r="C75" s="120">
        <f>SUM(C9:C16,C19:C25,C28:C31,C34,C37:C41,C44:C54,C57:C60,C63:C67,C71:C72)</f>
        <v>0</v>
      </c>
      <c r="D75" s="120"/>
      <c r="E75" s="120">
        <f>$B75      +$C75      +$D75</f>
        <v>44010000</v>
      </c>
      <c r="F75" s="121">
        <f t="shared" ref="F75:O75" si="46">SUM(F9:F16,F19:F25,F28:F31,F34,F37:F41,F44:F54,F57:F60,F63:F67,F71:F72)</f>
        <v>44010000</v>
      </c>
      <c r="G75" s="122">
        <f t="shared" si="46"/>
        <v>19299000</v>
      </c>
      <c r="H75" s="121">
        <f t="shared" si="46"/>
        <v>3561000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3561000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8.784567185534204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qGC2CCxZMeFRxMIxR+9uUEx8RGGfKI3qWksyBSLvZmHbcY4RlKyM1S+vseJ9pXUxbYHrBN8bqJ1ALiYjaU7mw==" saltValue="RDxAbWviDXH6qQlDrPAH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1065000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1065000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38.035714285714285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1065000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1065000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38.035714285714285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1500000</v>
      </c>
      <c r="C37" s="108"/>
      <c r="D37" s="108"/>
      <c r="E37" s="108">
        <f t="shared" ref="E37:E42" si="18">$B37      +$C37      +$D37</f>
        <v>1500000</v>
      </c>
      <c r="F37" s="109">
        <v>1500000</v>
      </c>
      <c r="G37" s="110">
        <v>675000</v>
      </c>
      <c r="H37" s="109">
        <v>675000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675000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1500000</v>
      </c>
      <c r="C42" s="111">
        <f>SUM(C37:C41)</f>
        <v>0</v>
      </c>
      <c r="D42" s="111"/>
      <c r="E42" s="111">
        <f t="shared" si="18"/>
        <v>1500000</v>
      </c>
      <c r="F42" s="112">
        <f t="shared" ref="F42:O42" si="25">SUM(F37:F41)</f>
        <v>1500000</v>
      </c>
      <c r="G42" s="113">
        <f t="shared" si="25"/>
        <v>675000</v>
      </c>
      <c r="H42" s="112">
        <f t="shared" si="25"/>
        <v>675000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675000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4300000</v>
      </c>
      <c r="C69" s="120">
        <f>SUM(C9:C16,C19:C25,C28:C31,C34,C37:C41,C44:C54,C57:C60,C63:C67)</f>
        <v>0</v>
      </c>
      <c r="D69" s="120"/>
      <c r="E69" s="120">
        <f t="shared" si="35"/>
        <v>4300000</v>
      </c>
      <c r="F69" s="121">
        <f t="shared" ref="F69:O69" si="43">SUM(F9:F16,F19:F25,F28:F31,F34,F37:F41,F44:F54,F57:F60,F63:F67)</f>
        <v>4300000</v>
      </c>
      <c r="G69" s="122">
        <f t="shared" si="43"/>
        <v>3475000</v>
      </c>
      <c r="H69" s="121">
        <f t="shared" si="43"/>
        <v>1740000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1740000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40.465116279069768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8769000</v>
      </c>
      <c r="C71" s="108"/>
      <c r="D71" s="108"/>
      <c r="E71" s="108">
        <f>$B71      +$C71      +$D71</f>
        <v>8769000</v>
      </c>
      <c r="F71" s="109">
        <v>8769000</v>
      </c>
      <c r="G71" s="110">
        <v>1000000</v>
      </c>
      <c r="H71" s="109">
        <v>492000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492000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5.6106739651043451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8769000</v>
      </c>
      <c r="C73" s="117">
        <f>SUM(C71:C72)</f>
        <v>0</v>
      </c>
      <c r="D73" s="117"/>
      <c r="E73" s="117">
        <f>$B73      +$C73      +$D73</f>
        <v>8769000</v>
      </c>
      <c r="F73" s="118">
        <f t="shared" ref="F73:O73" si="44">SUM(F71:F72)</f>
        <v>8769000</v>
      </c>
      <c r="G73" s="119">
        <f t="shared" si="44"/>
        <v>1000000</v>
      </c>
      <c r="H73" s="118">
        <f t="shared" si="44"/>
        <v>492000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492000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5.6106739651043451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8769000</v>
      </c>
      <c r="C74" s="120">
        <f>SUM(C71:C72)</f>
        <v>0</v>
      </c>
      <c r="D74" s="120"/>
      <c r="E74" s="120">
        <f>$B74      +$C74      +$D74</f>
        <v>8769000</v>
      </c>
      <c r="F74" s="121">
        <f t="shared" ref="F74:O74" si="45">SUM(F71:F72)</f>
        <v>8769000</v>
      </c>
      <c r="G74" s="122">
        <f t="shared" si="45"/>
        <v>1000000</v>
      </c>
      <c r="H74" s="121">
        <f t="shared" si="45"/>
        <v>492000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492000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5.6106739651043451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13069000</v>
      </c>
      <c r="C75" s="120">
        <f>SUM(C9:C16,C19:C25,C28:C31,C34,C37:C41,C44:C54,C57:C60,C63:C67,C71:C72)</f>
        <v>0</v>
      </c>
      <c r="D75" s="120"/>
      <c r="E75" s="120">
        <f>$B75      +$C75      +$D75</f>
        <v>13069000</v>
      </c>
      <c r="F75" s="121">
        <f t="shared" ref="F75:O75" si="46">SUM(F9:F16,F19:F25,F28:F31,F34,F37:F41,F44:F54,F57:F60,F63:F67,F71:F72)</f>
        <v>13069000</v>
      </c>
      <c r="G75" s="122">
        <f t="shared" si="46"/>
        <v>4475000</v>
      </c>
      <c r="H75" s="121">
        <f t="shared" si="46"/>
        <v>2232000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2232000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17.078582906113702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pCqzlSAxikx4zmL5Y5yI3EgAbZ5gLqWc0S8eJuGKcYm4asry3TwoAzZ9RHlLACCiqCoBX5Yy6XA+yqaUSSgAg==" saltValue="tT5+7i0GkIiuPMkc/rRp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292000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292000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9.7333333333333325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292000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292000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9.7333333333333325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400000</v>
      </c>
      <c r="C37" s="108"/>
      <c r="D37" s="108"/>
      <c r="E37" s="108">
        <f t="shared" ref="E37:E42" si="18">$B37      +$C37      +$D37</f>
        <v>400000</v>
      </c>
      <c r="F37" s="109">
        <v>400000</v>
      </c>
      <c r="G37" s="110">
        <v>180000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400000</v>
      </c>
      <c r="C42" s="111">
        <f>SUM(C37:C41)</f>
        <v>0</v>
      </c>
      <c r="D42" s="111"/>
      <c r="E42" s="111">
        <f t="shared" si="18"/>
        <v>400000</v>
      </c>
      <c r="F42" s="112">
        <f t="shared" ref="F42:O42" si="25">SUM(F37:F41)</f>
        <v>400000</v>
      </c>
      <c r="G42" s="113">
        <f t="shared" si="25"/>
        <v>180000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5000000</v>
      </c>
      <c r="H53" s="109">
        <v>2275000</v>
      </c>
      <c r="I53" s="110"/>
      <c r="J53" s="109"/>
      <c r="K53" s="110"/>
      <c r="L53" s="109"/>
      <c r="M53" s="110"/>
      <c r="N53" s="109"/>
      <c r="O53" s="110"/>
      <c r="P53" s="109">
        <f t="shared" si="27"/>
        <v>2275000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22.75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5000000</v>
      </c>
      <c r="H55" s="112">
        <f t="shared" si="33"/>
        <v>2275000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2275000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22.75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13400000</v>
      </c>
      <c r="C69" s="120">
        <f>SUM(C9:C16,C19:C25,C28:C31,C34,C37:C41,C44:C54,C57:C60,C63:C67)</f>
        <v>0</v>
      </c>
      <c r="D69" s="120"/>
      <c r="E69" s="120">
        <f t="shared" si="35"/>
        <v>13400000</v>
      </c>
      <c r="F69" s="121">
        <f t="shared" ref="F69:O69" si="43">SUM(F9:F16,F19:F25,F28:F31,F34,F37:F41,F44:F54,F57:F60,F63:F67)</f>
        <v>13400000</v>
      </c>
      <c r="G69" s="122">
        <f t="shared" si="43"/>
        <v>8180000</v>
      </c>
      <c r="H69" s="121">
        <f t="shared" si="43"/>
        <v>2567000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2567000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19.156716417910445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8092000</v>
      </c>
      <c r="C71" s="108"/>
      <c r="D71" s="108"/>
      <c r="E71" s="108">
        <f>$B71      +$C71      +$D71</f>
        <v>8092000</v>
      </c>
      <c r="F71" s="109">
        <v>8092000</v>
      </c>
      <c r="G71" s="110">
        <v>7856000</v>
      </c>
      <c r="H71" s="109">
        <v>7856000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7856000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97.083539298072168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8092000</v>
      </c>
      <c r="C73" s="117">
        <f>SUM(C71:C72)</f>
        <v>0</v>
      </c>
      <c r="D73" s="117"/>
      <c r="E73" s="117">
        <f>$B73      +$C73      +$D73</f>
        <v>8092000</v>
      </c>
      <c r="F73" s="118">
        <f t="shared" ref="F73:O73" si="44">SUM(F71:F72)</f>
        <v>8092000</v>
      </c>
      <c r="G73" s="119">
        <f t="shared" si="44"/>
        <v>7856000</v>
      </c>
      <c r="H73" s="118">
        <f t="shared" si="44"/>
        <v>7856000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7856000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97.083539298072168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8092000</v>
      </c>
      <c r="C74" s="120">
        <f>SUM(C71:C72)</f>
        <v>0</v>
      </c>
      <c r="D74" s="120"/>
      <c r="E74" s="120">
        <f>$B74      +$C74      +$D74</f>
        <v>8092000</v>
      </c>
      <c r="F74" s="121">
        <f t="shared" ref="F74:O74" si="45">SUM(F71:F72)</f>
        <v>8092000</v>
      </c>
      <c r="G74" s="122">
        <f t="shared" si="45"/>
        <v>7856000</v>
      </c>
      <c r="H74" s="121">
        <f t="shared" si="45"/>
        <v>7856000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7856000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97.083539298072168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21492000</v>
      </c>
      <c r="C75" s="120">
        <f>SUM(C9:C16,C19:C25,C28:C31,C34,C37:C41,C44:C54,C57:C60,C63:C67,C71:C72)</f>
        <v>0</v>
      </c>
      <c r="D75" s="120"/>
      <c r="E75" s="120">
        <f>$B75      +$C75      +$D75</f>
        <v>21492000</v>
      </c>
      <c r="F75" s="121">
        <f t="shared" ref="F75:O75" si="46">SUM(F9:F16,F19:F25,F28:F31,F34,F37:F41,F44:F54,F57:F60,F63:F67,F71:F72)</f>
        <v>21492000</v>
      </c>
      <c r="G75" s="122">
        <f t="shared" si="46"/>
        <v>16036000</v>
      </c>
      <c r="H75" s="121">
        <f t="shared" si="46"/>
        <v>10423000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10423000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48.49711520565792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RmEgA3+vNOi9/I1Y6sSZyEelVMbfDL/nMCCfWYQsvmWExvXl0vxkuERlYMAeYphr9euoxtwNv02b6OVlOwiaQ==" saltValue="o522lRcIhjPXASVqjJkm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1070000</v>
      </c>
      <c r="I10" s="110">
        <v>207094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1070000</v>
      </c>
      <c r="Q10" s="110">
        <f t="shared" ref="Q10:Q17" si="2">$I10      +$K10      +$M10      +$O10</f>
        <v>207094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35.666666666666671</v>
      </c>
      <c r="U10" s="56">
        <f t="shared" ref="U10:U16" si="6">IF(($E10      =0),0,(($Q10      /$E10      )*100))</f>
        <v>6.9031333333333329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1070000</v>
      </c>
      <c r="I17" s="113">
        <f t="shared" si="7"/>
        <v>207094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1070000</v>
      </c>
      <c r="Q17" s="113">
        <f t="shared" si="2"/>
        <v>207094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35.666666666666671</v>
      </c>
      <c r="U17" s="60">
        <f>IF((SUM($E9:$E14))=0,0,(Q17/(SUM($E9:$E14))*100))</f>
        <v>6.9031333333333329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3910000</v>
      </c>
      <c r="C37" s="108"/>
      <c r="D37" s="108"/>
      <c r="E37" s="108">
        <f t="shared" ref="E37:E42" si="18">$B37      +$C37      +$D37</f>
        <v>3910000</v>
      </c>
      <c r="F37" s="109">
        <v>3910000</v>
      </c>
      <c r="G37" s="110">
        <v>1760000</v>
      </c>
      <c r="H37" s="109">
        <v>948000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948000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24.245524296675192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2000000</v>
      </c>
      <c r="C40" s="108"/>
      <c r="D40" s="108"/>
      <c r="E40" s="108">
        <f t="shared" si="18"/>
        <v>2000000</v>
      </c>
      <c r="F40" s="109">
        <v>2000000</v>
      </c>
      <c r="G40" s="110">
        <v>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5910000</v>
      </c>
      <c r="C42" s="111">
        <f>SUM(C37:C41)</f>
        <v>0</v>
      </c>
      <c r="D42" s="111"/>
      <c r="E42" s="111">
        <f t="shared" si="18"/>
        <v>5910000</v>
      </c>
      <c r="F42" s="112">
        <f t="shared" ref="F42:O42" si="25">SUM(F37:F41)</f>
        <v>5910000</v>
      </c>
      <c r="G42" s="113">
        <f t="shared" si="25"/>
        <v>2560000</v>
      </c>
      <c r="H42" s="112">
        <f t="shared" si="25"/>
        <v>948000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948000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16.040609137055835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8910000</v>
      </c>
      <c r="C69" s="120">
        <f>SUM(C9:C16,C19:C25,C28:C31,C34,C37:C41,C44:C54,C57:C60,C63:C67)</f>
        <v>0</v>
      </c>
      <c r="D69" s="120"/>
      <c r="E69" s="120">
        <f t="shared" si="35"/>
        <v>8910000</v>
      </c>
      <c r="F69" s="121">
        <f t="shared" ref="F69:O69" si="43">SUM(F9:F16,F19:F25,F28:F31,F34,F37:F41,F44:F54,F57:F60,F63:F67)</f>
        <v>8910000</v>
      </c>
      <c r="G69" s="122">
        <f t="shared" si="43"/>
        <v>5560000</v>
      </c>
      <c r="H69" s="121">
        <f t="shared" si="43"/>
        <v>2018000</v>
      </c>
      <c r="I69" s="122">
        <f t="shared" si="43"/>
        <v>207094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2018000</v>
      </c>
      <c r="Q69" s="122">
        <f t="shared" si="37"/>
        <v>207094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22.648709315375982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2.3242873176206507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10472000</v>
      </c>
      <c r="C71" s="108"/>
      <c r="D71" s="108"/>
      <c r="E71" s="108">
        <f>$B71      +$C71      +$D71</f>
        <v>10472000</v>
      </c>
      <c r="F71" s="109">
        <v>10472000</v>
      </c>
      <c r="G71" s="110">
        <v>6060000</v>
      </c>
      <c r="H71" s="109">
        <v>6060000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6060000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57.868601986249047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10472000</v>
      </c>
      <c r="C73" s="117">
        <f>SUM(C71:C72)</f>
        <v>0</v>
      </c>
      <c r="D73" s="117"/>
      <c r="E73" s="117">
        <f>$B73      +$C73      +$D73</f>
        <v>10472000</v>
      </c>
      <c r="F73" s="118">
        <f t="shared" ref="F73:O73" si="44">SUM(F71:F72)</f>
        <v>10472000</v>
      </c>
      <c r="G73" s="119">
        <f t="shared" si="44"/>
        <v>6060000</v>
      </c>
      <c r="H73" s="118">
        <f t="shared" si="44"/>
        <v>6060000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6060000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57.868601986249047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10472000</v>
      </c>
      <c r="C74" s="120">
        <f>SUM(C71:C72)</f>
        <v>0</v>
      </c>
      <c r="D74" s="120"/>
      <c r="E74" s="120">
        <f>$B74      +$C74      +$D74</f>
        <v>10472000</v>
      </c>
      <c r="F74" s="121">
        <f t="shared" ref="F74:O74" si="45">SUM(F71:F72)</f>
        <v>10472000</v>
      </c>
      <c r="G74" s="122">
        <f t="shared" si="45"/>
        <v>6060000</v>
      </c>
      <c r="H74" s="121">
        <f t="shared" si="45"/>
        <v>6060000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6060000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57.868601986249047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19382000</v>
      </c>
      <c r="C75" s="120">
        <f>SUM(C9:C16,C19:C25,C28:C31,C34,C37:C41,C44:C54,C57:C60,C63:C67,C71:C72)</f>
        <v>0</v>
      </c>
      <c r="D75" s="120"/>
      <c r="E75" s="120">
        <f>$B75      +$C75      +$D75</f>
        <v>19382000</v>
      </c>
      <c r="F75" s="121">
        <f t="shared" ref="F75:O75" si="46">SUM(F9:F16,F19:F25,F28:F31,F34,F37:F41,F44:F54,F57:F60,F63:F67,F71:F72)</f>
        <v>19382000</v>
      </c>
      <c r="G75" s="122">
        <f t="shared" si="46"/>
        <v>11620000</v>
      </c>
      <c r="H75" s="121">
        <f t="shared" si="46"/>
        <v>8078000</v>
      </c>
      <c r="I75" s="122">
        <f t="shared" si="46"/>
        <v>207094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8078000</v>
      </c>
      <c r="Q75" s="122">
        <f>$I75      +$K75      +$M75      +$O75</f>
        <v>207094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41.677845423588899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1.0684862243318543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Q9b348Sdd68Z33PZbt1ypzKyLJV8HeHOwnFxacZWYk3+Id2qFezff/fbxbMpeEomFvRiSGpUKmlpXOhfvaEJg==" saltValue="1CYgsN9gkRXYx5ntESNB2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>
        <v>1500405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1500405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50.013500000000001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1500405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1500405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50.013500000000001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4000000</v>
      </c>
      <c r="C42" s="111">
        <f>SUM(C37:C41)</f>
        <v>0</v>
      </c>
      <c r="D42" s="111"/>
      <c r="E42" s="111">
        <f t="shared" si="18"/>
        <v>4000000</v>
      </c>
      <c r="F42" s="112">
        <f t="shared" ref="F42:O42" si="25">SUM(F37:F41)</f>
        <v>4000000</v>
      </c>
      <c r="G42" s="113">
        <f t="shared" si="25"/>
        <v>1800000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5000000</v>
      </c>
      <c r="H53" s="109">
        <v>5000000</v>
      </c>
      <c r="I53" s="110"/>
      <c r="J53" s="109"/>
      <c r="K53" s="110"/>
      <c r="L53" s="109"/>
      <c r="M53" s="110"/>
      <c r="N53" s="109"/>
      <c r="O53" s="110"/>
      <c r="P53" s="109">
        <f t="shared" si="27"/>
        <v>5000000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50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5000000</v>
      </c>
      <c r="H55" s="112">
        <f t="shared" si="33"/>
        <v>5000000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5000000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50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17000000</v>
      </c>
      <c r="C69" s="120">
        <f>SUM(C9:C16,C19:C25,C28:C31,C34,C37:C41,C44:C54,C57:C60,C63:C67)</f>
        <v>0</v>
      </c>
      <c r="D69" s="120"/>
      <c r="E69" s="120">
        <f t="shared" si="35"/>
        <v>17000000</v>
      </c>
      <c r="F69" s="121">
        <f t="shared" ref="F69:O69" si="43">SUM(F9:F16,F19:F25,F28:F31,F34,F37:F41,F44:F54,F57:F60,F63:F67)</f>
        <v>17000000</v>
      </c>
      <c r="G69" s="122">
        <f t="shared" si="43"/>
        <v>9800000</v>
      </c>
      <c r="H69" s="121">
        <f t="shared" si="43"/>
        <v>5000000</v>
      </c>
      <c r="I69" s="122">
        <f t="shared" si="43"/>
        <v>1500405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5000000</v>
      </c>
      <c r="Q69" s="122">
        <f t="shared" si="37"/>
        <v>1500405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29.411764705882355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8.8259117647058822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19013000</v>
      </c>
      <c r="C71" s="108"/>
      <c r="D71" s="108"/>
      <c r="E71" s="108">
        <f>$B71      +$C71      +$D71</f>
        <v>19013000</v>
      </c>
      <c r="F71" s="109">
        <v>19013000</v>
      </c>
      <c r="G71" s="110">
        <v>2082000</v>
      </c>
      <c r="H71" s="109">
        <v>2082000</v>
      </c>
      <c r="I71" s="110">
        <v>3030472</v>
      </c>
      <c r="J71" s="109"/>
      <c r="K71" s="110"/>
      <c r="L71" s="109"/>
      <c r="M71" s="110"/>
      <c r="N71" s="109"/>
      <c r="O71" s="110"/>
      <c r="P71" s="109">
        <f>$H71      +$J71      +$L71      +$N71</f>
        <v>2082000</v>
      </c>
      <c r="Q71" s="110">
        <f>$I71      +$K71      +$M71      +$O71</f>
        <v>3030472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10.950402356282543</v>
      </c>
      <c r="U71" s="56">
        <f>IF(($E71      =0),0,(($Q71      /$E71      )*100))</f>
        <v>15.938947036238362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19013000</v>
      </c>
      <c r="C73" s="117">
        <f>SUM(C71:C72)</f>
        <v>0</v>
      </c>
      <c r="D73" s="117"/>
      <c r="E73" s="117">
        <f>$B73      +$C73      +$D73</f>
        <v>19013000</v>
      </c>
      <c r="F73" s="118">
        <f t="shared" ref="F73:O73" si="44">SUM(F71:F72)</f>
        <v>19013000</v>
      </c>
      <c r="G73" s="119">
        <f t="shared" si="44"/>
        <v>2082000</v>
      </c>
      <c r="H73" s="118">
        <f t="shared" si="44"/>
        <v>2082000</v>
      </c>
      <c r="I73" s="119">
        <f t="shared" si="44"/>
        <v>3030472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2082000</v>
      </c>
      <c r="Q73" s="119">
        <f>$I73      +$K73      +$M73      +$O73</f>
        <v>3030472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10.950402356282543</v>
      </c>
      <c r="U73" s="65">
        <f>IF($E71   =0,0,($Q71   /$E71 )*100)</f>
        <v>15.938947036238362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19013000</v>
      </c>
      <c r="C74" s="120">
        <f>SUM(C71:C72)</f>
        <v>0</v>
      </c>
      <c r="D74" s="120"/>
      <c r="E74" s="120">
        <f>$B74      +$C74      +$D74</f>
        <v>19013000</v>
      </c>
      <c r="F74" s="121">
        <f t="shared" ref="F74:O74" si="45">SUM(F71:F72)</f>
        <v>19013000</v>
      </c>
      <c r="G74" s="122">
        <f t="shared" si="45"/>
        <v>2082000</v>
      </c>
      <c r="H74" s="121">
        <f t="shared" si="45"/>
        <v>2082000</v>
      </c>
      <c r="I74" s="122">
        <f t="shared" si="45"/>
        <v>3030472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2082000</v>
      </c>
      <c r="Q74" s="122">
        <f>$I74      +$K74      +$M74      +$O74</f>
        <v>3030472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10.950402356282543</v>
      </c>
      <c r="U74" s="71">
        <f>IF($E71   =0,0,($Q71   /$E71 )*100)</f>
        <v>15.938947036238362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36013000</v>
      </c>
      <c r="C75" s="120">
        <f>SUM(C9:C16,C19:C25,C28:C31,C34,C37:C41,C44:C54,C57:C60,C63:C67,C71:C72)</f>
        <v>0</v>
      </c>
      <c r="D75" s="120"/>
      <c r="E75" s="120">
        <f>$B75      +$C75      +$D75</f>
        <v>36013000</v>
      </c>
      <c r="F75" s="121">
        <f t="shared" ref="F75:O75" si="46">SUM(F9:F16,F19:F25,F28:F31,F34,F37:F41,F44:F54,F57:F60,F63:F67,F71:F72)</f>
        <v>36013000</v>
      </c>
      <c r="G75" s="122">
        <f t="shared" si="46"/>
        <v>11882000</v>
      </c>
      <c r="H75" s="121">
        <f t="shared" si="46"/>
        <v>7082000</v>
      </c>
      <c r="I75" s="122">
        <f t="shared" si="46"/>
        <v>4530877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7082000</v>
      </c>
      <c r="Q75" s="122">
        <f>$I75      +$K75      +$M75      +$O75</f>
        <v>4530877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19.665120928553577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12.581226223863604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WXPzlnQ1xODeSH50icKyCm28IJR777YB8zM85jbqiYLEIQV1Kplu8bTcf/ENUzOTxiLO6LhJjueI7mGa/qYORA==" saltValue="tggeOSZfAu1WgqggCDPV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38000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38000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1.2666666666666666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38000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38000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1.2666666666666666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1554000</v>
      </c>
      <c r="C34" s="108"/>
      <c r="D34" s="108"/>
      <c r="E34" s="108">
        <f>$B34      +$C34      +$D34</f>
        <v>1554000</v>
      </c>
      <c r="F34" s="109">
        <v>1554000</v>
      </c>
      <c r="G34" s="110">
        <v>390000</v>
      </c>
      <c r="H34" s="109">
        <v>277000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277000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17.824967824967825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1554000</v>
      </c>
      <c r="C35" s="111">
        <f>C34</f>
        <v>0</v>
      </c>
      <c r="D35" s="111"/>
      <c r="E35" s="111">
        <f>$B35      +$C35      +$D35</f>
        <v>1554000</v>
      </c>
      <c r="F35" s="112">
        <f t="shared" ref="F35:O35" si="17">F34</f>
        <v>1554000</v>
      </c>
      <c r="G35" s="113">
        <f t="shared" si="17"/>
        <v>390000</v>
      </c>
      <c r="H35" s="112">
        <f t="shared" si="17"/>
        <v>277000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277000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17.824967824967825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2113000</v>
      </c>
      <c r="C38" s="108"/>
      <c r="D38" s="108"/>
      <c r="E38" s="108">
        <f t="shared" si="18"/>
        <v>2113000</v>
      </c>
      <c r="F38" s="109">
        <v>1921000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2113000</v>
      </c>
      <c r="C42" s="111">
        <f>SUM(C37:C41)</f>
        <v>0</v>
      </c>
      <c r="D42" s="111"/>
      <c r="E42" s="111">
        <f t="shared" si="18"/>
        <v>2113000</v>
      </c>
      <c r="F42" s="112">
        <f t="shared" ref="F42:O42" si="25">SUM(F37:F41)</f>
        <v>1921000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50000000</v>
      </c>
      <c r="C53" s="108"/>
      <c r="D53" s="108"/>
      <c r="E53" s="108">
        <f t="shared" si="26"/>
        <v>50000000</v>
      </c>
      <c r="F53" s="109">
        <v>50000000</v>
      </c>
      <c r="G53" s="110">
        <v>25000000</v>
      </c>
      <c r="H53" s="109">
        <v>20921000</v>
      </c>
      <c r="I53" s="110">
        <v>14961345</v>
      </c>
      <c r="J53" s="109"/>
      <c r="K53" s="110"/>
      <c r="L53" s="109"/>
      <c r="M53" s="110"/>
      <c r="N53" s="109"/>
      <c r="O53" s="110"/>
      <c r="P53" s="109">
        <f t="shared" si="27"/>
        <v>20921000</v>
      </c>
      <c r="Q53" s="110">
        <f t="shared" si="28"/>
        <v>14961345</v>
      </c>
      <c r="R53" s="54">
        <f t="shared" si="29"/>
        <v>0</v>
      </c>
      <c r="S53" s="55">
        <f t="shared" si="30"/>
        <v>0</v>
      </c>
      <c r="T53" s="54">
        <f t="shared" si="31"/>
        <v>41.841999999999999</v>
      </c>
      <c r="U53" s="56">
        <f t="shared" si="32"/>
        <v>29.922690000000003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50000000</v>
      </c>
      <c r="C55" s="111">
        <f>SUM(C44:C54)</f>
        <v>0</v>
      </c>
      <c r="D55" s="111"/>
      <c r="E55" s="111">
        <f t="shared" si="26"/>
        <v>50000000</v>
      </c>
      <c r="F55" s="112">
        <f t="shared" ref="F55:O55" si="33">SUM(F44:F54)</f>
        <v>50000000</v>
      </c>
      <c r="G55" s="113">
        <f t="shared" si="33"/>
        <v>25000000</v>
      </c>
      <c r="H55" s="112">
        <f t="shared" si="33"/>
        <v>20921000</v>
      </c>
      <c r="I55" s="113">
        <f t="shared" si="33"/>
        <v>14961345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20921000</v>
      </c>
      <c r="Q55" s="113">
        <f t="shared" si="28"/>
        <v>14961345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41.841999999999999</v>
      </c>
      <c r="U55" s="60">
        <f>IF((+$E45+$E47+$E49+$E50+$E53) =0,0,(Q55   /(+$E45+$E47+$E49+$E50+$E53) )*100)</f>
        <v>29.922690000000003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56667000</v>
      </c>
      <c r="C69" s="120">
        <f>SUM(C9:C16,C19:C25,C28:C31,C34,C37:C41,C44:C54,C57:C60,C63:C67)</f>
        <v>0</v>
      </c>
      <c r="D69" s="120"/>
      <c r="E69" s="120">
        <f t="shared" si="35"/>
        <v>56667000</v>
      </c>
      <c r="F69" s="121">
        <f t="shared" ref="F69:O69" si="43">SUM(F9:F16,F19:F25,F28:F31,F34,F37:F41,F44:F54,F57:F60,F63:F67)</f>
        <v>56475000</v>
      </c>
      <c r="G69" s="122">
        <f t="shared" si="43"/>
        <v>28390000</v>
      </c>
      <c r="H69" s="121">
        <f t="shared" si="43"/>
        <v>21236000</v>
      </c>
      <c r="I69" s="122">
        <f t="shared" si="43"/>
        <v>14961345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21236000</v>
      </c>
      <c r="Q69" s="122">
        <f t="shared" si="37"/>
        <v>14961345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38.926568170986549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27.424835942369029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72124000</v>
      </c>
      <c r="C71" s="108"/>
      <c r="D71" s="108"/>
      <c r="E71" s="108">
        <f>$B71      +$C71      +$D71</f>
        <v>72124000</v>
      </c>
      <c r="F71" s="109">
        <v>72124000</v>
      </c>
      <c r="G71" s="110">
        <v>35772000</v>
      </c>
      <c r="H71" s="109">
        <v>18702000</v>
      </c>
      <c r="I71" s="110">
        <v>22696562</v>
      </c>
      <c r="J71" s="109"/>
      <c r="K71" s="110"/>
      <c r="L71" s="109"/>
      <c r="M71" s="110"/>
      <c r="N71" s="109"/>
      <c r="O71" s="110"/>
      <c r="P71" s="109">
        <f>$H71      +$J71      +$L71      +$N71</f>
        <v>18702000</v>
      </c>
      <c r="Q71" s="110">
        <f>$I71      +$K71      +$M71      +$O71</f>
        <v>22696562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25.930342188453221</v>
      </c>
      <c r="U71" s="56">
        <f>IF(($E71      =0),0,(($Q71      /$E71      )*100))</f>
        <v>31.468806499916813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72124000</v>
      </c>
      <c r="C73" s="117">
        <f>SUM(C71:C72)</f>
        <v>0</v>
      </c>
      <c r="D73" s="117"/>
      <c r="E73" s="117">
        <f>$B73      +$C73      +$D73</f>
        <v>72124000</v>
      </c>
      <c r="F73" s="118">
        <f t="shared" ref="F73:O73" si="44">SUM(F71:F72)</f>
        <v>72124000</v>
      </c>
      <c r="G73" s="119">
        <f t="shared" si="44"/>
        <v>35772000</v>
      </c>
      <c r="H73" s="118">
        <f t="shared" si="44"/>
        <v>18702000</v>
      </c>
      <c r="I73" s="119">
        <f t="shared" si="44"/>
        <v>22696562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18702000</v>
      </c>
      <c r="Q73" s="119">
        <f>$I73      +$K73      +$M73      +$O73</f>
        <v>22696562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25.930342188453221</v>
      </c>
      <c r="U73" s="65">
        <f>IF($E71   =0,0,($Q71   /$E71 )*100)</f>
        <v>31.468806499916813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72124000</v>
      </c>
      <c r="C74" s="120">
        <f>SUM(C71:C72)</f>
        <v>0</v>
      </c>
      <c r="D74" s="120"/>
      <c r="E74" s="120">
        <f>$B74      +$C74      +$D74</f>
        <v>72124000</v>
      </c>
      <c r="F74" s="121">
        <f t="shared" ref="F74:O74" si="45">SUM(F71:F72)</f>
        <v>72124000</v>
      </c>
      <c r="G74" s="122">
        <f t="shared" si="45"/>
        <v>35772000</v>
      </c>
      <c r="H74" s="121">
        <f t="shared" si="45"/>
        <v>18702000</v>
      </c>
      <c r="I74" s="122">
        <f t="shared" si="45"/>
        <v>22696562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18702000</v>
      </c>
      <c r="Q74" s="122">
        <f>$I74      +$K74      +$M74      +$O74</f>
        <v>22696562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25.930342188453221</v>
      </c>
      <c r="U74" s="71">
        <f>IF($E71   =0,0,($Q71   /$E71 )*100)</f>
        <v>31.468806499916813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128791000</v>
      </c>
      <c r="C75" s="120">
        <f>SUM(C9:C16,C19:C25,C28:C31,C34,C37:C41,C44:C54,C57:C60,C63:C67,C71:C72)</f>
        <v>0</v>
      </c>
      <c r="D75" s="120"/>
      <c r="E75" s="120">
        <f>$B75      +$C75      +$D75</f>
        <v>128791000</v>
      </c>
      <c r="F75" s="121">
        <f t="shared" ref="F75:O75" si="46">SUM(F9:F16,F19:F25,F28:F31,F34,F37:F41,F44:F54,F57:F60,F63:F67,F71:F72)</f>
        <v>128599000</v>
      </c>
      <c r="G75" s="122">
        <f t="shared" si="46"/>
        <v>64162000</v>
      </c>
      <c r="H75" s="121">
        <f t="shared" si="46"/>
        <v>39938000</v>
      </c>
      <c r="I75" s="122">
        <f t="shared" si="46"/>
        <v>37657907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39938000</v>
      </c>
      <c r="Q75" s="122">
        <f>$I75      +$K75      +$M75      +$O75</f>
        <v>37657907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31.52717914712894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29.727266770867871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zlxLazbUaJXlgPyq5H39iEhNoLtJfRmfEGnqHhyEzmlGhPlx7Lf6c0IfGRU7XhPNETC8kcBeoXsGOdtRKH7xQ==" saltValue="la7ysG9VM7dw3JdoDOCu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1303000</v>
      </c>
      <c r="C34" s="108"/>
      <c r="D34" s="108"/>
      <c r="E34" s="108">
        <f>$B34      +$C34      +$D34</f>
        <v>1303000</v>
      </c>
      <c r="F34" s="109">
        <v>1303000</v>
      </c>
      <c r="G34" s="110">
        <v>325000</v>
      </c>
      <c r="H34" s="109">
        <v>325000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325000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24.942440521872602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1303000</v>
      </c>
      <c r="C35" s="111">
        <f>C34</f>
        <v>0</v>
      </c>
      <c r="D35" s="111"/>
      <c r="E35" s="111">
        <f>$B35      +$C35      +$D35</f>
        <v>1303000</v>
      </c>
      <c r="F35" s="112">
        <f t="shared" ref="F35:O35" si="17">F34</f>
        <v>1303000</v>
      </c>
      <c r="G35" s="113">
        <f t="shared" si="17"/>
        <v>325000</v>
      </c>
      <c r="H35" s="112">
        <f t="shared" si="17"/>
        <v>325000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325000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24.942440521872602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3197000</v>
      </c>
      <c r="C38" s="108"/>
      <c r="D38" s="108"/>
      <c r="E38" s="108">
        <f t="shared" si="18"/>
        <v>3197000</v>
      </c>
      <c r="F38" s="109">
        <v>2907000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3197000</v>
      </c>
      <c r="C42" s="111">
        <f>SUM(C37:C41)</f>
        <v>0</v>
      </c>
      <c r="D42" s="111"/>
      <c r="E42" s="111">
        <f t="shared" si="18"/>
        <v>3197000</v>
      </c>
      <c r="F42" s="112">
        <f t="shared" ref="F42:O42" si="25">SUM(F37:F41)</f>
        <v>2907000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1913000</v>
      </c>
      <c r="C46" s="108"/>
      <c r="D46" s="108"/>
      <c r="E46" s="108">
        <f t="shared" si="26"/>
        <v>1913000</v>
      </c>
      <c r="F46" s="109">
        <v>1913000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11000000</v>
      </c>
      <c r="C53" s="108"/>
      <c r="D53" s="108"/>
      <c r="E53" s="108">
        <f t="shared" si="26"/>
        <v>11000000</v>
      </c>
      <c r="F53" s="109">
        <v>11000000</v>
      </c>
      <c r="G53" s="110">
        <v>5500000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30000000</v>
      </c>
      <c r="C54" s="108"/>
      <c r="D54" s="108"/>
      <c r="E54" s="108">
        <f t="shared" si="26"/>
        <v>30000000</v>
      </c>
      <c r="F54" s="109">
        <v>30000000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42913000</v>
      </c>
      <c r="C55" s="111">
        <f>SUM(C44:C54)</f>
        <v>0</v>
      </c>
      <c r="D55" s="111"/>
      <c r="E55" s="111">
        <f t="shared" si="26"/>
        <v>42913000</v>
      </c>
      <c r="F55" s="112">
        <f t="shared" ref="F55:O55" si="33">SUM(F44:F54)</f>
        <v>42913000</v>
      </c>
      <c r="G55" s="113">
        <f t="shared" si="33"/>
        <v>5500000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50413000</v>
      </c>
      <c r="C69" s="120">
        <f>SUM(C9:C16,C19:C25,C28:C31,C34,C37:C41,C44:C54,C57:C60,C63:C67)</f>
        <v>0</v>
      </c>
      <c r="D69" s="120"/>
      <c r="E69" s="120">
        <f t="shared" si="35"/>
        <v>50413000</v>
      </c>
      <c r="F69" s="121">
        <f t="shared" ref="F69:O69" si="43">SUM(F9:F16,F19:F25,F28:F31,F34,F37:F41,F44:F54,F57:F60,F63:F67)</f>
        <v>50123000</v>
      </c>
      <c r="G69" s="122">
        <f t="shared" si="43"/>
        <v>8825000</v>
      </c>
      <c r="H69" s="121">
        <f t="shared" si="43"/>
        <v>325000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325000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2.1237665817160032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19287000</v>
      </c>
      <c r="C71" s="108"/>
      <c r="D71" s="108"/>
      <c r="E71" s="108">
        <f>$B71      +$C71      +$D71</f>
        <v>19287000</v>
      </c>
      <c r="F71" s="109">
        <v>19287000</v>
      </c>
      <c r="G71" s="110">
        <v>4014000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19287000</v>
      </c>
      <c r="C73" s="117">
        <f>SUM(C71:C72)</f>
        <v>0</v>
      </c>
      <c r="D73" s="117"/>
      <c r="E73" s="117">
        <f>$B73      +$C73      +$D73</f>
        <v>19287000</v>
      </c>
      <c r="F73" s="118">
        <f t="shared" ref="F73:O73" si="44">SUM(F71:F72)</f>
        <v>19287000</v>
      </c>
      <c r="G73" s="119">
        <f t="shared" si="44"/>
        <v>4014000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19287000</v>
      </c>
      <c r="C74" s="120">
        <f>SUM(C71:C72)</f>
        <v>0</v>
      </c>
      <c r="D74" s="120"/>
      <c r="E74" s="120">
        <f>$B74      +$C74      +$D74</f>
        <v>19287000</v>
      </c>
      <c r="F74" s="121">
        <f t="shared" ref="F74:O74" si="45">SUM(F71:F72)</f>
        <v>19287000</v>
      </c>
      <c r="G74" s="122">
        <f t="shared" si="45"/>
        <v>4014000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69700000</v>
      </c>
      <c r="C75" s="120">
        <f>SUM(C9:C16,C19:C25,C28:C31,C34,C37:C41,C44:C54,C57:C60,C63:C67,C71:C72)</f>
        <v>0</v>
      </c>
      <c r="D75" s="120"/>
      <c r="E75" s="120">
        <f>$B75      +$C75      +$D75</f>
        <v>69700000</v>
      </c>
      <c r="F75" s="121">
        <f t="shared" ref="F75:O75" si="46">SUM(F9:F16,F19:F25,F28:F31,F34,F37:F41,F44:F54,F57:F60,F63:F67,F71:F72)</f>
        <v>69410000</v>
      </c>
      <c r="G75" s="122">
        <f t="shared" si="46"/>
        <v>12839000</v>
      </c>
      <c r="H75" s="121">
        <f t="shared" si="46"/>
        <v>325000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325000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0.93957791269152946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E3lpFYM5ohtXOsWNDGk2fGWO18+Q/ExsO0VdPZYHBy3KN9cBQON2f8Pf6TKhNDR9b7zUf9cmtqBOj8KRhgFKw==" saltValue="LdQ1sscHzKsQBV6J+dUC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61000</v>
      </c>
      <c r="I10" s="110">
        <v>378419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61000</v>
      </c>
      <c r="Q10" s="110">
        <f t="shared" ref="Q10:Q17" si="2">$I10      +$K10      +$M10      +$O10</f>
        <v>378419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3.3888888888888893</v>
      </c>
      <c r="U10" s="56">
        <f t="shared" ref="U10:U16" si="6">IF(($E10      =0),0,(($Q10      /$E10      )*100))</f>
        <v>21.023277777777778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61000</v>
      </c>
      <c r="I17" s="113">
        <f t="shared" si="7"/>
        <v>378419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61000</v>
      </c>
      <c r="Q17" s="113">
        <f t="shared" si="2"/>
        <v>378419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3.3888888888888893</v>
      </c>
      <c r="U17" s="60">
        <f>IF((SUM($E9:$E14))=0,0,(Q17/(SUM($E9:$E14))*100))</f>
        <v>21.023277777777778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3529000</v>
      </c>
      <c r="C31" s="108"/>
      <c r="D31" s="108"/>
      <c r="E31" s="108">
        <f>$B31      +$C31      +$D31</f>
        <v>3529000</v>
      </c>
      <c r="F31" s="109">
        <v>3529000</v>
      </c>
      <c r="G31" s="110">
        <v>2470000</v>
      </c>
      <c r="H31" s="109">
        <v>814000</v>
      </c>
      <c r="I31" s="110">
        <v>362804</v>
      </c>
      <c r="J31" s="109"/>
      <c r="K31" s="110"/>
      <c r="L31" s="109"/>
      <c r="M31" s="110"/>
      <c r="N31" s="109"/>
      <c r="O31" s="110"/>
      <c r="P31" s="109">
        <f>$H31      +$J31      +$L31      +$N31</f>
        <v>814000</v>
      </c>
      <c r="Q31" s="110">
        <f>$I31      +$K31      +$M31      +$O31</f>
        <v>362804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23.066024369509776</v>
      </c>
      <c r="U31" s="56">
        <f>IF(($E31      =0),0,(($Q31      /$E31      )*100))</f>
        <v>10.28064607537546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3529000</v>
      </c>
      <c r="C32" s="111">
        <f>SUM(C28:C31)</f>
        <v>0</v>
      </c>
      <c r="D32" s="111"/>
      <c r="E32" s="111">
        <f>$B32      +$C32      +$D32</f>
        <v>3529000</v>
      </c>
      <c r="F32" s="112">
        <f t="shared" ref="F32:O32" si="16">SUM(F28:F31)</f>
        <v>3529000</v>
      </c>
      <c r="G32" s="113">
        <f t="shared" si="16"/>
        <v>2470000</v>
      </c>
      <c r="H32" s="112">
        <f t="shared" si="16"/>
        <v>814000</v>
      </c>
      <c r="I32" s="113">
        <f t="shared" si="16"/>
        <v>362804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814000</v>
      </c>
      <c r="Q32" s="113">
        <f>$I32      +$K32      +$M32      +$O32</f>
        <v>362804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23.066024369509776</v>
      </c>
      <c r="U32" s="60">
        <f>IF($E32   =0,0,($Q32   /$E32   )*100)</f>
        <v>10.28064607537546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1254000</v>
      </c>
      <c r="C34" s="108"/>
      <c r="D34" s="108"/>
      <c r="E34" s="108">
        <f>$B34      +$C34      +$D34</f>
        <v>1254000</v>
      </c>
      <c r="F34" s="109">
        <v>1254000</v>
      </c>
      <c r="G34" s="110">
        <v>314000</v>
      </c>
      <c r="H34" s="109">
        <v>174000</v>
      </c>
      <c r="I34" s="110">
        <v>115371</v>
      </c>
      <c r="J34" s="109"/>
      <c r="K34" s="110"/>
      <c r="L34" s="109"/>
      <c r="M34" s="110"/>
      <c r="N34" s="109"/>
      <c r="O34" s="110"/>
      <c r="P34" s="109">
        <f>$H34      +$J34      +$L34      +$N34</f>
        <v>174000</v>
      </c>
      <c r="Q34" s="110">
        <f>$I34      +$K34      +$M34      +$O34</f>
        <v>115371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13.875598086124402</v>
      </c>
      <c r="U34" s="56">
        <f>IF(($E34      =0),0,(($Q34      /$E34      )*100))</f>
        <v>9.2002392344497608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1254000</v>
      </c>
      <c r="C35" s="111">
        <f>C34</f>
        <v>0</v>
      </c>
      <c r="D35" s="111"/>
      <c r="E35" s="111">
        <f>$B35      +$C35      +$D35</f>
        <v>1254000</v>
      </c>
      <c r="F35" s="112">
        <f t="shared" ref="F35:O35" si="17">F34</f>
        <v>1254000</v>
      </c>
      <c r="G35" s="113">
        <f t="shared" si="17"/>
        <v>314000</v>
      </c>
      <c r="H35" s="112">
        <f t="shared" si="17"/>
        <v>174000</v>
      </c>
      <c r="I35" s="113">
        <f t="shared" si="17"/>
        <v>115371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174000</v>
      </c>
      <c r="Q35" s="113">
        <f>$I35      +$K35      +$M35      +$O35</f>
        <v>115371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13.875598086124402</v>
      </c>
      <c r="U35" s="60">
        <f>IF($E35   =0,0,($Q35   /$E35   )*100)</f>
        <v>9.2002392344497608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6583000</v>
      </c>
      <c r="C69" s="120">
        <f>SUM(C9:C16,C19:C25,C28:C31,C34,C37:C41,C44:C54,C57:C60,C63:C67)</f>
        <v>0</v>
      </c>
      <c r="D69" s="120"/>
      <c r="E69" s="120">
        <f t="shared" si="35"/>
        <v>6583000</v>
      </c>
      <c r="F69" s="121">
        <f t="shared" ref="F69:O69" si="43">SUM(F9:F16,F19:F25,F28:F31,F34,F37:F41,F44:F54,F57:F60,F63:F67)</f>
        <v>6583000</v>
      </c>
      <c r="G69" s="122">
        <f t="shared" si="43"/>
        <v>4584000</v>
      </c>
      <c r="H69" s="121">
        <f t="shared" si="43"/>
        <v>1049000</v>
      </c>
      <c r="I69" s="122">
        <f t="shared" si="43"/>
        <v>856594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1049000</v>
      </c>
      <c r="Q69" s="122">
        <f t="shared" si="37"/>
        <v>856594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15.934984049825307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13.012213276621601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6583000</v>
      </c>
      <c r="C75" s="120">
        <f>SUM(C9:C16,C19:C25,C28:C31,C34,C37:C41,C44:C54,C57:C60,C63:C67,C71:C72)</f>
        <v>0</v>
      </c>
      <c r="D75" s="120"/>
      <c r="E75" s="120">
        <f>$B75      +$C75      +$D75</f>
        <v>6583000</v>
      </c>
      <c r="F75" s="121">
        <f t="shared" ref="F75:O75" si="46">SUM(F9:F16,F19:F25,F28:F31,F34,F37:F41,F44:F54,F57:F60,F63:F67,F71:F72)</f>
        <v>6583000</v>
      </c>
      <c r="G75" s="122">
        <f t="shared" si="46"/>
        <v>4584000</v>
      </c>
      <c r="H75" s="121">
        <f t="shared" si="46"/>
        <v>1049000</v>
      </c>
      <c r="I75" s="122">
        <f t="shared" si="46"/>
        <v>856594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1049000</v>
      </c>
      <c r="Q75" s="122">
        <f>$I75      +$K75      +$M75      +$O75</f>
        <v>856594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15.934984049825307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13.012213276621601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g69en6ZYsiksnk12OIg/5GtXH8TMIe9sl3ljaYUMwfEx9Xw20yBZ9xsAXkmOclMdGSrCL2dZGQQd7bksvgB4Q==" saltValue="TSPJfXgP0CECYrDTrxCX4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>
        <v>944000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944000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24.842105263157897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</v>
      </c>
      <c r="C14" s="108"/>
      <c r="D14" s="108"/>
      <c r="E14" s="108">
        <f t="shared" si="0"/>
        <v>1000000</v>
      </c>
      <c r="F14" s="109">
        <v>1000000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5800000</v>
      </c>
      <c r="C17" s="111">
        <f>SUM(C9:C16)</f>
        <v>0</v>
      </c>
      <c r="D17" s="111"/>
      <c r="E17" s="111">
        <f t="shared" si="0"/>
        <v>5800000</v>
      </c>
      <c r="F17" s="112">
        <f t="shared" ref="F17:O17" si="7">SUM(F9:F16)</f>
        <v>5800000</v>
      </c>
      <c r="G17" s="113">
        <f t="shared" si="7"/>
        <v>3800000</v>
      </c>
      <c r="H17" s="112">
        <f t="shared" si="7"/>
        <v>944000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944000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19.666666666666664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1318000</v>
      </c>
      <c r="C34" s="108"/>
      <c r="D34" s="108"/>
      <c r="E34" s="108">
        <f>$B34      +$C34      +$D34</f>
        <v>1318000</v>
      </c>
      <c r="F34" s="109">
        <v>1318000</v>
      </c>
      <c r="G34" s="110">
        <v>330000</v>
      </c>
      <c r="H34" s="109">
        <v>148000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148000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11.229135053110774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1318000</v>
      </c>
      <c r="C35" s="111">
        <f>C34</f>
        <v>0</v>
      </c>
      <c r="D35" s="111"/>
      <c r="E35" s="111">
        <f>$B35      +$C35      +$D35</f>
        <v>1318000</v>
      </c>
      <c r="F35" s="112">
        <f t="shared" ref="F35:O35" si="17">F34</f>
        <v>1318000</v>
      </c>
      <c r="G35" s="113">
        <f t="shared" si="17"/>
        <v>330000</v>
      </c>
      <c r="H35" s="112">
        <f t="shared" si="17"/>
        <v>148000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148000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11.229135053110774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12375000</v>
      </c>
      <c r="C37" s="108"/>
      <c r="D37" s="108"/>
      <c r="E37" s="108">
        <f t="shared" ref="E37:E42" si="18">$B37      +$C37      +$D37</f>
        <v>12375000</v>
      </c>
      <c r="F37" s="109">
        <v>12375000</v>
      </c>
      <c r="G37" s="110">
        <v>5570000</v>
      </c>
      <c r="H37" s="109">
        <v>3412000</v>
      </c>
      <c r="I37" s="110">
        <v>947913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3412000</v>
      </c>
      <c r="Q37" s="110">
        <f t="shared" ref="Q37:Q42" si="20">$I37      +$K37      +$M37      +$O37</f>
        <v>947913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27.571717171717168</v>
      </c>
      <c r="U37" s="56">
        <f t="shared" ref="U37:U41" si="24">IF(($E37      =0),0,(($Q37      /$E37      )*100))</f>
        <v>7.6599030303030311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22428000</v>
      </c>
      <c r="C38" s="108"/>
      <c r="D38" s="108"/>
      <c r="E38" s="108">
        <f t="shared" si="18"/>
        <v>22428000</v>
      </c>
      <c r="F38" s="109">
        <v>20392000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34803000</v>
      </c>
      <c r="C42" s="111">
        <f>SUM(C37:C41)</f>
        <v>0</v>
      </c>
      <c r="D42" s="111"/>
      <c r="E42" s="111">
        <f t="shared" si="18"/>
        <v>34803000</v>
      </c>
      <c r="F42" s="112">
        <f t="shared" ref="F42:O42" si="25">SUM(F37:F41)</f>
        <v>32767000</v>
      </c>
      <c r="G42" s="113">
        <f t="shared" si="25"/>
        <v>5570000</v>
      </c>
      <c r="H42" s="112">
        <f t="shared" si="25"/>
        <v>3412000</v>
      </c>
      <c r="I42" s="113">
        <f t="shared" si="25"/>
        <v>947913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3412000</v>
      </c>
      <c r="Q42" s="113">
        <f t="shared" si="20"/>
        <v>947913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27.571717171717168</v>
      </c>
      <c r="U42" s="60">
        <f>IF((+$E37+$E40) =0,0,(Q42   /(+$E37+$E40) )*100)</f>
        <v>7.6599030303030311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8000000</v>
      </c>
      <c r="C53" s="108"/>
      <c r="D53" s="108"/>
      <c r="E53" s="108">
        <f t="shared" si="26"/>
        <v>8000000</v>
      </c>
      <c r="F53" s="109">
        <v>8000000</v>
      </c>
      <c r="G53" s="110">
        <v>3000000</v>
      </c>
      <c r="H53" s="109">
        <v>3000000</v>
      </c>
      <c r="I53" s="110"/>
      <c r="J53" s="109"/>
      <c r="K53" s="110"/>
      <c r="L53" s="109"/>
      <c r="M53" s="110"/>
      <c r="N53" s="109"/>
      <c r="O53" s="110"/>
      <c r="P53" s="109">
        <f t="shared" si="27"/>
        <v>3000000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37.5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8000000</v>
      </c>
      <c r="C55" s="111">
        <f>SUM(C44:C54)</f>
        <v>0</v>
      </c>
      <c r="D55" s="111"/>
      <c r="E55" s="111">
        <f t="shared" si="26"/>
        <v>8000000</v>
      </c>
      <c r="F55" s="112">
        <f t="shared" ref="F55:O55" si="33">SUM(F44:F54)</f>
        <v>8000000</v>
      </c>
      <c r="G55" s="113">
        <f t="shared" si="33"/>
        <v>3000000</v>
      </c>
      <c r="H55" s="112">
        <f t="shared" si="33"/>
        <v>3000000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3000000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37.5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49921000</v>
      </c>
      <c r="C69" s="120">
        <f>SUM(C9:C16,C19:C25,C28:C31,C34,C37:C41,C44:C54,C57:C60,C63:C67)</f>
        <v>0</v>
      </c>
      <c r="D69" s="120"/>
      <c r="E69" s="120">
        <f t="shared" si="35"/>
        <v>49921000</v>
      </c>
      <c r="F69" s="121">
        <f t="shared" ref="F69:O69" si="43">SUM(F9:F16,F19:F25,F28:F31,F34,F37:F41,F44:F54,F57:F60,F63:F67)</f>
        <v>47885000</v>
      </c>
      <c r="G69" s="122">
        <f t="shared" si="43"/>
        <v>12700000</v>
      </c>
      <c r="H69" s="121">
        <f t="shared" si="43"/>
        <v>7504000</v>
      </c>
      <c r="I69" s="122">
        <f t="shared" si="43"/>
        <v>947913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7504000</v>
      </c>
      <c r="Q69" s="122">
        <f t="shared" si="37"/>
        <v>947913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28.32446306571547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3.5779753142339485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24897000</v>
      </c>
      <c r="C71" s="108"/>
      <c r="D71" s="108"/>
      <c r="E71" s="108">
        <f>$B71      +$C71      +$D71</f>
        <v>24897000</v>
      </c>
      <c r="F71" s="109">
        <v>24897000</v>
      </c>
      <c r="G71" s="110">
        <v>5000000</v>
      </c>
      <c r="H71" s="109">
        <v>1990000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1990000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7.9929308752058477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6617000</v>
      </c>
      <c r="C72" s="108"/>
      <c r="D72" s="108"/>
      <c r="E72" s="108">
        <f>$B72      +$C72      +$D72</f>
        <v>6617000</v>
      </c>
      <c r="F72" s="109">
        <v>6617000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31514000</v>
      </c>
      <c r="C73" s="117">
        <f>SUM(C71:C72)</f>
        <v>0</v>
      </c>
      <c r="D73" s="117"/>
      <c r="E73" s="117">
        <f>$B73      +$C73      +$D73</f>
        <v>31514000</v>
      </c>
      <c r="F73" s="118">
        <f t="shared" ref="F73:O73" si="44">SUM(F71:F72)</f>
        <v>31514000</v>
      </c>
      <c r="G73" s="119">
        <f t="shared" si="44"/>
        <v>5000000</v>
      </c>
      <c r="H73" s="118">
        <f t="shared" si="44"/>
        <v>1990000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1990000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7.9929308752058477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31514000</v>
      </c>
      <c r="C74" s="120">
        <f>SUM(C71:C72)</f>
        <v>0</v>
      </c>
      <c r="D74" s="120"/>
      <c r="E74" s="120">
        <f>$B74      +$C74      +$D74</f>
        <v>31514000</v>
      </c>
      <c r="F74" s="121">
        <f t="shared" ref="F74:O74" si="45">SUM(F71:F72)</f>
        <v>31514000</v>
      </c>
      <c r="G74" s="122">
        <f t="shared" si="45"/>
        <v>5000000</v>
      </c>
      <c r="H74" s="121">
        <f t="shared" si="45"/>
        <v>1990000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1990000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7.9929308752058477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81435000</v>
      </c>
      <c r="C75" s="120">
        <f>SUM(C9:C16,C19:C25,C28:C31,C34,C37:C41,C44:C54,C57:C60,C63:C67,C71:C72)</f>
        <v>0</v>
      </c>
      <c r="D75" s="120"/>
      <c r="E75" s="120">
        <f>$B75      +$C75      +$D75</f>
        <v>81435000</v>
      </c>
      <c r="F75" s="121">
        <f t="shared" ref="F75:O75" si="46">SUM(F9:F16,F19:F25,F28:F31,F34,F37:F41,F44:F54,F57:F60,F63:F67,F71:F72)</f>
        <v>79399000</v>
      </c>
      <c r="G75" s="122">
        <f t="shared" si="46"/>
        <v>17700000</v>
      </c>
      <c r="H75" s="121">
        <f t="shared" si="46"/>
        <v>9494000</v>
      </c>
      <c r="I75" s="122">
        <f t="shared" si="46"/>
        <v>947913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9494000</v>
      </c>
      <c r="Q75" s="122">
        <f>$I75      +$K75      +$M75      +$O75</f>
        <v>947913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18.474411364078613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1.8445475773496791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/PF0gBc/SUyPdgLVUL8uS2iLufKhojT8X73ovBTx7OofODVYL5A3ZVuGNSE0cugsuQpwrGBc71RFSfMPWIypQ==" saltValue="KCovkL9RUP9vD8NWboKx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415000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415000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13.833333333333334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415000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415000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13.833333333333334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55000</v>
      </c>
      <c r="C38" s="108"/>
      <c r="D38" s="108"/>
      <c r="E38" s="108">
        <f t="shared" si="18"/>
        <v>55000</v>
      </c>
      <c r="F38" s="109">
        <v>50000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55000</v>
      </c>
      <c r="C42" s="111">
        <f>SUM(C37:C41)</f>
        <v>0</v>
      </c>
      <c r="D42" s="111"/>
      <c r="E42" s="111">
        <f t="shared" si="18"/>
        <v>55000</v>
      </c>
      <c r="F42" s="112">
        <f t="shared" ref="F42:O42" si="25">SUM(F37:F41)</f>
        <v>50000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5000000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5000000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13055000</v>
      </c>
      <c r="C69" s="120">
        <f>SUM(C9:C16,C19:C25,C28:C31,C34,C37:C41,C44:C54,C57:C60,C63:C67)</f>
        <v>0</v>
      </c>
      <c r="D69" s="120"/>
      <c r="E69" s="120">
        <f t="shared" si="35"/>
        <v>13055000</v>
      </c>
      <c r="F69" s="121">
        <f t="shared" ref="F69:O69" si="43">SUM(F9:F16,F19:F25,F28:F31,F34,F37:F41,F44:F54,F57:F60,F63:F67)</f>
        <v>13050000</v>
      </c>
      <c r="G69" s="122">
        <f t="shared" si="43"/>
        <v>8000000</v>
      </c>
      <c r="H69" s="121">
        <f t="shared" si="43"/>
        <v>415000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415000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3.1923076923076921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11979000</v>
      </c>
      <c r="C71" s="108"/>
      <c r="D71" s="108"/>
      <c r="E71" s="108">
        <f>$B71      +$C71      +$D71</f>
        <v>11979000</v>
      </c>
      <c r="F71" s="109">
        <v>11979000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11979000</v>
      </c>
      <c r="C73" s="117">
        <f>SUM(C71:C72)</f>
        <v>0</v>
      </c>
      <c r="D73" s="117"/>
      <c r="E73" s="117">
        <f>$B73      +$C73      +$D73</f>
        <v>11979000</v>
      </c>
      <c r="F73" s="118">
        <f t="shared" ref="F73:O73" si="44">SUM(F71:F72)</f>
        <v>11979000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11979000</v>
      </c>
      <c r="C74" s="120">
        <f>SUM(C71:C72)</f>
        <v>0</v>
      </c>
      <c r="D74" s="120"/>
      <c r="E74" s="120">
        <f>$B74      +$C74      +$D74</f>
        <v>11979000</v>
      </c>
      <c r="F74" s="121">
        <f t="shared" ref="F74:O74" si="45">SUM(F71:F72)</f>
        <v>11979000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25034000</v>
      </c>
      <c r="C75" s="120">
        <f>SUM(C9:C16,C19:C25,C28:C31,C34,C37:C41,C44:C54,C57:C60,C63:C67,C71:C72)</f>
        <v>0</v>
      </c>
      <c r="D75" s="120"/>
      <c r="E75" s="120">
        <f>$B75      +$C75      +$D75</f>
        <v>25034000</v>
      </c>
      <c r="F75" s="121">
        <f t="shared" ref="F75:O75" si="46">SUM(F9:F16,F19:F25,F28:F31,F34,F37:F41,F44:F54,F57:F60,F63:F67,F71:F72)</f>
        <v>25029000</v>
      </c>
      <c r="G75" s="122">
        <f t="shared" si="46"/>
        <v>8000000</v>
      </c>
      <c r="H75" s="121">
        <f t="shared" si="46"/>
        <v>415000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415000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1.6613955722807157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SMsJR1CvWSedpjDrX9z1sNHk1Su9ahW7sbQWpps7B4yrBEI7MH8fBnb+pYZtLu+ElDtVtPABzKdAqqioY/4Qw==" saltValue="n7S9Dp7KJeMERbC29zCa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1187000</v>
      </c>
      <c r="I10" s="110">
        <v>1146067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1187000</v>
      </c>
      <c r="Q10" s="110">
        <f t="shared" ref="Q10:Q17" si="2">$I10      +$K10      +$M10      +$O10</f>
        <v>1146067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39.56666666666667</v>
      </c>
      <c r="U10" s="56">
        <f t="shared" ref="U10:U16" si="6">IF(($E10      =0),0,(($Q10      /$E10      )*100))</f>
        <v>38.202233333333332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1187000</v>
      </c>
      <c r="I17" s="113">
        <f t="shared" si="7"/>
        <v>1146067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1187000</v>
      </c>
      <c r="Q17" s="113">
        <f t="shared" si="2"/>
        <v>1146067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39.56666666666667</v>
      </c>
      <c r="U17" s="60">
        <f>IF((SUM($E9:$E14))=0,0,(Q17/(SUM($E9:$E14))*100))</f>
        <v>38.202233333333332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28018000</v>
      </c>
      <c r="C38" s="108"/>
      <c r="D38" s="108"/>
      <c r="E38" s="108">
        <f t="shared" si="18"/>
        <v>28018000</v>
      </c>
      <c r="F38" s="109">
        <v>25474000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28018000</v>
      </c>
      <c r="C42" s="111">
        <f>SUM(C37:C41)</f>
        <v>0</v>
      </c>
      <c r="D42" s="111"/>
      <c r="E42" s="111">
        <f t="shared" si="18"/>
        <v>28018000</v>
      </c>
      <c r="F42" s="112">
        <f t="shared" ref="F42:O42" si="25">SUM(F37:F41)</f>
        <v>25474000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4327000</v>
      </c>
      <c r="C46" s="108"/>
      <c r="D46" s="108"/>
      <c r="E46" s="108">
        <f t="shared" si="26"/>
        <v>4327000</v>
      </c>
      <c r="F46" s="109">
        <v>4327000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14163000</v>
      </c>
      <c r="C53" s="108"/>
      <c r="D53" s="108"/>
      <c r="E53" s="108">
        <f t="shared" si="26"/>
        <v>14163000</v>
      </c>
      <c r="F53" s="109">
        <v>14163000</v>
      </c>
      <c r="G53" s="110">
        <v>7082000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18490000</v>
      </c>
      <c r="C55" s="111">
        <f>SUM(C44:C54)</f>
        <v>0</v>
      </c>
      <c r="D55" s="111"/>
      <c r="E55" s="111">
        <f t="shared" si="26"/>
        <v>18490000</v>
      </c>
      <c r="F55" s="112">
        <f t="shared" ref="F55:O55" si="33">SUM(F44:F54)</f>
        <v>18490000</v>
      </c>
      <c r="G55" s="113">
        <f t="shared" si="33"/>
        <v>7082000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49508000</v>
      </c>
      <c r="C69" s="120">
        <f>SUM(C9:C16,C19:C25,C28:C31,C34,C37:C41,C44:C54,C57:C60,C63:C67)</f>
        <v>0</v>
      </c>
      <c r="D69" s="120"/>
      <c r="E69" s="120">
        <f t="shared" si="35"/>
        <v>49508000</v>
      </c>
      <c r="F69" s="121">
        <f t="shared" ref="F69:O69" si="43">SUM(F9:F16,F19:F25,F28:F31,F34,F37:F41,F44:F54,F57:F60,F63:F67)</f>
        <v>46964000</v>
      </c>
      <c r="G69" s="122">
        <f t="shared" si="43"/>
        <v>10082000</v>
      </c>
      <c r="H69" s="121">
        <f t="shared" si="43"/>
        <v>1187000</v>
      </c>
      <c r="I69" s="122">
        <f t="shared" si="43"/>
        <v>1146067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1187000</v>
      </c>
      <c r="Q69" s="122">
        <f t="shared" si="37"/>
        <v>1146067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6.9160403192914988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6.6775447182893437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17923000</v>
      </c>
      <c r="C71" s="108"/>
      <c r="D71" s="108"/>
      <c r="E71" s="108">
        <f>$B71      +$C71      +$D71</f>
        <v>17923000</v>
      </c>
      <c r="F71" s="109">
        <v>17923000</v>
      </c>
      <c r="G71" s="110">
        <v>2065000</v>
      </c>
      <c r="H71" s="109">
        <v>2065000</v>
      </c>
      <c r="I71" s="110">
        <v>2188741</v>
      </c>
      <c r="J71" s="109"/>
      <c r="K71" s="110"/>
      <c r="L71" s="109"/>
      <c r="M71" s="110"/>
      <c r="N71" s="109"/>
      <c r="O71" s="110"/>
      <c r="P71" s="109">
        <f>$H71      +$J71      +$L71      +$N71</f>
        <v>2065000</v>
      </c>
      <c r="Q71" s="110">
        <f>$I71      +$K71      +$M71      +$O71</f>
        <v>2188741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11.521508676002901</v>
      </c>
      <c r="U71" s="56">
        <f>IF(($E71      =0),0,(($Q71      /$E71      )*100))</f>
        <v>12.211912068292138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17923000</v>
      </c>
      <c r="C73" s="117">
        <f>SUM(C71:C72)</f>
        <v>0</v>
      </c>
      <c r="D73" s="117"/>
      <c r="E73" s="117">
        <f>$B73      +$C73      +$D73</f>
        <v>17923000</v>
      </c>
      <c r="F73" s="118">
        <f t="shared" ref="F73:O73" si="44">SUM(F71:F72)</f>
        <v>17923000</v>
      </c>
      <c r="G73" s="119">
        <f t="shared" si="44"/>
        <v>2065000</v>
      </c>
      <c r="H73" s="118">
        <f t="shared" si="44"/>
        <v>2065000</v>
      </c>
      <c r="I73" s="119">
        <f t="shared" si="44"/>
        <v>2188741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2065000</v>
      </c>
      <c r="Q73" s="119">
        <f>$I73      +$K73      +$M73      +$O73</f>
        <v>2188741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11.521508676002901</v>
      </c>
      <c r="U73" s="65">
        <f>IF($E71   =0,0,($Q71   /$E71 )*100)</f>
        <v>12.211912068292138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17923000</v>
      </c>
      <c r="C74" s="120">
        <f>SUM(C71:C72)</f>
        <v>0</v>
      </c>
      <c r="D74" s="120"/>
      <c r="E74" s="120">
        <f>$B74      +$C74      +$D74</f>
        <v>17923000</v>
      </c>
      <c r="F74" s="121">
        <f t="shared" ref="F74:O74" si="45">SUM(F71:F72)</f>
        <v>17923000</v>
      </c>
      <c r="G74" s="122">
        <f t="shared" si="45"/>
        <v>2065000</v>
      </c>
      <c r="H74" s="121">
        <f t="shared" si="45"/>
        <v>2065000</v>
      </c>
      <c r="I74" s="122">
        <f t="shared" si="45"/>
        <v>2188741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2065000</v>
      </c>
      <c r="Q74" s="122">
        <f>$I74      +$K74      +$M74      +$O74</f>
        <v>2188741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11.521508676002901</v>
      </c>
      <c r="U74" s="71">
        <f>IF($E71   =0,0,($Q71   /$E71 )*100)</f>
        <v>12.211912068292138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67431000</v>
      </c>
      <c r="C75" s="120">
        <f>SUM(C9:C16,C19:C25,C28:C31,C34,C37:C41,C44:C54,C57:C60,C63:C67,C71:C72)</f>
        <v>0</v>
      </c>
      <c r="D75" s="120"/>
      <c r="E75" s="120">
        <f>$B75      +$C75      +$D75</f>
        <v>67431000</v>
      </c>
      <c r="F75" s="121">
        <f t="shared" ref="F75:O75" si="46">SUM(F9:F16,F19:F25,F28:F31,F34,F37:F41,F44:F54,F57:F60,F63:F67,F71:F72)</f>
        <v>64887000</v>
      </c>
      <c r="G75" s="122">
        <f t="shared" si="46"/>
        <v>12147000</v>
      </c>
      <c r="H75" s="121">
        <f t="shared" si="46"/>
        <v>3252000</v>
      </c>
      <c r="I75" s="122">
        <f t="shared" si="46"/>
        <v>3334808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3252000</v>
      </c>
      <c r="Q75" s="122">
        <f>$I75      +$K75      +$M75      +$O75</f>
        <v>3334808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9.2686541640540376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9.5046685287579091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5bfoHyFyqvYfDBiTaF1Lf+1bl8YSK1bqnL7Vn1eEdp3rppGd1OYajBC+h/y+HFFqu97nuSg/w0UkXpw3CSukA==" saltValue="5AhqqSbEDqzE0+Bg3xjHH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679000</v>
      </c>
      <c r="I10" s="110">
        <v>-14750000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679000</v>
      </c>
      <c r="Q10" s="110">
        <f t="shared" ref="Q10:Q17" si="2">$I10      +$K10      +$M10      +$O10</f>
        <v>-14750000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22.633333333333333</v>
      </c>
      <c r="U10" s="56">
        <f t="shared" ref="U10:U16" si="6">IF(($E10      =0),0,(($Q10      /$E10      )*100))</f>
        <v>-491.66666666666669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679000</v>
      </c>
      <c r="I17" s="113">
        <f t="shared" si="7"/>
        <v>-14750000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679000</v>
      </c>
      <c r="Q17" s="113">
        <f t="shared" si="2"/>
        <v>-14750000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22.633333333333333</v>
      </c>
      <c r="U17" s="60">
        <f>IF((SUM($E9:$E14))=0,0,(Q17/(SUM($E9:$E14))*100))</f>
        <v>-491.66666666666669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6000000</v>
      </c>
      <c r="H53" s="109">
        <v>4899000</v>
      </c>
      <c r="I53" s="110">
        <v>-105697013</v>
      </c>
      <c r="J53" s="109"/>
      <c r="K53" s="110"/>
      <c r="L53" s="109"/>
      <c r="M53" s="110"/>
      <c r="N53" s="109"/>
      <c r="O53" s="110"/>
      <c r="P53" s="109">
        <f t="shared" si="27"/>
        <v>4899000</v>
      </c>
      <c r="Q53" s="110">
        <f t="shared" si="28"/>
        <v>-105697013</v>
      </c>
      <c r="R53" s="54">
        <f t="shared" si="29"/>
        <v>0</v>
      </c>
      <c r="S53" s="55">
        <f t="shared" si="30"/>
        <v>0</v>
      </c>
      <c r="T53" s="54">
        <f t="shared" si="31"/>
        <v>24.495000000000001</v>
      </c>
      <c r="U53" s="56">
        <f t="shared" si="32"/>
        <v>-528.48506499999996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6000000</v>
      </c>
      <c r="H55" s="112">
        <f t="shared" si="33"/>
        <v>4899000</v>
      </c>
      <c r="I55" s="113">
        <f t="shared" si="33"/>
        <v>-105697013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4899000</v>
      </c>
      <c r="Q55" s="113">
        <f t="shared" si="28"/>
        <v>-105697013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24.495000000000001</v>
      </c>
      <c r="U55" s="60">
        <f>IF((+$E45+$E47+$E49+$E50+$E53) =0,0,(Q55   /(+$E45+$E47+$E49+$E50+$E53) )*100)</f>
        <v>-528.48506499999996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23000000</v>
      </c>
      <c r="C69" s="120">
        <f>SUM(C9:C16,C19:C25,C28:C31,C34,C37:C41,C44:C54,C57:C60,C63:C67)</f>
        <v>0</v>
      </c>
      <c r="D69" s="120"/>
      <c r="E69" s="120">
        <f t="shared" si="35"/>
        <v>23000000</v>
      </c>
      <c r="F69" s="121">
        <f t="shared" ref="F69:O69" si="43">SUM(F9:F16,F19:F25,F28:F31,F34,F37:F41,F44:F54,F57:F60,F63:F67)</f>
        <v>23000000</v>
      </c>
      <c r="G69" s="122">
        <f t="shared" si="43"/>
        <v>9000000</v>
      </c>
      <c r="H69" s="121">
        <f t="shared" si="43"/>
        <v>5578000</v>
      </c>
      <c r="I69" s="122">
        <f t="shared" si="43"/>
        <v>-120447013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5578000</v>
      </c>
      <c r="Q69" s="122">
        <f t="shared" si="37"/>
        <v>-120447013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24.252173913043478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-523.68266521739133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8812000</v>
      </c>
      <c r="C71" s="108"/>
      <c r="D71" s="108"/>
      <c r="E71" s="108">
        <f>$B71      +$C71      +$D71</f>
        <v>8812000</v>
      </c>
      <c r="F71" s="109">
        <v>8812000</v>
      </c>
      <c r="G71" s="110">
        <v>4949000</v>
      </c>
      <c r="H71" s="109">
        <v>2923000</v>
      </c>
      <c r="I71" s="110">
        <v>-165841435</v>
      </c>
      <c r="J71" s="109"/>
      <c r="K71" s="110"/>
      <c r="L71" s="109"/>
      <c r="M71" s="110"/>
      <c r="N71" s="109"/>
      <c r="O71" s="110"/>
      <c r="P71" s="109">
        <f>$H71      +$J71      +$L71      +$N71</f>
        <v>2923000</v>
      </c>
      <c r="Q71" s="110">
        <f>$I71      +$K71      +$M71      +$O71</f>
        <v>-165841435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33.170676350431229</v>
      </c>
      <c r="U71" s="56">
        <f>IF(($E71      =0),0,(($Q71      /$E71      )*100))</f>
        <v>-1881.9954039945528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8812000</v>
      </c>
      <c r="C73" s="117">
        <f>SUM(C71:C72)</f>
        <v>0</v>
      </c>
      <c r="D73" s="117"/>
      <c r="E73" s="117">
        <f>$B73      +$C73      +$D73</f>
        <v>8812000</v>
      </c>
      <c r="F73" s="118">
        <f t="shared" ref="F73:O73" si="44">SUM(F71:F72)</f>
        <v>8812000</v>
      </c>
      <c r="G73" s="119">
        <f t="shared" si="44"/>
        <v>4949000</v>
      </c>
      <c r="H73" s="118">
        <f t="shared" si="44"/>
        <v>2923000</v>
      </c>
      <c r="I73" s="119">
        <f t="shared" si="44"/>
        <v>-165841435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2923000</v>
      </c>
      <c r="Q73" s="119">
        <f>$I73      +$K73      +$M73      +$O73</f>
        <v>-165841435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33.170676350431229</v>
      </c>
      <c r="U73" s="65">
        <f>IF($E71   =0,0,($Q71   /$E71 )*100)</f>
        <v>-1881.9954039945528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8812000</v>
      </c>
      <c r="C74" s="120">
        <f>SUM(C71:C72)</f>
        <v>0</v>
      </c>
      <c r="D74" s="120"/>
      <c r="E74" s="120">
        <f>$B74      +$C74      +$D74</f>
        <v>8812000</v>
      </c>
      <c r="F74" s="121">
        <f t="shared" ref="F74:O74" si="45">SUM(F71:F72)</f>
        <v>8812000</v>
      </c>
      <c r="G74" s="122">
        <f t="shared" si="45"/>
        <v>4949000</v>
      </c>
      <c r="H74" s="121">
        <f t="shared" si="45"/>
        <v>2923000</v>
      </c>
      <c r="I74" s="122">
        <f t="shared" si="45"/>
        <v>-165841435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2923000</v>
      </c>
      <c r="Q74" s="122">
        <f>$I74      +$K74      +$M74      +$O74</f>
        <v>-165841435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33.170676350431229</v>
      </c>
      <c r="U74" s="71">
        <f>IF($E71   =0,0,($Q71   /$E71 )*100)</f>
        <v>-1881.9954039945528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31812000</v>
      </c>
      <c r="C75" s="120">
        <f>SUM(C9:C16,C19:C25,C28:C31,C34,C37:C41,C44:C54,C57:C60,C63:C67,C71:C72)</f>
        <v>0</v>
      </c>
      <c r="D75" s="120"/>
      <c r="E75" s="120">
        <f>$B75      +$C75      +$D75</f>
        <v>31812000</v>
      </c>
      <c r="F75" s="121">
        <f t="shared" ref="F75:O75" si="46">SUM(F9:F16,F19:F25,F28:F31,F34,F37:F41,F44:F54,F57:F60,F63:F67,F71:F72)</f>
        <v>31812000</v>
      </c>
      <c r="G75" s="122">
        <f t="shared" si="46"/>
        <v>13949000</v>
      </c>
      <c r="H75" s="121">
        <f t="shared" si="46"/>
        <v>8501000</v>
      </c>
      <c r="I75" s="122">
        <f t="shared" si="46"/>
        <v>-286288448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8501000</v>
      </c>
      <c r="Q75" s="122">
        <f>$I75      +$K75      +$M75      +$O75</f>
        <v>-286288448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26.722620394819565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-899.93853891613219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yyut1acqKL+B/gGesdd93SlIwd3dOBlWaj/cB4G2+OCxkr5u3OhNhcmp2WJ2JEvYughIkfVdVvtZd4VjtgbItQ==" saltValue="HwQ2D7Ft2ehORrBg1NdUl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689000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689000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22.966666666666665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28355000</v>
      </c>
      <c r="C14" s="108"/>
      <c r="D14" s="108"/>
      <c r="E14" s="108">
        <f t="shared" si="0"/>
        <v>28355000</v>
      </c>
      <c r="F14" s="109">
        <v>28355000</v>
      </c>
      <c r="G14" s="110">
        <v>11000000</v>
      </c>
      <c r="H14" s="109">
        <v>1107000</v>
      </c>
      <c r="I14" s="110"/>
      <c r="J14" s="109"/>
      <c r="K14" s="110"/>
      <c r="L14" s="109"/>
      <c r="M14" s="110"/>
      <c r="N14" s="109"/>
      <c r="O14" s="110"/>
      <c r="P14" s="109">
        <f t="shared" si="1"/>
        <v>1107000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3.9040733556691944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78355000</v>
      </c>
      <c r="C17" s="111">
        <f>SUM(C9:C16)</f>
        <v>0</v>
      </c>
      <c r="D17" s="111"/>
      <c r="E17" s="111">
        <f t="shared" si="0"/>
        <v>78355000</v>
      </c>
      <c r="F17" s="112">
        <f t="shared" ref="F17:O17" si="7">SUM(F9:F16)</f>
        <v>78355000</v>
      </c>
      <c r="G17" s="113">
        <f t="shared" si="7"/>
        <v>14000000</v>
      </c>
      <c r="H17" s="112">
        <f t="shared" si="7"/>
        <v>1796000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1796000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5.7279540743103174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21093000</v>
      </c>
      <c r="C37" s="108"/>
      <c r="D37" s="108"/>
      <c r="E37" s="108">
        <f t="shared" ref="E37:E42" si="18">$B37      +$C37      +$D37</f>
        <v>21093000</v>
      </c>
      <c r="F37" s="109">
        <v>21093000</v>
      </c>
      <c r="G37" s="110">
        <v>9492000</v>
      </c>
      <c r="H37" s="109"/>
      <c r="I37" s="110">
        <v>269243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269243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1.276456644384393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9625000</v>
      </c>
      <c r="C38" s="108"/>
      <c r="D38" s="108"/>
      <c r="E38" s="108">
        <f t="shared" si="18"/>
        <v>9625000</v>
      </c>
      <c r="F38" s="109">
        <v>8751000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30718000</v>
      </c>
      <c r="C42" s="111">
        <f>SUM(C37:C41)</f>
        <v>0</v>
      </c>
      <c r="D42" s="111"/>
      <c r="E42" s="111">
        <f t="shared" si="18"/>
        <v>30718000</v>
      </c>
      <c r="F42" s="112">
        <f t="shared" ref="F42:O42" si="25">SUM(F37:F41)</f>
        <v>29844000</v>
      </c>
      <c r="G42" s="113">
        <f t="shared" si="25"/>
        <v>9492000</v>
      </c>
      <c r="H42" s="112">
        <f t="shared" si="25"/>
        <v>0</v>
      </c>
      <c r="I42" s="113">
        <f t="shared" si="25"/>
        <v>269243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269243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1.276456644384393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20000000</v>
      </c>
      <c r="C46" s="108"/>
      <c r="D46" s="108"/>
      <c r="E46" s="108">
        <f t="shared" si="26"/>
        <v>20000000</v>
      </c>
      <c r="F46" s="109">
        <v>20000000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11734000</v>
      </c>
      <c r="C53" s="108"/>
      <c r="D53" s="108"/>
      <c r="E53" s="108">
        <f t="shared" si="26"/>
        <v>11734000</v>
      </c>
      <c r="F53" s="109">
        <v>11734000</v>
      </c>
      <c r="G53" s="110">
        <v>5867000</v>
      </c>
      <c r="H53" s="109">
        <v>5867000</v>
      </c>
      <c r="I53" s="110"/>
      <c r="J53" s="109"/>
      <c r="K53" s="110"/>
      <c r="L53" s="109"/>
      <c r="M53" s="110"/>
      <c r="N53" s="109"/>
      <c r="O53" s="110"/>
      <c r="P53" s="109">
        <f t="shared" si="27"/>
        <v>5867000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50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31734000</v>
      </c>
      <c r="C55" s="111">
        <f>SUM(C44:C54)</f>
        <v>0</v>
      </c>
      <c r="D55" s="111"/>
      <c r="E55" s="111">
        <f t="shared" si="26"/>
        <v>31734000</v>
      </c>
      <c r="F55" s="112">
        <f t="shared" ref="F55:O55" si="33">SUM(F44:F54)</f>
        <v>31734000</v>
      </c>
      <c r="G55" s="113">
        <f t="shared" si="33"/>
        <v>5867000</v>
      </c>
      <c r="H55" s="112">
        <f t="shared" si="33"/>
        <v>5867000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5867000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50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140807000</v>
      </c>
      <c r="C69" s="120">
        <f>SUM(C9:C16,C19:C25,C28:C31,C34,C37:C41,C44:C54,C57:C60,C63:C67)</f>
        <v>0</v>
      </c>
      <c r="D69" s="120"/>
      <c r="E69" s="120">
        <f t="shared" si="35"/>
        <v>140807000</v>
      </c>
      <c r="F69" s="121">
        <f t="shared" ref="F69:O69" si="43">SUM(F9:F16,F19:F25,F28:F31,F34,F37:F41,F44:F54,F57:F60,F63:F67)</f>
        <v>139933000</v>
      </c>
      <c r="G69" s="122">
        <f t="shared" si="43"/>
        <v>29359000</v>
      </c>
      <c r="H69" s="121">
        <f t="shared" si="43"/>
        <v>7663000</v>
      </c>
      <c r="I69" s="122">
        <f t="shared" si="43"/>
        <v>269243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7663000</v>
      </c>
      <c r="Q69" s="122">
        <f t="shared" si="37"/>
        <v>269243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11.93948459069521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0.41949923654607213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39399000</v>
      </c>
      <c r="C71" s="108"/>
      <c r="D71" s="108"/>
      <c r="E71" s="108">
        <f>$B71      +$C71      +$D71</f>
        <v>39399000</v>
      </c>
      <c r="F71" s="109">
        <v>39399000</v>
      </c>
      <c r="G71" s="110">
        <v>17843000</v>
      </c>
      <c r="H71" s="109">
        <v>3506000</v>
      </c>
      <c r="I71" s="110">
        <v>7923563</v>
      </c>
      <c r="J71" s="109"/>
      <c r="K71" s="110"/>
      <c r="L71" s="109"/>
      <c r="M71" s="110"/>
      <c r="N71" s="109"/>
      <c r="O71" s="110"/>
      <c r="P71" s="109">
        <f>$H71      +$J71      +$L71      +$N71</f>
        <v>3506000</v>
      </c>
      <c r="Q71" s="110">
        <f>$I71      +$K71      +$M71      +$O71</f>
        <v>7923563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8.8987030127668216</v>
      </c>
      <c r="U71" s="56">
        <f>IF(($E71      =0),0,(($Q71      /$E71      )*100))</f>
        <v>20.111076423259476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39399000</v>
      </c>
      <c r="C73" s="117">
        <f>SUM(C71:C72)</f>
        <v>0</v>
      </c>
      <c r="D73" s="117"/>
      <c r="E73" s="117">
        <f>$B73      +$C73      +$D73</f>
        <v>39399000</v>
      </c>
      <c r="F73" s="118">
        <f t="shared" ref="F73:O73" si="44">SUM(F71:F72)</f>
        <v>39399000</v>
      </c>
      <c r="G73" s="119">
        <f t="shared" si="44"/>
        <v>17843000</v>
      </c>
      <c r="H73" s="118">
        <f t="shared" si="44"/>
        <v>3506000</v>
      </c>
      <c r="I73" s="119">
        <f t="shared" si="44"/>
        <v>7923563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3506000</v>
      </c>
      <c r="Q73" s="119">
        <f>$I73      +$K73      +$M73      +$O73</f>
        <v>7923563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8.8987030127668216</v>
      </c>
      <c r="U73" s="65">
        <f>IF($E71   =0,0,($Q71   /$E71 )*100)</f>
        <v>20.111076423259476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39399000</v>
      </c>
      <c r="C74" s="120">
        <f>SUM(C71:C72)</f>
        <v>0</v>
      </c>
      <c r="D74" s="120"/>
      <c r="E74" s="120">
        <f>$B74      +$C74      +$D74</f>
        <v>39399000</v>
      </c>
      <c r="F74" s="121">
        <f t="shared" ref="F74:O74" si="45">SUM(F71:F72)</f>
        <v>39399000</v>
      </c>
      <c r="G74" s="122">
        <f t="shared" si="45"/>
        <v>17843000</v>
      </c>
      <c r="H74" s="121">
        <f t="shared" si="45"/>
        <v>3506000</v>
      </c>
      <c r="I74" s="122">
        <f t="shared" si="45"/>
        <v>7923563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3506000</v>
      </c>
      <c r="Q74" s="122">
        <f>$I74      +$K74      +$M74      +$O74</f>
        <v>7923563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8.8987030127668216</v>
      </c>
      <c r="U74" s="71">
        <f>IF($E71   =0,0,($Q71   /$E71 )*100)</f>
        <v>20.111076423259476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180206000</v>
      </c>
      <c r="C75" s="120">
        <f>SUM(C9:C16,C19:C25,C28:C31,C34,C37:C41,C44:C54,C57:C60,C63:C67,C71:C72)</f>
        <v>0</v>
      </c>
      <c r="D75" s="120"/>
      <c r="E75" s="120">
        <f>$B75      +$C75      +$D75</f>
        <v>180206000</v>
      </c>
      <c r="F75" s="121">
        <f t="shared" ref="F75:O75" si="46">SUM(F9:F16,F19:F25,F28:F31,F34,F37:F41,F44:F54,F57:F60,F63:F67,F71:F72)</f>
        <v>179332000</v>
      </c>
      <c r="G75" s="122">
        <f t="shared" si="46"/>
        <v>47202000</v>
      </c>
      <c r="H75" s="121">
        <f t="shared" si="46"/>
        <v>11169000</v>
      </c>
      <c r="I75" s="122">
        <f t="shared" si="46"/>
        <v>8192806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11169000</v>
      </c>
      <c r="Q75" s="122">
        <f>$I75      +$K75      +$M75      +$O75</f>
        <v>8192806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10.782865583456426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7.9095644954190441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1wOmpEvq2BvPUoF0j21SKUEQ08FUcOCbPUgVzwM/ntwejNCxwjZgNNlbrJRZBAmXfVYhm87tzEolW2iWwGLdzg==" saltValue="+7zRVpST3fZPBZqHDJjH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1200000</v>
      </c>
      <c r="C10" s="108"/>
      <c r="D10" s="108"/>
      <c r="E10" s="108">
        <f t="shared" ref="E10:E17" si="0">$B10      +$C10      +$D10</f>
        <v>1200000</v>
      </c>
      <c r="F10" s="109">
        <v>1200000</v>
      </c>
      <c r="G10" s="110">
        <v>1200000</v>
      </c>
      <c r="H10" s="109">
        <v>178000</v>
      </c>
      <c r="I10" s="110">
        <v>401829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178000</v>
      </c>
      <c r="Q10" s="110">
        <f t="shared" ref="Q10:Q17" si="2">$I10      +$K10      +$M10      +$O10</f>
        <v>401829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14.833333333333334</v>
      </c>
      <c r="U10" s="56">
        <f t="shared" ref="U10:U16" si="6">IF(($E10      =0),0,(($Q10      /$E10      )*100))</f>
        <v>33.485749999999996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1200000</v>
      </c>
      <c r="C17" s="111">
        <f>SUM(C9:C16)</f>
        <v>0</v>
      </c>
      <c r="D17" s="111"/>
      <c r="E17" s="111">
        <f t="shared" si="0"/>
        <v>1200000</v>
      </c>
      <c r="F17" s="112">
        <f t="shared" ref="F17:O17" si="7">SUM(F9:F16)</f>
        <v>1200000</v>
      </c>
      <c r="G17" s="113">
        <f t="shared" si="7"/>
        <v>1200000</v>
      </c>
      <c r="H17" s="112">
        <f t="shared" si="7"/>
        <v>178000</v>
      </c>
      <c r="I17" s="113">
        <f t="shared" si="7"/>
        <v>401829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178000</v>
      </c>
      <c r="Q17" s="113">
        <f t="shared" si="2"/>
        <v>401829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14.833333333333334</v>
      </c>
      <c r="U17" s="60">
        <f>IF((SUM($E9:$E14))=0,0,(Q17/(SUM($E9:$E14))*100))</f>
        <v>33.485749999999996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3361000</v>
      </c>
      <c r="C31" s="108"/>
      <c r="D31" s="108"/>
      <c r="E31" s="108">
        <f>$B31      +$C31      +$D31</f>
        <v>3361000</v>
      </c>
      <c r="F31" s="109">
        <v>3361000</v>
      </c>
      <c r="G31" s="110">
        <v>2353000</v>
      </c>
      <c r="H31" s="109">
        <v>85000</v>
      </c>
      <c r="I31" s="110">
        <v>88527</v>
      </c>
      <c r="J31" s="109"/>
      <c r="K31" s="110"/>
      <c r="L31" s="109"/>
      <c r="M31" s="110"/>
      <c r="N31" s="109"/>
      <c r="O31" s="110"/>
      <c r="P31" s="109">
        <f>$H31      +$J31      +$L31      +$N31</f>
        <v>85000</v>
      </c>
      <c r="Q31" s="110">
        <f>$I31      +$K31      +$M31      +$O31</f>
        <v>88527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2.5290092234454034</v>
      </c>
      <c r="U31" s="56">
        <f>IF(($E31      =0),0,(($Q31      /$E31      )*100))</f>
        <v>2.6339482296935435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3361000</v>
      </c>
      <c r="C32" s="111">
        <f>SUM(C28:C31)</f>
        <v>0</v>
      </c>
      <c r="D32" s="111"/>
      <c r="E32" s="111">
        <f>$B32      +$C32      +$D32</f>
        <v>3361000</v>
      </c>
      <c r="F32" s="112">
        <f t="shared" ref="F32:O32" si="16">SUM(F28:F31)</f>
        <v>3361000</v>
      </c>
      <c r="G32" s="113">
        <f t="shared" si="16"/>
        <v>2353000</v>
      </c>
      <c r="H32" s="112">
        <f t="shared" si="16"/>
        <v>85000</v>
      </c>
      <c r="I32" s="113">
        <f t="shared" si="16"/>
        <v>88527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85000</v>
      </c>
      <c r="Q32" s="113">
        <f>$I32      +$K32      +$M32      +$O32</f>
        <v>88527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2.5290092234454034</v>
      </c>
      <c r="U32" s="60">
        <f>IF($E32   =0,0,($Q32   /$E32   )*100)</f>
        <v>2.6339482296935435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1274000</v>
      </c>
      <c r="C34" s="108"/>
      <c r="D34" s="108"/>
      <c r="E34" s="108">
        <f>$B34      +$C34      +$D34</f>
        <v>1274000</v>
      </c>
      <c r="F34" s="109">
        <v>1274000</v>
      </c>
      <c r="G34" s="110">
        <v>320000</v>
      </c>
      <c r="H34" s="109">
        <v>320000</v>
      </c>
      <c r="I34" s="110">
        <v>87088</v>
      </c>
      <c r="J34" s="109"/>
      <c r="K34" s="110"/>
      <c r="L34" s="109"/>
      <c r="M34" s="110"/>
      <c r="N34" s="109"/>
      <c r="O34" s="110"/>
      <c r="P34" s="109">
        <f>$H34      +$J34      +$L34      +$N34</f>
        <v>320000</v>
      </c>
      <c r="Q34" s="110">
        <f>$I34      +$K34      +$M34      +$O34</f>
        <v>87088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25.117739403453687</v>
      </c>
      <c r="U34" s="56">
        <f>IF(($E34      =0),0,(($Q34      /$E34      )*100))</f>
        <v>6.8357927786499211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1274000</v>
      </c>
      <c r="C35" s="111">
        <f>C34</f>
        <v>0</v>
      </c>
      <c r="D35" s="111"/>
      <c r="E35" s="111">
        <f>$B35      +$C35      +$D35</f>
        <v>1274000</v>
      </c>
      <c r="F35" s="112">
        <f t="shared" ref="F35:O35" si="17">F34</f>
        <v>1274000</v>
      </c>
      <c r="G35" s="113">
        <f t="shared" si="17"/>
        <v>320000</v>
      </c>
      <c r="H35" s="112">
        <f t="shared" si="17"/>
        <v>320000</v>
      </c>
      <c r="I35" s="113">
        <f t="shared" si="17"/>
        <v>87088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320000</v>
      </c>
      <c r="Q35" s="113">
        <f>$I35      +$K35      +$M35      +$O35</f>
        <v>87088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25.117739403453687</v>
      </c>
      <c r="U35" s="60">
        <f>IF($E35   =0,0,($Q35   /$E35   )*100)</f>
        <v>6.8357927786499211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5835000</v>
      </c>
      <c r="C69" s="120">
        <f>SUM(C9:C16,C19:C25,C28:C31,C34,C37:C41,C44:C54,C57:C60,C63:C67)</f>
        <v>0</v>
      </c>
      <c r="D69" s="120"/>
      <c r="E69" s="120">
        <f t="shared" si="35"/>
        <v>5835000</v>
      </c>
      <c r="F69" s="121">
        <f t="shared" ref="F69:O69" si="43">SUM(F9:F16,F19:F25,F28:F31,F34,F37:F41,F44:F54,F57:F60,F63:F67)</f>
        <v>5835000</v>
      </c>
      <c r="G69" s="122">
        <f t="shared" si="43"/>
        <v>3873000</v>
      </c>
      <c r="H69" s="121">
        <f t="shared" si="43"/>
        <v>583000</v>
      </c>
      <c r="I69" s="122">
        <f t="shared" si="43"/>
        <v>577444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583000</v>
      </c>
      <c r="Q69" s="122">
        <f t="shared" si="37"/>
        <v>577444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9.9914310197086547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9.8962125107112247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5835000</v>
      </c>
      <c r="C75" s="120">
        <f>SUM(C9:C16,C19:C25,C28:C31,C34,C37:C41,C44:C54,C57:C60,C63:C67,C71:C72)</f>
        <v>0</v>
      </c>
      <c r="D75" s="120"/>
      <c r="E75" s="120">
        <f>$B75      +$C75      +$D75</f>
        <v>5835000</v>
      </c>
      <c r="F75" s="121">
        <f t="shared" ref="F75:O75" si="46">SUM(F9:F16,F19:F25,F28:F31,F34,F37:F41,F44:F54,F57:F60,F63:F67,F71:F72)</f>
        <v>5835000</v>
      </c>
      <c r="G75" s="122">
        <f t="shared" si="46"/>
        <v>3873000</v>
      </c>
      <c r="H75" s="121">
        <f t="shared" si="46"/>
        <v>583000</v>
      </c>
      <c r="I75" s="122">
        <f t="shared" si="46"/>
        <v>577444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583000</v>
      </c>
      <c r="Q75" s="122">
        <f>$I75      +$K75      +$M75      +$O75</f>
        <v>577444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9.9914310197086547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9.8962125107112247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N2uYPLbKbAMY5dVbiSKA2+Sz2Vwjs/6hYT6PtjTWtjerfcAcLidfem0nA0T3mPvzbPa6OdaD2cwqNLjjbkUpQ==" saltValue="38OYcjXH8xvAQoXBAktc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496000</v>
      </c>
      <c r="I10" s="110">
        <v>277987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496000</v>
      </c>
      <c r="Q10" s="110">
        <f t="shared" ref="Q10:Q17" si="2">$I10      +$K10      +$M10      +$O10</f>
        <v>277987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27.555555555555557</v>
      </c>
      <c r="U10" s="56">
        <f t="shared" ref="U10:U16" si="6">IF(($E10      =0),0,(($Q10      /$E10      )*100))</f>
        <v>15.443722222222222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4400000</v>
      </c>
      <c r="C11" s="108"/>
      <c r="D11" s="108"/>
      <c r="E11" s="108">
        <f t="shared" si="0"/>
        <v>4400000</v>
      </c>
      <c r="F11" s="109">
        <v>4400000</v>
      </c>
      <c r="G11" s="110">
        <v>2400000</v>
      </c>
      <c r="H11" s="109">
        <v>943000</v>
      </c>
      <c r="I11" s="110">
        <v>944803</v>
      </c>
      <c r="J11" s="109"/>
      <c r="K11" s="110"/>
      <c r="L11" s="109"/>
      <c r="M11" s="110"/>
      <c r="N11" s="109"/>
      <c r="O11" s="110"/>
      <c r="P11" s="109">
        <f t="shared" si="1"/>
        <v>943000</v>
      </c>
      <c r="Q11" s="110">
        <f t="shared" si="2"/>
        <v>944803</v>
      </c>
      <c r="R11" s="54">
        <f t="shared" si="3"/>
        <v>0</v>
      </c>
      <c r="S11" s="55">
        <f t="shared" si="4"/>
        <v>0</v>
      </c>
      <c r="T11" s="54">
        <f t="shared" si="5"/>
        <v>21.431818181818183</v>
      </c>
      <c r="U11" s="56">
        <f t="shared" si="6"/>
        <v>21.472795454545455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7300000</v>
      </c>
      <c r="C17" s="111">
        <f>SUM(C9:C16)</f>
        <v>0</v>
      </c>
      <c r="D17" s="111"/>
      <c r="E17" s="111">
        <f t="shared" si="0"/>
        <v>7300000</v>
      </c>
      <c r="F17" s="112">
        <f t="shared" ref="F17:O17" si="7">SUM(F9:F16)</f>
        <v>7300000</v>
      </c>
      <c r="G17" s="113">
        <f t="shared" si="7"/>
        <v>4200000</v>
      </c>
      <c r="H17" s="112">
        <f t="shared" si="7"/>
        <v>1439000</v>
      </c>
      <c r="I17" s="113">
        <f t="shared" si="7"/>
        <v>1222790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1439000</v>
      </c>
      <c r="Q17" s="113">
        <f t="shared" si="2"/>
        <v>1222790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22.841269841269842</v>
      </c>
      <c r="U17" s="60">
        <f>IF((SUM($E9:$E14))=0,0,(Q17/(SUM($E9:$E14))*100))</f>
        <v>19.409365079365077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78371000</v>
      </c>
      <c r="C19" s="108"/>
      <c r="D19" s="108"/>
      <c r="E19" s="108">
        <f t="shared" ref="E19:E26" si="8">$B19      +$C19      +$D19</f>
        <v>78371000</v>
      </c>
      <c r="F19" s="109">
        <v>78371000</v>
      </c>
      <c r="G19" s="110">
        <v>37496000</v>
      </c>
      <c r="H19" s="109">
        <v>12354000</v>
      </c>
      <c r="I19" s="110">
        <v>12401550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12354000</v>
      </c>
      <c r="Q19" s="110">
        <f t="shared" ref="Q19:Q26" si="10">$I19      +$K19      +$M19      +$O19</f>
        <v>12401550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15.763483941764173</v>
      </c>
      <c r="U19" s="56">
        <f t="shared" ref="U19:U25" si="14">IF(($E19      =0),0,(($Q19      /$E19      )*100))</f>
        <v>15.82415689476975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78371000</v>
      </c>
      <c r="C26" s="111">
        <f>SUM(C19:C25)</f>
        <v>0</v>
      </c>
      <c r="D26" s="111"/>
      <c r="E26" s="111">
        <f t="shared" si="8"/>
        <v>78371000</v>
      </c>
      <c r="F26" s="112">
        <f t="shared" ref="F26:O26" si="15">SUM(F19:F25)</f>
        <v>78371000</v>
      </c>
      <c r="G26" s="113">
        <f t="shared" si="15"/>
        <v>37496000</v>
      </c>
      <c r="H26" s="112">
        <f t="shared" si="15"/>
        <v>12354000</v>
      </c>
      <c r="I26" s="113">
        <f t="shared" si="15"/>
        <v>12401550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12354000</v>
      </c>
      <c r="Q26" s="113">
        <f t="shared" si="10"/>
        <v>12401550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15.763483941764173</v>
      </c>
      <c r="U26" s="60">
        <f>IF(($E26-$E21-$E25)   =0,0,($Q26   /($E26-$E21-$E25)   )*100)</f>
        <v>15.82415689476975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4442000</v>
      </c>
      <c r="C34" s="108"/>
      <c r="D34" s="108"/>
      <c r="E34" s="108">
        <f>$B34      +$C34      +$D34</f>
        <v>4442000</v>
      </c>
      <c r="F34" s="109">
        <v>4442000</v>
      </c>
      <c r="G34" s="110">
        <v>1111000</v>
      </c>
      <c r="H34" s="109">
        <v>1111000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1111000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25.011256190904994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4442000</v>
      </c>
      <c r="C35" s="111">
        <f>C34</f>
        <v>0</v>
      </c>
      <c r="D35" s="111"/>
      <c r="E35" s="111">
        <f>$B35      +$C35      +$D35</f>
        <v>4442000</v>
      </c>
      <c r="F35" s="112">
        <f t="shared" ref="F35:O35" si="17">F34</f>
        <v>4442000</v>
      </c>
      <c r="G35" s="113">
        <f t="shared" si="17"/>
        <v>1111000</v>
      </c>
      <c r="H35" s="112">
        <f t="shared" si="17"/>
        <v>1111000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1111000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25.011256190904994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19000000</v>
      </c>
      <c r="C37" s="108"/>
      <c r="D37" s="108"/>
      <c r="E37" s="108">
        <f t="shared" ref="E37:E42" si="18">$B37      +$C37      +$D37</f>
        <v>19000000</v>
      </c>
      <c r="F37" s="109">
        <v>19000000</v>
      </c>
      <c r="G37" s="110">
        <v>8550000</v>
      </c>
      <c r="H37" s="109">
        <v>4300000</v>
      </c>
      <c r="I37" s="110">
        <v>1183798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4300000</v>
      </c>
      <c r="Q37" s="110">
        <f t="shared" ref="Q37:Q42" si="20">$I37      +$K37      +$M37      +$O37</f>
        <v>1183798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22.631578947368421</v>
      </c>
      <c r="U37" s="56">
        <f t="shared" ref="U37:U41" si="24">IF(($E37      =0),0,(($Q37      /$E37      )*100))</f>
        <v>6.2305157894736842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36797000</v>
      </c>
      <c r="C38" s="108"/>
      <c r="D38" s="108"/>
      <c r="E38" s="108">
        <f t="shared" si="18"/>
        <v>36797000</v>
      </c>
      <c r="F38" s="109">
        <v>33456000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2000000</v>
      </c>
      <c r="H40" s="109"/>
      <c r="I40" s="110">
        <v>700428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700428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14.008560000000001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60797000</v>
      </c>
      <c r="C42" s="111">
        <f>SUM(C37:C41)</f>
        <v>0</v>
      </c>
      <c r="D42" s="111"/>
      <c r="E42" s="111">
        <f t="shared" si="18"/>
        <v>60797000</v>
      </c>
      <c r="F42" s="112">
        <f t="shared" ref="F42:O42" si="25">SUM(F37:F41)</f>
        <v>57456000</v>
      </c>
      <c r="G42" s="113">
        <f t="shared" si="25"/>
        <v>10550000</v>
      </c>
      <c r="H42" s="112">
        <f t="shared" si="25"/>
        <v>4300000</v>
      </c>
      <c r="I42" s="113">
        <f t="shared" si="25"/>
        <v>1884226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4300000</v>
      </c>
      <c r="Q42" s="113">
        <f t="shared" si="20"/>
        <v>1884226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17.916666666666668</v>
      </c>
      <c r="U42" s="60">
        <f>IF((+$E37+$E40) =0,0,(Q42   /(+$E37+$E40) )*100)</f>
        <v>7.8509416666666665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574000000</v>
      </c>
      <c r="C45" s="108"/>
      <c r="D45" s="108"/>
      <c r="E45" s="108">
        <f t="shared" si="26"/>
        <v>574000000</v>
      </c>
      <c r="F45" s="109">
        <v>574000000</v>
      </c>
      <c r="G45" s="110">
        <v>287000000</v>
      </c>
      <c r="H45" s="109">
        <v>75265000</v>
      </c>
      <c r="I45" s="110">
        <v>89668537</v>
      </c>
      <c r="J45" s="109"/>
      <c r="K45" s="110"/>
      <c r="L45" s="109"/>
      <c r="M45" s="110"/>
      <c r="N45" s="109"/>
      <c r="O45" s="110"/>
      <c r="P45" s="109">
        <f t="shared" si="27"/>
        <v>75265000</v>
      </c>
      <c r="Q45" s="110">
        <f t="shared" si="28"/>
        <v>89668537</v>
      </c>
      <c r="R45" s="54">
        <f t="shared" si="29"/>
        <v>0</v>
      </c>
      <c r="S45" s="55">
        <f t="shared" si="30"/>
        <v>0</v>
      </c>
      <c r="T45" s="54">
        <f t="shared" si="31"/>
        <v>13.112369337979093</v>
      </c>
      <c r="U45" s="56">
        <f t="shared" si="32"/>
        <v>15.621696341463414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940000</v>
      </c>
      <c r="C46" s="108"/>
      <c r="D46" s="108"/>
      <c r="E46" s="108">
        <f t="shared" si="26"/>
        <v>940000</v>
      </c>
      <c r="F46" s="109">
        <v>940000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3000000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584940000</v>
      </c>
      <c r="C55" s="111">
        <f>SUM(C44:C54)</f>
        <v>0</v>
      </c>
      <c r="D55" s="111"/>
      <c r="E55" s="111">
        <f t="shared" si="26"/>
        <v>584940000</v>
      </c>
      <c r="F55" s="112">
        <f t="shared" ref="F55:O55" si="33">SUM(F44:F54)</f>
        <v>584940000</v>
      </c>
      <c r="G55" s="113">
        <f t="shared" si="33"/>
        <v>290000000</v>
      </c>
      <c r="H55" s="112">
        <f t="shared" si="33"/>
        <v>75265000</v>
      </c>
      <c r="I55" s="113">
        <f t="shared" si="33"/>
        <v>89668537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75265000</v>
      </c>
      <c r="Q55" s="113">
        <f t="shared" si="28"/>
        <v>89668537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12.887842465753424</v>
      </c>
      <c r="U55" s="60">
        <f>IF((+$E45+$E47+$E49+$E50+$E53) =0,0,(Q55   /(+$E45+$E47+$E49+$E50+$E53) )*100)</f>
        <v>15.354201541095891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735850000</v>
      </c>
      <c r="C69" s="120">
        <f>SUM(C9:C16,C19:C25,C28:C31,C34,C37:C41,C44:C54,C57:C60,C63:C67)</f>
        <v>0</v>
      </c>
      <c r="D69" s="120"/>
      <c r="E69" s="120">
        <f t="shared" si="35"/>
        <v>735850000</v>
      </c>
      <c r="F69" s="121">
        <f t="shared" ref="F69:O69" si="43">SUM(F9:F16,F19:F25,F28:F31,F34,F37:F41,F44:F54,F57:F60,F63:F67)</f>
        <v>732509000</v>
      </c>
      <c r="G69" s="122">
        <f t="shared" si="43"/>
        <v>343357000</v>
      </c>
      <c r="H69" s="121">
        <f t="shared" si="43"/>
        <v>94469000</v>
      </c>
      <c r="I69" s="122">
        <f t="shared" si="43"/>
        <v>105177103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94469000</v>
      </c>
      <c r="Q69" s="122">
        <f t="shared" si="37"/>
        <v>105177103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13.551461527758054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15.087525695260309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735850000</v>
      </c>
      <c r="C75" s="120">
        <f>SUM(C9:C16,C19:C25,C28:C31,C34,C37:C41,C44:C54,C57:C60,C63:C67,C71:C72)</f>
        <v>0</v>
      </c>
      <c r="D75" s="120"/>
      <c r="E75" s="120">
        <f>$B75      +$C75      +$D75</f>
        <v>735850000</v>
      </c>
      <c r="F75" s="121">
        <f t="shared" ref="F75:O75" si="46">SUM(F9:F16,F19:F25,F28:F31,F34,F37:F41,F44:F54,F57:F60,F63:F67,F71:F72)</f>
        <v>732509000</v>
      </c>
      <c r="G75" s="122">
        <f t="shared" si="46"/>
        <v>343357000</v>
      </c>
      <c r="H75" s="121">
        <f t="shared" si="46"/>
        <v>94469000</v>
      </c>
      <c r="I75" s="122">
        <f t="shared" si="46"/>
        <v>105177103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94469000</v>
      </c>
      <c r="Q75" s="122">
        <f>$I75      +$K75      +$M75      +$O75</f>
        <v>105177103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13.551461527758054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15.087525695260309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IC6aGFzuDvnvRJjn8qm+7nttP2oQlpBm/4dWu80jOG8IxkcLXV8QdbRXNukwcnHOAavoOfFTQjb8Y2WHc41kw==" saltValue="CJ9az+IA6NkVbCljPuZt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25000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25000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0.83333333333333337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25000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25000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0.83333333333333337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1386000</v>
      </c>
      <c r="C34" s="108"/>
      <c r="D34" s="108"/>
      <c r="E34" s="108">
        <f>$B34      +$C34      +$D34</f>
        <v>1386000</v>
      </c>
      <c r="F34" s="109">
        <v>1386000</v>
      </c>
      <c r="G34" s="110">
        <v>347000</v>
      </c>
      <c r="H34" s="109">
        <v>347000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347000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25.036075036075033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1386000</v>
      </c>
      <c r="C35" s="111">
        <f>C34</f>
        <v>0</v>
      </c>
      <c r="D35" s="111"/>
      <c r="E35" s="111">
        <f>$B35      +$C35      +$D35</f>
        <v>1386000</v>
      </c>
      <c r="F35" s="112">
        <f t="shared" ref="F35:O35" si="17">F34</f>
        <v>1386000</v>
      </c>
      <c r="G35" s="113">
        <f t="shared" si="17"/>
        <v>347000</v>
      </c>
      <c r="H35" s="112">
        <f t="shared" si="17"/>
        <v>347000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347000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25.036075036075033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20500000</v>
      </c>
      <c r="C37" s="108"/>
      <c r="D37" s="108"/>
      <c r="E37" s="108">
        <f t="shared" ref="E37:E42" si="18">$B37      +$C37      +$D37</f>
        <v>20500000</v>
      </c>
      <c r="F37" s="109">
        <v>20500000</v>
      </c>
      <c r="G37" s="110">
        <v>9225000</v>
      </c>
      <c r="H37" s="109">
        <v>4816000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4816000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23.492682926829268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229000</v>
      </c>
      <c r="C38" s="108"/>
      <c r="D38" s="108"/>
      <c r="E38" s="108">
        <f t="shared" si="18"/>
        <v>229000</v>
      </c>
      <c r="F38" s="109">
        <v>208000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20729000</v>
      </c>
      <c r="C42" s="111">
        <f>SUM(C37:C41)</f>
        <v>0</v>
      </c>
      <c r="D42" s="111"/>
      <c r="E42" s="111">
        <f t="shared" si="18"/>
        <v>20729000</v>
      </c>
      <c r="F42" s="112">
        <f t="shared" ref="F42:O42" si="25">SUM(F37:F41)</f>
        <v>20708000</v>
      </c>
      <c r="G42" s="113">
        <f t="shared" si="25"/>
        <v>9225000</v>
      </c>
      <c r="H42" s="112">
        <f t="shared" si="25"/>
        <v>4816000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4816000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23.492682926829268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3000000</v>
      </c>
      <c r="C53" s="108"/>
      <c r="D53" s="108"/>
      <c r="E53" s="108">
        <f t="shared" si="26"/>
        <v>3000000</v>
      </c>
      <c r="F53" s="109">
        <v>3000000</v>
      </c>
      <c r="G53" s="110">
        <v>1500000</v>
      </c>
      <c r="H53" s="109">
        <v>1500000</v>
      </c>
      <c r="I53" s="110">
        <v>724078</v>
      </c>
      <c r="J53" s="109"/>
      <c r="K53" s="110"/>
      <c r="L53" s="109"/>
      <c r="M53" s="110"/>
      <c r="N53" s="109"/>
      <c r="O53" s="110"/>
      <c r="P53" s="109">
        <f t="shared" si="27"/>
        <v>1500000</v>
      </c>
      <c r="Q53" s="110">
        <f t="shared" si="28"/>
        <v>724078</v>
      </c>
      <c r="R53" s="54">
        <f t="shared" si="29"/>
        <v>0</v>
      </c>
      <c r="S53" s="55">
        <f t="shared" si="30"/>
        <v>0</v>
      </c>
      <c r="T53" s="54">
        <f t="shared" si="31"/>
        <v>50</v>
      </c>
      <c r="U53" s="56">
        <f t="shared" si="32"/>
        <v>24.135933333333334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3000000</v>
      </c>
      <c r="C55" s="111">
        <f>SUM(C44:C54)</f>
        <v>0</v>
      </c>
      <c r="D55" s="111"/>
      <c r="E55" s="111">
        <f t="shared" si="26"/>
        <v>3000000</v>
      </c>
      <c r="F55" s="112">
        <f t="shared" ref="F55:O55" si="33">SUM(F44:F54)</f>
        <v>3000000</v>
      </c>
      <c r="G55" s="113">
        <f t="shared" si="33"/>
        <v>1500000</v>
      </c>
      <c r="H55" s="112">
        <f t="shared" si="33"/>
        <v>1500000</v>
      </c>
      <c r="I55" s="113">
        <f t="shared" si="33"/>
        <v>724078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1500000</v>
      </c>
      <c r="Q55" s="113">
        <f t="shared" si="28"/>
        <v>724078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50</v>
      </c>
      <c r="U55" s="60">
        <f>IF((+$E45+$E47+$E49+$E50+$E53) =0,0,(Q55   /(+$E45+$E47+$E49+$E50+$E53) )*100)</f>
        <v>24.135933333333334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28115000</v>
      </c>
      <c r="C69" s="120">
        <f>SUM(C9:C16,C19:C25,C28:C31,C34,C37:C41,C44:C54,C57:C60,C63:C67)</f>
        <v>0</v>
      </c>
      <c r="D69" s="120"/>
      <c r="E69" s="120">
        <f t="shared" si="35"/>
        <v>28115000</v>
      </c>
      <c r="F69" s="121">
        <f t="shared" ref="F69:O69" si="43">SUM(F9:F16,F19:F25,F28:F31,F34,F37:F41,F44:F54,F57:F60,F63:F67)</f>
        <v>28094000</v>
      </c>
      <c r="G69" s="122">
        <f t="shared" si="43"/>
        <v>14072000</v>
      </c>
      <c r="H69" s="121">
        <f t="shared" si="43"/>
        <v>6688000</v>
      </c>
      <c r="I69" s="122">
        <f t="shared" si="43"/>
        <v>724078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6688000</v>
      </c>
      <c r="Q69" s="122">
        <f t="shared" si="37"/>
        <v>724078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23.983360826221041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2.5965645843792582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22963000</v>
      </c>
      <c r="C71" s="108"/>
      <c r="D71" s="108"/>
      <c r="E71" s="108">
        <f>$B71      +$C71      +$D71</f>
        <v>22963000</v>
      </c>
      <c r="F71" s="109">
        <v>22963000</v>
      </c>
      <c r="G71" s="110">
        <v>7000000</v>
      </c>
      <c r="H71" s="109">
        <v>1460000</v>
      </c>
      <c r="I71" s="110">
        <v>1528655</v>
      </c>
      <c r="J71" s="109"/>
      <c r="K71" s="110"/>
      <c r="L71" s="109"/>
      <c r="M71" s="110"/>
      <c r="N71" s="109"/>
      <c r="O71" s="110"/>
      <c r="P71" s="109">
        <f>$H71      +$J71      +$L71      +$N71</f>
        <v>1460000</v>
      </c>
      <c r="Q71" s="110">
        <f>$I71      +$K71      +$M71      +$O71</f>
        <v>1528655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6.3580542612028044</v>
      </c>
      <c r="U71" s="56">
        <f>IF(($E71      =0),0,(($Q71      /$E71      )*100))</f>
        <v>6.6570352305883373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22963000</v>
      </c>
      <c r="C73" s="117">
        <f>SUM(C71:C72)</f>
        <v>0</v>
      </c>
      <c r="D73" s="117"/>
      <c r="E73" s="117">
        <f>$B73      +$C73      +$D73</f>
        <v>22963000</v>
      </c>
      <c r="F73" s="118">
        <f t="shared" ref="F73:O73" si="44">SUM(F71:F72)</f>
        <v>22963000</v>
      </c>
      <c r="G73" s="119">
        <f t="shared" si="44"/>
        <v>7000000</v>
      </c>
      <c r="H73" s="118">
        <f t="shared" si="44"/>
        <v>1460000</v>
      </c>
      <c r="I73" s="119">
        <f t="shared" si="44"/>
        <v>1528655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1460000</v>
      </c>
      <c r="Q73" s="119">
        <f>$I73      +$K73      +$M73      +$O73</f>
        <v>1528655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6.3580542612028044</v>
      </c>
      <c r="U73" s="65">
        <f>IF($E71   =0,0,($Q71   /$E71 )*100)</f>
        <v>6.6570352305883373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22963000</v>
      </c>
      <c r="C74" s="120">
        <f>SUM(C71:C72)</f>
        <v>0</v>
      </c>
      <c r="D74" s="120"/>
      <c r="E74" s="120">
        <f>$B74      +$C74      +$D74</f>
        <v>22963000</v>
      </c>
      <c r="F74" s="121">
        <f t="shared" ref="F74:O74" si="45">SUM(F71:F72)</f>
        <v>22963000</v>
      </c>
      <c r="G74" s="122">
        <f t="shared" si="45"/>
        <v>7000000</v>
      </c>
      <c r="H74" s="121">
        <f t="shared" si="45"/>
        <v>1460000</v>
      </c>
      <c r="I74" s="122">
        <f t="shared" si="45"/>
        <v>1528655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1460000</v>
      </c>
      <c r="Q74" s="122">
        <f>$I74      +$K74      +$M74      +$O74</f>
        <v>1528655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6.3580542612028044</v>
      </c>
      <c r="U74" s="71">
        <f>IF($E71   =0,0,($Q71   /$E71 )*100)</f>
        <v>6.6570352305883373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51078000</v>
      </c>
      <c r="C75" s="120">
        <f>SUM(C9:C16,C19:C25,C28:C31,C34,C37:C41,C44:C54,C57:C60,C63:C67,C71:C72)</f>
        <v>0</v>
      </c>
      <c r="D75" s="120"/>
      <c r="E75" s="120">
        <f>$B75      +$C75      +$D75</f>
        <v>51078000</v>
      </c>
      <c r="F75" s="121">
        <f t="shared" ref="F75:O75" si="46">SUM(F9:F16,F19:F25,F28:F31,F34,F37:F41,F44:F54,F57:F60,F63:F67,F71:F72)</f>
        <v>51057000</v>
      </c>
      <c r="G75" s="122">
        <f t="shared" si="46"/>
        <v>21072000</v>
      </c>
      <c r="H75" s="121">
        <f t="shared" si="46"/>
        <v>8148000</v>
      </c>
      <c r="I75" s="122">
        <f t="shared" si="46"/>
        <v>2252733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8148000</v>
      </c>
      <c r="Q75" s="122">
        <f>$I75      +$K75      +$M75      +$O75</f>
        <v>2252733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16.023913941277115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4.4302405160376805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ZcGnydIf9X8YwGr867gXBP+5CCEaAwRzUt1bCC4ffHFQsSb2sCC1MWtqKMV6AMFn4c+h6X+FK1LvclLSROquOg==" saltValue="RTwZYnRumN4geceeUOMG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145000</v>
      </c>
      <c r="I10" s="110">
        <v>144500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145000</v>
      </c>
      <c r="Q10" s="110">
        <f t="shared" ref="Q10:Q17" si="2">$I10      +$K10      +$M10      +$O10</f>
        <v>144500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7.2499999999999991</v>
      </c>
      <c r="U10" s="56">
        <f t="shared" ref="U10:U16" si="6">IF(($E10      =0),0,(($Q10      /$E10      )*100))</f>
        <v>7.2249999999999996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30000000</v>
      </c>
      <c r="C14" s="108"/>
      <c r="D14" s="108"/>
      <c r="E14" s="108">
        <f t="shared" si="0"/>
        <v>30000000</v>
      </c>
      <c r="F14" s="109">
        <v>30000000</v>
      </c>
      <c r="G14" s="110">
        <v>18000000</v>
      </c>
      <c r="H14" s="109">
        <v>18000000</v>
      </c>
      <c r="I14" s="110">
        <v>12908145</v>
      </c>
      <c r="J14" s="109"/>
      <c r="K14" s="110"/>
      <c r="L14" s="109"/>
      <c r="M14" s="110"/>
      <c r="N14" s="109"/>
      <c r="O14" s="110"/>
      <c r="P14" s="109">
        <f t="shared" si="1"/>
        <v>18000000</v>
      </c>
      <c r="Q14" s="110">
        <f t="shared" si="2"/>
        <v>12908145</v>
      </c>
      <c r="R14" s="54">
        <f t="shared" si="3"/>
        <v>0</v>
      </c>
      <c r="S14" s="55">
        <f t="shared" si="4"/>
        <v>0</v>
      </c>
      <c r="T14" s="54">
        <f t="shared" si="5"/>
        <v>60</v>
      </c>
      <c r="U14" s="56">
        <f t="shared" si="6"/>
        <v>43.027149999999999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33000000</v>
      </c>
      <c r="C17" s="111">
        <f>SUM(C9:C16)</f>
        <v>0</v>
      </c>
      <c r="D17" s="111"/>
      <c r="E17" s="111">
        <f t="shared" si="0"/>
        <v>33000000</v>
      </c>
      <c r="F17" s="112">
        <f t="shared" ref="F17:O17" si="7">SUM(F9:F16)</f>
        <v>33000000</v>
      </c>
      <c r="G17" s="113">
        <f t="shared" si="7"/>
        <v>20000000</v>
      </c>
      <c r="H17" s="112">
        <f t="shared" si="7"/>
        <v>18145000</v>
      </c>
      <c r="I17" s="113">
        <f t="shared" si="7"/>
        <v>13052645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18145000</v>
      </c>
      <c r="Q17" s="113">
        <f t="shared" si="2"/>
        <v>13052645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56.703125</v>
      </c>
      <c r="U17" s="60">
        <f>IF((SUM($E9:$E14))=0,0,(Q17/(SUM($E9:$E14))*100))</f>
        <v>40.789515625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1426000</v>
      </c>
      <c r="C34" s="108"/>
      <c r="D34" s="108"/>
      <c r="E34" s="108">
        <f>$B34      +$C34      +$D34</f>
        <v>1426000</v>
      </c>
      <c r="F34" s="109">
        <v>1426000</v>
      </c>
      <c r="G34" s="110">
        <v>357000</v>
      </c>
      <c r="H34" s="109">
        <v>209000</v>
      </c>
      <c r="I34" s="110">
        <v>309200</v>
      </c>
      <c r="J34" s="109"/>
      <c r="K34" s="110"/>
      <c r="L34" s="109"/>
      <c r="M34" s="110"/>
      <c r="N34" s="109"/>
      <c r="O34" s="110"/>
      <c r="P34" s="109">
        <f>$H34      +$J34      +$L34      +$N34</f>
        <v>209000</v>
      </c>
      <c r="Q34" s="110">
        <f>$I34      +$K34      +$M34      +$O34</f>
        <v>309200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14.656381486676018</v>
      </c>
      <c r="U34" s="56">
        <f>IF(($E34      =0),0,(($Q34      /$E34      )*100))</f>
        <v>21.683029453015429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1426000</v>
      </c>
      <c r="C35" s="111">
        <f>C34</f>
        <v>0</v>
      </c>
      <c r="D35" s="111"/>
      <c r="E35" s="111">
        <f>$B35      +$C35      +$D35</f>
        <v>1426000</v>
      </c>
      <c r="F35" s="112">
        <f t="shared" ref="F35:O35" si="17">F34</f>
        <v>1426000</v>
      </c>
      <c r="G35" s="113">
        <f t="shared" si="17"/>
        <v>357000</v>
      </c>
      <c r="H35" s="112">
        <f t="shared" si="17"/>
        <v>209000</v>
      </c>
      <c r="I35" s="113">
        <f t="shared" si="17"/>
        <v>309200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209000</v>
      </c>
      <c r="Q35" s="113">
        <f>$I35      +$K35      +$M35      +$O35</f>
        <v>309200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14.656381486676018</v>
      </c>
      <c r="U35" s="60">
        <f>IF($E35   =0,0,($Q35   /$E35   )*100)</f>
        <v>21.683029453015429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15500000</v>
      </c>
      <c r="C37" s="108"/>
      <c r="D37" s="108"/>
      <c r="E37" s="108">
        <f t="shared" ref="E37:E42" si="18">$B37      +$C37      +$D37</f>
        <v>15500000</v>
      </c>
      <c r="F37" s="109">
        <v>15500000</v>
      </c>
      <c r="G37" s="110">
        <v>6975000</v>
      </c>
      <c r="H37" s="109">
        <v>3732000</v>
      </c>
      <c r="I37" s="110">
        <v>2027482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3732000</v>
      </c>
      <c r="Q37" s="110">
        <f t="shared" ref="Q37:Q42" si="20">$I37      +$K37      +$M37      +$O37</f>
        <v>2027482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24.077419354838707</v>
      </c>
      <c r="U37" s="56">
        <f t="shared" ref="U37:U41" si="24">IF(($E37      =0),0,(($Q37      /$E37      )*100))</f>
        <v>13.080529032258065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57111000</v>
      </c>
      <c r="C38" s="108"/>
      <c r="D38" s="108"/>
      <c r="E38" s="108">
        <f t="shared" si="18"/>
        <v>57111000</v>
      </c>
      <c r="F38" s="109">
        <v>51926000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1350000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75611000</v>
      </c>
      <c r="C42" s="111">
        <f>SUM(C37:C41)</f>
        <v>0</v>
      </c>
      <c r="D42" s="111"/>
      <c r="E42" s="111">
        <f t="shared" si="18"/>
        <v>75611000</v>
      </c>
      <c r="F42" s="112">
        <f t="shared" ref="F42:O42" si="25">SUM(F37:F41)</f>
        <v>70426000</v>
      </c>
      <c r="G42" s="113">
        <f t="shared" si="25"/>
        <v>8325000</v>
      </c>
      <c r="H42" s="112">
        <f t="shared" si="25"/>
        <v>3732000</v>
      </c>
      <c r="I42" s="113">
        <f t="shared" si="25"/>
        <v>2027482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3732000</v>
      </c>
      <c r="Q42" s="113">
        <f t="shared" si="20"/>
        <v>2027482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20.172972972972971</v>
      </c>
      <c r="U42" s="60">
        <f>IF((+$E37+$E40) =0,0,(Q42   /(+$E37+$E40) )*100)</f>
        <v>10.959362162162162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30000000</v>
      </c>
      <c r="C53" s="108"/>
      <c r="D53" s="108"/>
      <c r="E53" s="108">
        <f t="shared" si="26"/>
        <v>30000000</v>
      </c>
      <c r="F53" s="109">
        <v>30000000</v>
      </c>
      <c r="G53" s="110">
        <v>15000000</v>
      </c>
      <c r="H53" s="109">
        <v>15000000</v>
      </c>
      <c r="I53" s="110">
        <v>17203162</v>
      </c>
      <c r="J53" s="109"/>
      <c r="K53" s="110"/>
      <c r="L53" s="109"/>
      <c r="M53" s="110"/>
      <c r="N53" s="109"/>
      <c r="O53" s="110"/>
      <c r="P53" s="109">
        <f t="shared" si="27"/>
        <v>15000000</v>
      </c>
      <c r="Q53" s="110">
        <f t="shared" si="28"/>
        <v>17203162</v>
      </c>
      <c r="R53" s="54">
        <f t="shared" si="29"/>
        <v>0</v>
      </c>
      <c r="S53" s="55">
        <f t="shared" si="30"/>
        <v>0</v>
      </c>
      <c r="T53" s="54">
        <f t="shared" si="31"/>
        <v>50</v>
      </c>
      <c r="U53" s="56">
        <f t="shared" si="32"/>
        <v>57.343873333333327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30000000</v>
      </c>
      <c r="C55" s="111">
        <f>SUM(C44:C54)</f>
        <v>0</v>
      </c>
      <c r="D55" s="111"/>
      <c r="E55" s="111">
        <f t="shared" si="26"/>
        <v>30000000</v>
      </c>
      <c r="F55" s="112">
        <f t="shared" ref="F55:O55" si="33">SUM(F44:F54)</f>
        <v>30000000</v>
      </c>
      <c r="G55" s="113">
        <f t="shared" si="33"/>
        <v>15000000</v>
      </c>
      <c r="H55" s="112">
        <f t="shared" si="33"/>
        <v>15000000</v>
      </c>
      <c r="I55" s="113">
        <f t="shared" si="33"/>
        <v>17203162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15000000</v>
      </c>
      <c r="Q55" s="113">
        <f t="shared" si="28"/>
        <v>17203162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50</v>
      </c>
      <c r="U55" s="60">
        <f>IF((+$E45+$E47+$E49+$E50+$E53) =0,0,(Q55   /(+$E45+$E47+$E49+$E50+$E53) )*100)</f>
        <v>57.343873333333327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140037000</v>
      </c>
      <c r="C69" s="120">
        <f>SUM(C9:C16,C19:C25,C28:C31,C34,C37:C41,C44:C54,C57:C60,C63:C67)</f>
        <v>0</v>
      </c>
      <c r="D69" s="120"/>
      <c r="E69" s="120">
        <f t="shared" si="35"/>
        <v>140037000</v>
      </c>
      <c r="F69" s="121">
        <f t="shared" ref="F69:O69" si="43">SUM(F9:F16,F19:F25,F28:F31,F34,F37:F41,F44:F54,F57:F60,F63:F67)</f>
        <v>134852000</v>
      </c>
      <c r="G69" s="122">
        <f t="shared" si="43"/>
        <v>43682000</v>
      </c>
      <c r="H69" s="121">
        <f t="shared" si="43"/>
        <v>37086000</v>
      </c>
      <c r="I69" s="122">
        <f t="shared" si="43"/>
        <v>32592489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37086000</v>
      </c>
      <c r="Q69" s="122">
        <f t="shared" si="37"/>
        <v>32592489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45.267680589800548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39.782839391646121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64053000</v>
      </c>
      <c r="C71" s="108"/>
      <c r="D71" s="108"/>
      <c r="E71" s="108">
        <f>$B71      +$C71      +$D71</f>
        <v>64053000</v>
      </c>
      <c r="F71" s="109">
        <v>64053000</v>
      </c>
      <c r="G71" s="110">
        <v>19606000</v>
      </c>
      <c r="H71" s="109">
        <v>12708000</v>
      </c>
      <c r="I71" s="110">
        <v>9780902</v>
      </c>
      <c r="J71" s="109"/>
      <c r="K71" s="110"/>
      <c r="L71" s="109"/>
      <c r="M71" s="110"/>
      <c r="N71" s="109"/>
      <c r="O71" s="110"/>
      <c r="P71" s="109">
        <f>$H71      +$J71      +$L71      +$N71</f>
        <v>12708000</v>
      </c>
      <c r="Q71" s="110">
        <f>$I71      +$K71      +$M71      +$O71</f>
        <v>9780902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19.839820148939161</v>
      </c>
      <c r="U71" s="56">
        <f>IF(($E71      =0),0,(($Q71      /$E71      )*100))</f>
        <v>15.270013894743414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64053000</v>
      </c>
      <c r="C73" s="117">
        <f>SUM(C71:C72)</f>
        <v>0</v>
      </c>
      <c r="D73" s="117"/>
      <c r="E73" s="117">
        <f>$B73      +$C73      +$D73</f>
        <v>64053000</v>
      </c>
      <c r="F73" s="118">
        <f t="shared" ref="F73:O73" si="44">SUM(F71:F72)</f>
        <v>64053000</v>
      </c>
      <c r="G73" s="119">
        <f t="shared" si="44"/>
        <v>19606000</v>
      </c>
      <c r="H73" s="118">
        <f t="shared" si="44"/>
        <v>12708000</v>
      </c>
      <c r="I73" s="119">
        <f t="shared" si="44"/>
        <v>9780902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12708000</v>
      </c>
      <c r="Q73" s="119">
        <f>$I73      +$K73      +$M73      +$O73</f>
        <v>9780902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19.839820148939161</v>
      </c>
      <c r="U73" s="65">
        <f>IF($E71   =0,0,($Q71   /$E71 )*100)</f>
        <v>15.270013894743414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64053000</v>
      </c>
      <c r="C74" s="120">
        <f>SUM(C71:C72)</f>
        <v>0</v>
      </c>
      <c r="D74" s="120"/>
      <c r="E74" s="120">
        <f>$B74      +$C74      +$D74</f>
        <v>64053000</v>
      </c>
      <c r="F74" s="121">
        <f t="shared" ref="F74:O74" si="45">SUM(F71:F72)</f>
        <v>64053000</v>
      </c>
      <c r="G74" s="122">
        <f t="shared" si="45"/>
        <v>19606000</v>
      </c>
      <c r="H74" s="121">
        <f t="shared" si="45"/>
        <v>12708000</v>
      </c>
      <c r="I74" s="122">
        <f t="shared" si="45"/>
        <v>9780902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12708000</v>
      </c>
      <c r="Q74" s="122">
        <f>$I74      +$K74      +$M74      +$O74</f>
        <v>9780902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19.839820148939161</v>
      </c>
      <c r="U74" s="71">
        <f>IF($E71   =0,0,($Q71   /$E71 )*100)</f>
        <v>15.270013894743414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204090000</v>
      </c>
      <c r="C75" s="120">
        <f>SUM(C9:C16,C19:C25,C28:C31,C34,C37:C41,C44:C54,C57:C60,C63:C67,C71:C72)</f>
        <v>0</v>
      </c>
      <c r="D75" s="120"/>
      <c r="E75" s="120">
        <f>$B75      +$C75      +$D75</f>
        <v>204090000</v>
      </c>
      <c r="F75" s="121">
        <f t="shared" ref="F75:O75" si="46">SUM(F9:F16,F19:F25,F28:F31,F34,F37:F41,F44:F54,F57:F60,F63:F67,F71:F72)</f>
        <v>198905000</v>
      </c>
      <c r="G75" s="122">
        <f t="shared" si="46"/>
        <v>63288000</v>
      </c>
      <c r="H75" s="121">
        <f t="shared" si="46"/>
        <v>49794000</v>
      </c>
      <c r="I75" s="122">
        <f t="shared" si="46"/>
        <v>42373391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49794000</v>
      </c>
      <c r="Q75" s="122">
        <f>$I75      +$K75      +$M75      +$O75</f>
        <v>42373391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34.110385740414713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29.027045670952674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mB0Nrb4pW8usF3Ia6GC7yzsvkFIpN7+mE3mpqTJ0JRZT8l+/p4kDQjHEQYSFcFNUfnVkSsD781XvlUmloxWXw==" saltValue="KhmUCyCnPezJddzW6SdW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165000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165000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5.5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165000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165000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5.5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1329000</v>
      </c>
      <c r="C34" s="108"/>
      <c r="D34" s="108"/>
      <c r="E34" s="108">
        <f>$B34      +$C34      +$D34</f>
        <v>1329000</v>
      </c>
      <c r="F34" s="109">
        <v>1329000</v>
      </c>
      <c r="G34" s="110">
        <v>332000</v>
      </c>
      <c r="H34" s="109">
        <v>273000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273000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20.541760722347629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1329000</v>
      </c>
      <c r="C35" s="111">
        <f>C34</f>
        <v>0</v>
      </c>
      <c r="D35" s="111"/>
      <c r="E35" s="111">
        <f>$B35      +$C35      +$D35</f>
        <v>1329000</v>
      </c>
      <c r="F35" s="112">
        <f t="shared" ref="F35:O35" si="17">F34</f>
        <v>1329000</v>
      </c>
      <c r="G35" s="113">
        <f t="shared" si="17"/>
        <v>332000</v>
      </c>
      <c r="H35" s="112">
        <f t="shared" si="17"/>
        <v>273000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273000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20.541760722347629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9960000</v>
      </c>
      <c r="C46" s="108"/>
      <c r="D46" s="108"/>
      <c r="E46" s="108">
        <f t="shared" si="26"/>
        <v>9960000</v>
      </c>
      <c r="F46" s="109">
        <v>9960000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5000000</v>
      </c>
      <c r="H53" s="109">
        <v>1348000</v>
      </c>
      <c r="I53" s="110"/>
      <c r="J53" s="109"/>
      <c r="K53" s="110"/>
      <c r="L53" s="109"/>
      <c r="M53" s="110"/>
      <c r="N53" s="109"/>
      <c r="O53" s="110"/>
      <c r="P53" s="109">
        <f t="shared" si="27"/>
        <v>1348000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13.48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19960000</v>
      </c>
      <c r="C55" s="111">
        <f>SUM(C44:C54)</f>
        <v>0</v>
      </c>
      <c r="D55" s="111"/>
      <c r="E55" s="111">
        <f t="shared" si="26"/>
        <v>19960000</v>
      </c>
      <c r="F55" s="112">
        <f t="shared" ref="F55:O55" si="33">SUM(F44:F54)</f>
        <v>19960000</v>
      </c>
      <c r="G55" s="113">
        <f t="shared" si="33"/>
        <v>5000000</v>
      </c>
      <c r="H55" s="112">
        <f t="shared" si="33"/>
        <v>1348000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1348000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13.48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24289000</v>
      </c>
      <c r="C69" s="120">
        <f>SUM(C9:C16,C19:C25,C28:C31,C34,C37:C41,C44:C54,C57:C60,C63:C67)</f>
        <v>0</v>
      </c>
      <c r="D69" s="120"/>
      <c r="E69" s="120">
        <f t="shared" si="35"/>
        <v>24289000</v>
      </c>
      <c r="F69" s="121">
        <f t="shared" ref="F69:O69" si="43">SUM(F9:F16,F19:F25,F28:F31,F34,F37:F41,F44:F54,F57:F60,F63:F67)</f>
        <v>24289000</v>
      </c>
      <c r="G69" s="122">
        <f t="shared" si="43"/>
        <v>8332000</v>
      </c>
      <c r="H69" s="121">
        <f t="shared" si="43"/>
        <v>1786000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1786000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12.464233372880173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12641000</v>
      </c>
      <c r="C71" s="108"/>
      <c r="D71" s="108"/>
      <c r="E71" s="108">
        <f>$B71      +$C71      +$D71</f>
        <v>12641000</v>
      </c>
      <c r="F71" s="109">
        <v>12641000</v>
      </c>
      <c r="G71" s="110">
        <v>3000000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12641000</v>
      </c>
      <c r="C73" s="117">
        <f>SUM(C71:C72)</f>
        <v>0</v>
      </c>
      <c r="D73" s="117"/>
      <c r="E73" s="117">
        <f>$B73      +$C73      +$D73</f>
        <v>12641000</v>
      </c>
      <c r="F73" s="118">
        <f t="shared" ref="F73:O73" si="44">SUM(F71:F72)</f>
        <v>12641000</v>
      </c>
      <c r="G73" s="119">
        <f t="shared" si="44"/>
        <v>3000000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12641000</v>
      </c>
      <c r="C74" s="120">
        <f>SUM(C71:C72)</f>
        <v>0</v>
      </c>
      <c r="D74" s="120"/>
      <c r="E74" s="120">
        <f>$B74      +$C74      +$D74</f>
        <v>12641000</v>
      </c>
      <c r="F74" s="121">
        <f t="shared" ref="F74:O74" si="45">SUM(F71:F72)</f>
        <v>12641000</v>
      </c>
      <c r="G74" s="122">
        <f t="shared" si="45"/>
        <v>3000000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36930000</v>
      </c>
      <c r="C75" s="120">
        <f>SUM(C9:C16,C19:C25,C28:C31,C34,C37:C41,C44:C54,C57:C60,C63:C67,C71:C72)</f>
        <v>0</v>
      </c>
      <c r="D75" s="120"/>
      <c r="E75" s="120">
        <f>$B75      +$C75      +$D75</f>
        <v>36930000</v>
      </c>
      <c r="F75" s="121">
        <f t="shared" ref="F75:O75" si="46">SUM(F9:F16,F19:F25,F28:F31,F34,F37:F41,F44:F54,F57:F60,F63:F67,F71:F72)</f>
        <v>36930000</v>
      </c>
      <c r="G75" s="122">
        <f t="shared" si="46"/>
        <v>11332000</v>
      </c>
      <c r="H75" s="121">
        <f t="shared" si="46"/>
        <v>1786000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1786000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6.6221727845754543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kOqVXP3c/8NS6ze1SJgxjV41aTuRCl37HTkPxOsEnHHs3TzhS9C96wUvW+jfAStF7Kx9F/Xes48uC5XE6zC5A==" saltValue="x/WyxQHq7tU6QGH0kt3D8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55000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55000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1.8333333333333333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55000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55000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1.8333333333333333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10000000</v>
      </c>
      <c r="C37" s="108"/>
      <c r="D37" s="108"/>
      <c r="E37" s="108">
        <f t="shared" ref="E37:E42" si="18">$B37      +$C37      +$D37</f>
        <v>10000000</v>
      </c>
      <c r="F37" s="109">
        <v>10000000</v>
      </c>
      <c r="G37" s="110">
        <v>4500000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10000000</v>
      </c>
      <c r="C42" s="111">
        <f>SUM(C37:C41)</f>
        <v>0</v>
      </c>
      <c r="D42" s="111"/>
      <c r="E42" s="111">
        <f t="shared" si="18"/>
        <v>10000000</v>
      </c>
      <c r="F42" s="112">
        <f t="shared" ref="F42:O42" si="25">SUM(F37:F41)</f>
        <v>10000000</v>
      </c>
      <c r="G42" s="113">
        <f t="shared" si="25"/>
        <v>4500000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30000000</v>
      </c>
      <c r="C53" s="108"/>
      <c r="D53" s="108"/>
      <c r="E53" s="108">
        <f t="shared" si="26"/>
        <v>30000000</v>
      </c>
      <c r="F53" s="109">
        <v>30000000</v>
      </c>
      <c r="G53" s="110">
        <v>15000000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30000000</v>
      </c>
      <c r="C55" s="111">
        <f>SUM(C44:C54)</f>
        <v>0</v>
      </c>
      <c r="D55" s="111"/>
      <c r="E55" s="111">
        <f t="shared" si="26"/>
        <v>30000000</v>
      </c>
      <c r="F55" s="112">
        <f t="shared" ref="F55:O55" si="33">SUM(F44:F54)</f>
        <v>30000000</v>
      </c>
      <c r="G55" s="113">
        <f t="shared" si="33"/>
        <v>15000000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43000000</v>
      </c>
      <c r="C69" s="120">
        <f>SUM(C9:C16,C19:C25,C28:C31,C34,C37:C41,C44:C54,C57:C60,C63:C67)</f>
        <v>0</v>
      </c>
      <c r="D69" s="120"/>
      <c r="E69" s="120">
        <f t="shared" si="35"/>
        <v>43000000</v>
      </c>
      <c r="F69" s="121">
        <f t="shared" ref="F69:O69" si="43">SUM(F9:F16,F19:F25,F28:F31,F34,F37:F41,F44:F54,F57:F60,F63:F67)</f>
        <v>43000000</v>
      </c>
      <c r="G69" s="122">
        <f t="shared" si="43"/>
        <v>22500000</v>
      </c>
      <c r="H69" s="121">
        <f t="shared" si="43"/>
        <v>55000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55000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0.12790697674418602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23427000</v>
      </c>
      <c r="C71" s="108"/>
      <c r="D71" s="108"/>
      <c r="E71" s="108">
        <f>$B71      +$C71      +$D71</f>
        <v>23427000</v>
      </c>
      <c r="F71" s="109">
        <v>23427000</v>
      </c>
      <c r="G71" s="110">
        <v>6000000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7793000</v>
      </c>
      <c r="C72" s="108"/>
      <c r="D72" s="108"/>
      <c r="E72" s="108">
        <f>$B72      +$C72      +$D72</f>
        <v>7793000</v>
      </c>
      <c r="F72" s="109">
        <v>7793000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31220000</v>
      </c>
      <c r="C73" s="117">
        <f>SUM(C71:C72)</f>
        <v>0</v>
      </c>
      <c r="D73" s="117"/>
      <c r="E73" s="117">
        <f>$B73      +$C73      +$D73</f>
        <v>31220000</v>
      </c>
      <c r="F73" s="118">
        <f t="shared" ref="F73:O73" si="44">SUM(F71:F72)</f>
        <v>31220000</v>
      </c>
      <c r="G73" s="119">
        <f t="shared" si="44"/>
        <v>6000000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31220000</v>
      </c>
      <c r="C74" s="120">
        <f>SUM(C71:C72)</f>
        <v>0</v>
      </c>
      <c r="D74" s="120"/>
      <c r="E74" s="120">
        <f>$B74      +$C74      +$D74</f>
        <v>31220000</v>
      </c>
      <c r="F74" s="121">
        <f t="shared" ref="F74:O74" si="45">SUM(F71:F72)</f>
        <v>31220000</v>
      </c>
      <c r="G74" s="122">
        <f t="shared" si="45"/>
        <v>6000000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74220000</v>
      </c>
      <c r="C75" s="120">
        <f>SUM(C9:C16,C19:C25,C28:C31,C34,C37:C41,C44:C54,C57:C60,C63:C67,C71:C72)</f>
        <v>0</v>
      </c>
      <c r="D75" s="120"/>
      <c r="E75" s="120">
        <f>$B75      +$C75      +$D75</f>
        <v>74220000</v>
      </c>
      <c r="F75" s="121">
        <f t="shared" ref="F75:O75" si="46">SUM(F9:F16,F19:F25,F28:F31,F34,F37:F41,F44:F54,F57:F60,F63:F67,F71:F72)</f>
        <v>74220000</v>
      </c>
      <c r="G75" s="122">
        <f t="shared" si="46"/>
        <v>28500000</v>
      </c>
      <c r="H75" s="121">
        <f t="shared" si="46"/>
        <v>55000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55000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8.2797657578996486E-2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HZEbEv0Nm0l5Cnvpj1KwSs2i/StcZLFT9KNOK53cFG2MyMmrQK+pJXPizC7E0RL2HiE/A/VC9YH8oMWrZDw4A==" saltValue="YBBNmVHFraoSuLxBXtqN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117000</v>
      </c>
      <c r="I10" s="110">
        <v>150483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117000</v>
      </c>
      <c r="Q10" s="110">
        <f t="shared" ref="Q10:Q17" si="2">$I10      +$K10      +$M10      +$O10</f>
        <v>150483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11.700000000000001</v>
      </c>
      <c r="U10" s="56">
        <f t="shared" ref="U10:U16" si="6">IF(($E10      =0),0,(($Q10      /$E10      )*100))</f>
        <v>15.048300000000001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117000</v>
      </c>
      <c r="I17" s="113">
        <f t="shared" si="7"/>
        <v>150483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117000</v>
      </c>
      <c r="Q17" s="113">
        <f t="shared" si="2"/>
        <v>150483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11.700000000000001</v>
      </c>
      <c r="U17" s="60">
        <f>IF((SUM($E9:$E14))=0,0,(Q17/(SUM($E9:$E14))*100))</f>
        <v>15.048300000000001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2955000</v>
      </c>
      <c r="C31" s="108"/>
      <c r="D31" s="108"/>
      <c r="E31" s="108">
        <f>$B31      +$C31      +$D31</f>
        <v>2955000</v>
      </c>
      <c r="F31" s="109">
        <v>2955000</v>
      </c>
      <c r="G31" s="110">
        <v>2069000</v>
      </c>
      <c r="H31" s="109">
        <v>22000</v>
      </c>
      <c r="I31" s="110">
        <v>341588</v>
      </c>
      <c r="J31" s="109"/>
      <c r="K31" s="110"/>
      <c r="L31" s="109"/>
      <c r="M31" s="110"/>
      <c r="N31" s="109"/>
      <c r="O31" s="110"/>
      <c r="P31" s="109">
        <f>$H31      +$J31      +$L31      +$N31</f>
        <v>22000</v>
      </c>
      <c r="Q31" s="110">
        <f>$I31      +$K31      +$M31      +$O31</f>
        <v>341588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0.7445008460236886</v>
      </c>
      <c r="U31" s="56">
        <f>IF(($E31      =0),0,(($Q31      /$E31      )*100))</f>
        <v>11.559661590524534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2955000</v>
      </c>
      <c r="C32" s="111">
        <f>SUM(C28:C31)</f>
        <v>0</v>
      </c>
      <c r="D32" s="111"/>
      <c r="E32" s="111">
        <f>$B32      +$C32      +$D32</f>
        <v>2955000</v>
      </c>
      <c r="F32" s="112">
        <f t="shared" ref="F32:O32" si="16">SUM(F28:F31)</f>
        <v>2955000</v>
      </c>
      <c r="G32" s="113">
        <f t="shared" si="16"/>
        <v>2069000</v>
      </c>
      <c r="H32" s="112">
        <f t="shared" si="16"/>
        <v>22000</v>
      </c>
      <c r="I32" s="113">
        <f t="shared" si="16"/>
        <v>341588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22000</v>
      </c>
      <c r="Q32" s="113">
        <f>$I32      +$K32      +$M32      +$O32</f>
        <v>341588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0.7445008460236886</v>
      </c>
      <c r="U32" s="60">
        <f>IF($E32   =0,0,($Q32   /$E32   )*100)</f>
        <v>11.559661590524534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1395000</v>
      </c>
      <c r="C34" s="108"/>
      <c r="D34" s="108"/>
      <c r="E34" s="108">
        <f>$B34      +$C34      +$D34</f>
        <v>1395000</v>
      </c>
      <c r="F34" s="109">
        <v>1395000</v>
      </c>
      <c r="G34" s="110">
        <v>349000</v>
      </c>
      <c r="H34" s="109">
        <v>188000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188000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13.476702508960573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1395000</v>
      </c>
      <c r="C35" s="111">
        <f>C34</f>
        <v>0</v>
      </c>
      <c r="D35" s="111"/>
      <c r="E35" s="111">
        <f>$B35      +$C35      +$D35</f>
        <v>1395000</v>
      </c>
      <c r="F35" s="112">
        <f t="shared" ref="F35:O35" si="17">F34</f>
        <v>1395000</v>
      </c>
      <c r="G35" s="113">
        <f t="shared" si="17"/>
        <v>349000</v>
      </c>
      <c r="H35" s="112">
        <f t="shared" si="17"/>
        <v>188000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188000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13.476702508960573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4000000</v>
      </c>
      <c r="C42" s="111">
        <f>SUM(C37:C41)</f>
        <v>0</v>
      </c>
      <c r="D42" s="111"/>
      <c r="E42" s="111">
        <f t="shared" si="18"/>
        <v>4000000</v>
      </c>
      <c r="F42" s="112">
        <f t="shared" ref="F42:O42" si="25">SUM(F37:F41)</f>
        <v>4000000</v>
      </c>
      <c r="G42" s="113">
        <f t="shared" si="25"/>
        <v>1800000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9350000</v>
      </c>
      <c r="C69" s="120">
        <f>SUM(C9:C16,C19:C25,C28:C31,C34,C37:C41,C44:C54,C57:C60,C63:C67)</f>
        <v>0</v>
      </c>
      <c r="D69" s="120"/>
      <c r="E69" s="120">
        <f t="shared" si="35"/>
        <v>9350000</v>
      </c>
      <c r="F69" s="121">
        <f t="shared" ref="F69:O69" si="43">SUM(F9:F16,F19:F25,F28:F31,F34,F37:F41,F44:F54,F57:F60,F63:F67)</f>
        <v>9350000</v>
      </c>
      <c r="G69" s="122">
        <f t="shared" si="43"/>
        <v>5218000</v>
      </c>
      <c r="H69" s="121">
        <f t="shared" si="43"/>
        <v>327000</v>
      </c>
      <c r="I69" s="122">
        <f t="shared" si="43"/>
        <v>492071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327000</v>
      </c>
      <c r="Q69" s="122">
        <f t="shared" si="37"/>
        <v>492071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3.4973262032085559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5.2627914438502676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9350000</v>
      </c>
      <c r="C75" s="120">
        <f>SUM(C9:C16,C19:C25,C28:C31,C34,C37:C41,C44:C54,C57:C60,C63:C67,C71:C72)</f>
        <v>0</v>
      </c>
      <c r="D75" s="120"/>
      <c r="E75" s="120">
        <f>$B75      +$C75      +$D75</f>
        <v>9350000</v>
      </c>
      <c r="F75" s="121">
        <f t="shared" ref="F75:O75" si="46">SUM(F9:F16,F19:F25,F28:F31,F34,F37:F41,F44:F54,F57:F60,F63:F67,F71:F72)</f>
        <v>9350000</v>
      </c>
      <c r="G75" s="122">
        <f t="shared" si="46"/>
        <v>5218000</v>
      </c>
      <c r="H75" s="121">
        <f t="shared" si="46"/>
        <v>327000</v>
      </c>
      <c r="I75" s="122">
        <f t="shared" si="46"/>
        <v>492071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327000</v>
      </c>
      <c r="Q75" s="122">
        <f>$I75      +$K75      +$M75      +$O75</f>
        <v>492071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3.4973262032085559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5.2627914438502676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hqQSwPDikDfg908jZJecDhykrpKeOgSng7Wiy9Wo+iH/epp9oaE3cqcxwrp6O2zYqbtrGjQcACuGQ8M0g0YoA==" saltValue="pfQ6K7fdlP7vyULXW6S4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/>
      <c r="I10" s="110">
        <v>2233753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2233753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111.68765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0</v>
      </c>
      <c r="I17" s="113">
        <f t="shared" si="7"/>
        <v>2233753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2233753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111.68765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1378000</v>
      </c>
      <c r="C34" s="108"/>
      <c r="D34" s="108"/>
      <c r="E34" s="108">
        <f>$B34      +$C34      +$D34</f>
        <v>1378000</v>
      </c>
      <c r="F34" s="109">
        <v>1378000</v>
      </c>
      <c r="G34" s="110">
        <v>345000</v>
      </c>
      <c r="H34" s="109">
        <v>118000</v>
      </c>
      <c r="I34" s="110">
        <v>351543</v>
      </c>
      <c r="J34" s="109"/>
      <c r="K34" s="110"/>
      <c r="L34" s="109"/>
      <c r="M34" s="110"/>
      <c r="N34" s="109"/>
      <c r="O34" s="110"/>
      <c r="P34" s="109">
        <f>$H34      +$J34      +$L34      +$N34</f>
        <v>118000</v>
      </c>
      <c r="Q34" s="110">
        <f>$I34      +$K34      +$M34      +$O34</f>
        <v>351543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8.5631349782293178</v>
      </c>
      <c r="U34" s="56">
        <f>IF(($E34      =0),0,(($Q34      /$E34      )*100))</f>
        <v>25.511103047895499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1378000</v>
      </c>
      <c r="C35" s="111">
        <f>C34</f>
        <v>0</v>
      </c>
      <c r="D35" s="111"/>
      <c r="E35" s="111">
        <f>$B35      +$C35      +$D35</f>
        <v>1378000</v>
      </c>
      <c r="F35" s="112">
        <f t="shared" ref="F35:O35" si="17">F34</f>
        <v>1378000</v>
      </c>
      <c r="G35" s="113">
        <f t="shared" si="17"/>
        <v>345000</v>
      </c>
      <c r="H35" s="112">
        <f t="shared" si="17"/>
        <v>118000</v>
      </c>
      <c r="I35" s="113">
        <f t="shared" si="17"/>
        <v>351543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118000</v>
      </c>
      <c r="Q35" s="113">
        <f>$I35      +$K35      +$M35      +$O35</f>
        <v>351543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8.5631349782293178</v>
      </c>
      <c r="U35" s="60">
        <f>IF($E35   =0,0,($Q35   /$E35   )*100)</f>
        <v>25.511103047895499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10392000</v>
      </c>
      <c r="C53" s="108"/>
      <c r="D53" s="108"/>
      <c r="E53" s="108">
        <f t="shared" si="26"/>
        <v>10392000</v>
      </c>
      <c r="F53" s="109">
        <v>10392000</v>
      </c>
      <c r="G53" s="110">
        <v>5196000</v>
      </c>
      <c r="H53" s="109">
        <v>4381000</v>
      </c>
      <c r="I53" s="110">
        <v>4019835</v>
      </c>
      <c r="J53" s="109"/>
      <c r="K53" s="110"/>
      <c r="L53" s="109"/>
      <c r="M53" s="110"/>
      <c r="N53" s="109"/>
      <c r="O53" s="110"/>
      <c r="P53" s="109">
        <f t="shared" si="27"/>
        <v>4381000</v>
      </c>
      <c r="Q53" s="110">
        <f t="shared" si="28"/>
        <v>4019835</v>
      </c>
      <c r="R53" s="54">
        <f t="shared" si="29"/>
        <v>0</v>
      </c>
      <c r="S53" s="55">
        <f t="shared" si="30"/>
        <v>0</v>
      </c>
      <c r="T53" s="54">
        <f t="shared" si="31"/>
        <v>42.157428791377981</v>
      </c>
      <c r="U53" s="56">
        <f t="shared" si="32"/>
        <v>38.682015011547342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10392000</v>
      </c>
      <c r="C55" s="111">
        <f>SUM(C44:C54)</f>
        <v>0</v>
      </c>
      <c r="D55" s="111"/>
      <c r="E55" s="111">
        <f t="shared" si="26"/>
        <v>10392000</v>
      </c>
      <c r="F55" s="112">
        <f t="shared" ref="F55:O55" si="33">SUM(F44:F54)</f>
        <v>10392000</v>
      </c>
      <c r="G55" s="113">
        <f t="shared" si="33"/>
        <v>5196000</v>
      </c>
      <c r="H55" s="112">
        <f t="shared" si="33"/>
        <v>4381000</v>
      </c>
      <c r="I55" s="113">
        <f t="shared" si="33"/>
        <v>4019835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4381000</v>
      </c>
      <c r="Q55" s="113">
        <f t="shared" si="28"/>
        <v>4019835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42.157428791377981</v>
      </c>
      <c r="U55" s="60">
        <f>IF((+$E45+$E47+$E49+$E50+$E53) =0,0,(Q55   /(+$E45+$E47+$E49+$E50+$E53) )*100)</f>
        <v>38.682015011547342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13770000</v>
      </c>
      <c r="C69" s="120">
        <f>SUM(C9:C16,C19:C25,C28:C31,C34,C37:C41,C44:C54,C57:C60,C63:C67)</f>
        <v>0</v>
      </c>
      <c r="D69" s="120"/>
      <c r="E69" s="120">
        <f t="shared" si="35"/>
        <v>13770000</v>
      </c>
      <c r="F69" s="121">
        <f t="shared" ref="F69:O69" si="43">SUM(F9:F16,F19:F25,F28:F31,F34,F37:F41,F44:F54,F57:F60,F63:F67)</f>
        <v>13770000</v>
      </c>
      <c r="G69" s="122">
        <f t="shared" si="43"/>
        <v>7541000</v>
      </c>
      <c r="H69" s="121">
        <f t="shared" si="43"/>
        <v>4499000</v>
      </c>
      <c r="I69" s="122">
        <f t="shared" si="43"/>
        <v>6605131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4499000</v>
      </c>
      <c r="Q69" s="122">
        <f t="shared" si="37"/>
        <v>6605131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32.672476397966591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47.967545388525778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13559000</v>
      </c>
      <c r="C71" s="108"/>
      <c r="D71" s="108"/>
      <c r="E71" s="108">
        <f>$B71      +$C71      +$D71</f>
        <v>13559000</v>
      </c>
      <c r="F71" s="109">
        <v>13559000</v>
      </c>
      <c r="G71" s="110">
        <v>13296000</v>
      </c>
      <c r="H71" s="109">
        <v>13295000</v>
      </c>
      <c r="I71" s="110">
        <v>12687815</v>
      </c>
      <c r="J71" s="109"/>
      <c r="K71" s="110"/>
      <c r="L71" s="109"/>
      <c r="M71" s="110"/>
      <c r="N71" s="109"/>
      <c r="O71" s="110"/>
      <c r="P71" s="109">
        <f>$H71      +$J71      +$L71      +$N71</f>
        <v>13295000</v>
      </c>
      <c r="Q71" s="110">
        <f>$I71      +$K71      +$M71      +$O71</f>
        <v>12687815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98.052953757651736</v>
      </c>
      <c r="U71" s="56">
        <f>IF(($E71      =0),0,(($Q71      /$E71      )*100))</f>
        <v>93.574858027878165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13559000</v>
      </c>
      <c r="C73" s="117">
        <f>SUM(C71:C72)</f>
        <v>0</v>
      </c>
      <c r="D73" s="117"/>
      <c r="E73" s="117">
        <f>$B73      +$C73      +$D73</f>
        <v>13559000</v>
      </c>
      <c r="F73" s="118">
        <f t="shared" ref="F73:O73" si="44">SUM(F71:F72)</f>
        <v>13559000</v>
      </c>
      <c r="G73" s="119">
        <f t="shared" si="44"/>
        <v>13296000</v>
      </c>
      <c r="H73" s="118">
        <f t="shared" si="44"/>
        <v>13295000</v>
      </c>
      <c r="I73" s="119">
        <f t="shared" si="44"/>
        <v>12687815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13295000</v>
      </c>
      <c r="Q73" s="119">
        <f>$I73      +$K73      +$M73      +$O73</f>
        <v>12687815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98.052953757651736</v>
      </c>
      <c r="U73" s="65">
        <f>IF($E71   =0,0,($Q71   /$E71 )*100)</f>
        <v>93.574858027878165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13559000</v>
      </c>
      <c r="C74" s="120">
        <f>SUM(C71:C72)</f>
        <v>0</v>
      </c>
      <c r="D74" s="120"/>
      <c r="E74" s="120">
        <f>$B74      +$C74      +$D74</f>
        <v>13559000</v>
      </c>
      <c r="F74" s="121">
        <f t="shared" ref="F74:O74" si="45">SUM(F71:F72)</f>
        <v>13559000</v>
      </c>
      <c r="G74" s="122">
        <f t="shared" si="45"/>
        <v>13296000</v>
      </c>
      <c r="H74" s="121">
        <f t="shared" si="45"/>
        <v>13295000</v>
      </c>
      <c r="I74" s="122">
        <f t="shared" si="45"/>
        <v>12687815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13295000</v>
      </c>
      <c r="Q74" s="122">
        <f>$I74      +$K74      +$M74      +$O74</f>
        <v>12687815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98.052953757651736</v>
      </c>
      <c r="U74" s="71">
        <f>IF($E71   =0,0,($Q71   /$E71 )*100)</f>
        <v>93.574858027878165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27329000</v>
      </c>
      <c r="C75" s="120">
        <f>SUM(C9:C16,C19:C25,C28:C31,C34,C37:C41,C44:C54,C57:C60,C63:C67,C71:C72)</f>
        <v>0</v>
      </c>
      <c r="D75" s="120"/>
      <c r="E75" s="120">
        <f>$B75      +$C75      +$D75</f>
        <v>27329000</v>
      </c>
      <c r="F75" s="121">
        <f t="shared" ref="F75:O75" si="46">SUM(F9:F16,F19:F25,F28:F31,F34,F37:F41,F44:F54,F57:F60,F63:F67,F71:F72)</f>
        <v>27329000</v>
      </c>
      <c r="G75" s="122">
        <f t="shared" si="46"/>
        <v>20837000</v>
      </c>
      <c r="H75" s="121">
        <f t="shared" si="46"/>
        <v>17794000</v>
      </c>
      <c r="I75" s="122">
        <f t="shared" si="46"/>
        <v>19292946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17794000</v>
      </c>
      <c r="Q75" s="122">
        <f>$I75      +$K75      +$M75      +$O75</f>
        <v>19292946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65.11032236818032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70.595140693036711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LuToW2KEnz89q91gGlPueOVjpBCXnxuM1xfHd/n+C3ZfMWOCQNE5Z4FmtFUrHvY8/tMnxxD7aXXxd75W9WWBQ==" saltValue="iUN28J6uEkeZKV97IHttO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126000</v>
      </c>
      <c r="I10" s="110">
        <v>85000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126000</v>
      </c>
      <c r="Q10" s="110">
        <f t="shared" ref="Q10:Q17" si="2">$I10      +$K10      +$M10      +$O10</f>
        <v>85000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12.6</v>
      </c>
      <c r="U10" s="56">
        <f t="shared" ref="U10:U16" si="6">IF(($E10      =0),0,(($Q10      /$E10      )*100))</f>
        <v>8.5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4700000</v>
      </c>
      <c r="C11" s="108"/>
      <c r="D11" s="108"/>
      <c r="E11" s="108">
        <f t="shared" si="0"/>
        <v>4700000</v>
      </c>
      <c r="F11" s="109">
        <v>4700000</v>
      </c>
      <c r="G11" s="110">
        <v>2700000</v>
      </c>
      <c r="H11" s="109">
        <v>1439000</v>
      </c>
      <c r="I11" s="110">
        <v>662595</v>
      </c>
      <c r="J11" s="109"/>
      <c r="K11" s="110"/>
      <c r="L11" s="109"/>
      <c r="M11" s="110"/>
      <c r="N11" s="109"/>
      <c r="O11" s="110"/>
      <c r="P11" s="109">
        <f t="shared" si="1"/>
        <v>1439000</v>
      </c>
      <c r="Q11" s="110">
        <f t="shared" si="2"/>
        <v>662595</v>
      </c>
      <c r="R11" s="54">
        <f t="shared" si="3"/>
        <v>0</v>
      </c>
      <c r="S11" s="55">
        <f t="shared" si="4"/>
        <v>0</v>
      </c>
      <c r="T11" s="54">
        <f t="shared" si="5"/>
        <v>30.617021276595747</v>
      </c>
      <c r="U11" s="56">
        <f t="shared" si="6"/>
        <v>14.097765957446809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5700000</v>
      </c>
      <c r="C17" s="111">
        <f>SUM(C9:C16)</f>
        <v>0</v>
      </c>
      <c r="D17" s="111"/>
      <c r="E17" s="111">
        <f t="shared" si="0"/>
        <v>5700000</v>
      </c>
      <c r="F17" s="112">
        <f t="shared" ref="F17:O17" si="7">SUM(F9:F16)</f>
        <v>5700000</v>
      </c>
      <c r="G17" s="113">
        <f t="shared" si="7"/>
        <v>3700000</v>
      </c>
      <c r="H17" s="112">
        <f t="shared" si="7"/>
        <v>1565000</v>
      </c>
      <c r="I17" s="113">
        <f t="shared" si="7"/>
        <v>747595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1565000</v>
      </c>
      <c r="Q17" s="113">
        <f t="shared" si="2"/>
        <v>747595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27.456140350877195</v>
      </c>
      <c r="U17" s="60">
        <f>IF((SUM($E9:$E14))=0,0,(Q17/(SUM($E9:$E14))*100))</f>
        <v>13.115701754385963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2325000</v>
      </c>
      <c r="C31" s="108"/>
      <c r="D31" s="108"/>
      <c r="E31" s="108">
        <f>$B31      +$C31      +$D31</f>
        <v>2325000</v>
      </c>
      <c r="F31" s="109">
        <v>2325000</v>
      </c>
      <c r="G31" s="110">
        <v>1628000</v>
      </c>
      <c r="H31" s="109">
        <v>667000</v>
      </c>
      <c r="I31" s="110">
        <v>187044</v>
      </c>
      <c r="J31" s="109"/>
      <c r="K31" s="110"/>
      <c r="L31" s="109"/>
      <c r="M31" s="110"/>
      <c r="N31" s="109"/>
      <c r="O31" s="110"/>
      <c r="P31" s="109">
        <f>$H31      +$J31      +$L31      +$N31</f>
        <v>667000</v>
      </c>
      <c r="Q31" s="110">
        <f>$I31      +$K31      +$M31      +$O31</f>
        <v>187044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28.688172043010752</v>
      </c>
      <c r="U31" s="56">
        <f>IF(($E31      =0),0,(($Q31      /$E31      )*100))</f>
        <v>8.0449032258064523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2325000</v>
      </c>
      <c r="C32" s="111">
        <f>SUM(C28:C31)</f>
        <v>0</v>
      </c>
      <c r="D32" s="111"/>
      <c r="E32" s="111">
        <f>$B32      +$C32      +$D32</f>
        <v>2325000</v>
      </c>
      <c r="F32" s="112">
        <f t="shared" ref="F32:O32" si="16">SUM(F28:F31)</f>
        <v>2325000</v>
      </c>
      <c r="G32" s="113">
        <f t="shared" si="16"/>
        <v>1628000</v>
      </c>
      <c r="H32" s="112">
        <f t="shared" si="16"/>
        <v>667000</v>
      </c>
      <c r="I32" s="113">
        <f t="shared" si="16"/>
        <v>187044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667000</v>
      </c>
      <c r="Q32" s="113">
        <f>$I32      +$K32      +$M32      +$O32</f>
        <v>187044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28.688172043010752</v>
      </c>
      <c r="U32" s="60">
        <f>IF($E32   =0,0,($Q32   /$E32   )*100)</f>
        <v>8.0449032258064523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8025000</v>
      </c>
      <c r="C69" s="120">
        <f>SUM(C9:C16,C19:C25,C28:C31,C34,C37:C41,C44:C54,C57:C60,C63:C67)</f>
        <v>0</v>
      </c>
      <c r="D69" s="120"/>
      <c r="E69" s="120">
        <f t="shared" si="35"/>
        <v>8025000</v>
      </c>
      <c r="F69" s="121">
        <f t="shared" ref="F69:O69" si="43">SUM(F9:F16,F19:F25,F28:F31,F34,F37:F41,F44:F54,F57:F60,F63:F67)</f>
        <v>8025000</v>
      </c>
      <c r="G69" s="122">
        <f t="shared" si="43"/>
        <v>5328000</v>
      </c>
      <c r="H69" s="121">
        <f t="shared" si="43"/>
        <v>2232000</v>
      </c>
      <c r="I69" s="122">
        <f t="shared" si="43"/>
        <v>934639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2232000</v>
      </c>
      <c r="Q69" s="122">
        <f t="shared" si="37"/>
        <v>934639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27.813084112149532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11.646591900311526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8025000</v>
      </c>
      <c r="C75" s="120">
        <f>SUM(C9:C16,C19:C25,C28:C31,C34,C37:C41,C44:C54,C57:C60,C63:C67,C71:C72)</f>
        <v>0</v>
      </c>
      <c r="D75" s="120"/>
      <c r="E75" s="120">
        <f>$B75      +$C75      +$D75</f>
        <v>8025000</v>
      </c>
      <c r="F75" s="121">
        <f t="shared" ref="F75:O75" si="46">SUM(F9:F16,F19:F25,F28:F31,F34,F37:F41,F44:F54,F57:F60,F63:F67,F71:F72)</f>
        <v>8025000</v>
      </c>
      <c r="G75" s="122">
        <f t="shared" si="46"/>
        <v>5328000</v>
      </c>
      <c r="H75" s="121">
        <f t="shared" si="46"/>
        <v>2232000</v>
      </c>
      <c r="I75" s="122">
        <f t="shared" si="46"/>
        <v>934639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2232000</v>
      </c>
      <c r="Q75" s="122">
        <f>$I75      +$K75      +$M75      +$O75</f>
        <v>934639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27.813084112149532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11.646591900311526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DqNTw46/wsUgOk1avt5zeHnNxMJMzHmguV2XLhwJ9Iml0PnIW+HqR4nJa8cS+HrubSPppwQohIp8KM+Sztagw==" saltValue="4eLjmm6AUWpk7oaCHkFX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813000</v>
      </c>
      <c r="I10" s="110">
        <v>616259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813000</v>
      </c>
      <c r="Q10" s="110">
        <f t="shared" ref="Q10:Q17" si="2">$I10      +$K10      +$M10      +$O10</f>
        <v>616259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31.26923076923077</v>
      </c>
      <c r="U10" s="56">
        <f t="shared" ref="U10:U16" si="6">IF(($E10      =0),0,(($Q10      /$E10      )*100))</f>
        <v>23.702269230769229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813000</v>
      </c>
      <c r="I17" s="113">
        <f t="shared" si="7"/>
        <v>616259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813000</v>
      </c>
      <c r="Q17" s="113">
        <f t="shared" si="2"/>
        <v>616259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31.26923076923077</v>
      </c>
      <c r="U17" s="60">
        <f>IF((SUM($E9:$E14))=0,0,(Q17/(SUM($E9:$E14))*100))</f>
        <v>23.702269230769229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1347000</v>
      </c>
      <c r="C34" s="108"/>
      <c r="D34" s="108"/>
      <c r="E34" s="108">
        <f>$B34      +$C34      +$D34</f>
        <v>1347000</v>
      </c>
      <c r="F34" s="109">
        <v>1347000</v>
      </c>
      <c r="G34" s="110">
        <v>337000</v>
      </c>
      <c r="H34" s="109">
        <v>220000</v>
      </c>
      <c r="I34" s="110">
        <v>12360</v>
      </c>
      <c r="J34" s="109"/>
      <c r="K34" s="110"/>
      <c r="L34" s="109"/>
      <c r="M34" s="110"/>
      <c r="N34" s="109"/>
      <c r="O34" s="110"/>
      <c r="P34" s="109">
        <f>$H34      +$J34      +$L34      +$N34</f>
        <v>220000</v>
      </c>
      <c r="Q34" s="110">
        <f>$I34      +$K34      +$M34      +$O34</f>
        <v>12360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16.332590942835932</v>
      </c>
      <c r="U34" s="56">
        <f>IF(($E34      =0),0,(($Q34      /$E34      )*100))</f>
        <v>0.91759465478841862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1347000</v>
      </c>
      <c r="C35" s="111">
        <f>C34</f>
        <v>0</v>
      </c>
      <c r="D35" s="111"/>
      <c r="E35" s="111">
        <f>$B35      +$C35      +$D35</f>
        <v>1347000</v>
      </c>
      <c r="F35" s="112">
        <f t="shared" ref="F35:O35" si="17">F34</f>
        <v>1347000</v>
      </c>
      <c r="G35" s="113">
        <f t="shared" si="17"/>
        <v>337000</v>
      </c>
      <c r="H35" s="112">
        <f t="shared" si="17"/>
        <v>220000</v>
      </c>
      <c r="I35" s="113">
        <f t="shared" si="17"/>
        <v>12360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220000</v>
      </c>
      <c r="Q35" s="113">
        <f>$I35      +$K35      +$M35      +$O35</f>
        <v>12360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16.332590942835932</v>
      </c>
      <c r="U35" s="60">
        <f>IF($E35   =0,0,($Q35   /$E35   )*100)</f>
        <v>0.91759465478841862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3947000</v>
      </c>
      <c r="C69" s="120">
        <f>SUM(C9:C16,C19:C25,C28:C31,C34,C37:C41,C44:C54,C57:C60,C63:C67)</f>
        <v>0</v>
      </c>
      <c r="D69" s="120"/>
      <c r="E69" s="120">
        <f t="shared" si="35"/>
        <v>3947000</v>
      </c>
      <c r="F69" s="121">
        <f t="shared" ref="F69:O69" si="43">SUM(F9:F16,F19:F25,F28:F31,F34,F37:F41,F44:F54,F57:F60,F63:F67)</f>
        <v>3947000</v>
      </c>
      <c r="G69" s="122">
        <f t="shared" si="43"/>
        <v>2937000</v>
      </c>
      <c r="H69" s="121">
        <f t="shared" si="43"/>
        <v>1033000</v>
      </c>
      <c r="I69" s="122">
        <f t="shared" si="43"/>
        <v>628619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1033000</v>
      </c>
      <c r="Q69" s="122">
        <f t="shared" si="37"/>
        <v>628619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26.171776032429694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15.926501140106412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16904000</v>
      </c>
      <c r="C71" s="108"/>
      <c r="D71" s="108"/>
      <c r="E71" s="108">
        <f>$B71      +$C71      +$D71</f>
        <v>16904000</v>
      </c>
      <c r="F71" s="109">
        <v>16904000</v>
      </c>
      <c r="G71" s="110">
        <v>5517000</v>
      </c>
      <c r="H71" s="109">
        <v>3214000</v>
      </c>
      <c r="I71" s="110">
        <v>1043715</v>
      </c>
      <c r="J71" s="109"/>
      <c r="K71" s="110"/>
      <c r="L71" s="109"/>
      <c r="M71" s="110"/>
      <c r="N71" s="109"/>
      <c r="O71" s="110"/>
      <c r="P71" s="109">
        <f>$H71      +$J71      +$L71      +$N71</f>
        <v>3214000</v>
      </c>
      <c r="Q71" s="110">
        <f>$I71      +$K71      +$M71      +$O71</f>
        <v>1043715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19.013251301467108</v>
      </c>
      <c r="U71" s="56">
        <f>IF(($E71      =0),0,(($Q71      /$E71      )*100))</f>
        <v>6.1743670137245621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16904000</v>
      </c>
      <c r="C73" s="117">
        <f>SUM(C71:C72)</f>
        <v>0</v>
      </c>
      <c r="D73" s="117"/>
      <c r="E73" s="117">
        <f>$B73      +$C73      +$D73</f>
        <v>16904000</v>
      </c>
      <c r="F73" s="118">
        <f t="shared" ref="F73:O73" si="44">SUM(F71:F72)</f>
        <v>16904000</v>
      </c>
      <c r="G73" s="119">
        <f t="shared" si="44"/>
        <v>5517000</v>
      </c>
      <c r="H73" s="118">
        <f t="shared" si="44"/>
        <v>3214000</v>
      </c>
      <c r="I73" s="119">
        <f t="shared" si="44"/>
        <v>1043715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3214000</v>
      </c>
      <c r="Q73" s="119">
        <f>$I73      +$K73      +$M73      +$O73</f>
        <v>1043715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19.013251301467108</v>
      </c>
      <c r="U73" s="65">
        <f>IF($E71   =0,0,($Q71   /$E71 )*100)</f>
        <v>6.1743670137245621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16904000</v>
      </c>
      <c r="C74" s="120">
        <f>SUM(C71:C72)</f>
        <v>0</v>
      </c>
      <c r="D74" s="120"/>
      <c r="E74" s="120">
        <f>$B74      +$C74      +$D74</f>
        <v>16904000</v>
      </c>
      <c r="F74" s="121">
        <f t="shared" ref="F74:O74" si="45">SUM(F71:F72)</f>
        <v>16904000</v>
      </c>
      <c r="G74" s="122">
        <f t="shared" si="45"/>
        <v>5517000</v>
      </c>
      <c r="H74" s="121">
        <f t="shared" si="45"/>
        <v>3214000</v>
      </c>
      <c r="I74" s="122">
        <f t="shared" si="45"/>
        <v>1043715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3214000</v>
      </c>
      <c r="Q74" s="122">
        <f>$I74      +$K74      +$M74      +$O74</f>
        <v>1043715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19.013251301467108</v>
      </c>
      <c r="U74" s="71">
        <f>IF($E71   =0,0,($Q71   /$E71 )*100)</f>
        <v>6.1743670137245621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20851000</v>
      </c>
      <c r="C75" s="120">
        <f>SUM(C9:C16,C19:C25,C28:C31,C34,C37:C41,C44:C54,C57:C60,C63:C67,C71:C72)</f>
        <v>0</v>
      </c>
      <c r="D75" s="120"/>
      <c r="E75" s="120">
        <f>$B75      +$C75      +$D75</f>
        <v>20851000</v>
      </c>
      <c r="F75" s="121">
        <f t="shared" ref="F75:O75" si="46">SUM(F9:F16,F19:F25,F28:F31,F34,F37:F41,F44:F54,F57:F60,F63:F67,F71:F72)</f>
        <v>20851000</v>
      </c>
      <c r="G75" s="122">
        <f t="shared" si="46"/>
        <v>8454000</v>
      </c>
      <c r="H75" s="121">
        <f t="shared" si="46"/>
        <v>4247000</v>
      </c>
      <c r="I75" s="122">
        <f t="shared" si="46"/>
        <v>1672334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4247000</v>
      </c>
      <c r="Q75" s="122">
        <f>$I75      +$K75      +$M75      +$O75</f>
        <v>1672334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20.368327658145894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8.020401899189487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y4f2m4/B6oGc+N7IDgSdol93JzrDg8UY7XWwXbgIcgNrKSx72gMeo03/BjFVdG39dIsUc0VabAzGq/DAUPTBLw==" saltValue="iS12OL878y8DivZD+ILr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84000</v>
      </c>
      <c r="I10" s="110">
        <v>83948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84000</v>
      </c>
      <c r="Q10" s="110">
        <f t="shared" ref="Q10:Q17" si="2">$I10      +$K10      +$M10      +$O10</f>
        <v>83948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2.8000000000000003</v>
      </c>
      <c r="U10" s="56">
        <f t="shared" ref="U10:U16" si="6">IF(($E10      =0),0,(($Q10      /$E10      )*100))</f>
        <v>2.7982666666666667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84000</v>
      </c>
      <c r="I17" s="113">
        <f t="shared" si="7"/>
        <v>83948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84000</v>
      </c>
      <c r="Q17" s="113">
        <f t="shared" si="2"/>
        <v>83948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2.8000000000000003</v>
      </c>
      <c r="U17" s="60">
        <f>IF((SUM($E9:$E14))=0,0,(Q17/(SUM($E9:$E14))*100))</f>
        <v>2.7982666666666667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1601000</v>
      </c>
      <c r="C34" s="108"/>
      <c r="D34" s="108"/>
      <c r="E34" s="108">
        <f>$B34      +$C34      +$D34</f>
        <v>1601000</v>
      </c>
      <c r="F34" s="109">
        <v>1601000</v>
      </c>
      <c r="G34" s="110">
        <v>400000</v>
      </c>
      <c r="H34" s="109">
        <v>400000</v>
      </c>
      <c r="I34" s="110">
        <v>1161477</v>
      </c>
      <c r="J34" s="109"/>
      <c r="K34" s="110"/>
      <c r="L34" s="109"/>
      <c r="M34" s="110"/>
      <c r="N34" s="109"/>
      <c r="O34" s="110"/>
      <c r="P34" s="109">
        <f>$H34      +$J34      +$L34      +$N34</f>
        <v>400000</v>
      </c>
      <c r="Q34" s="110">
        <f>$I34      +$K34      +$M34      +$O34</f>
        <v>1161477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24.984384759525298</v>
      </c>
      <c r="U34" s="56">
        <f>IF(($E34      =0),0,(($Q34      /$E34      )*100))</f>
        <v>72.546970643347905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1601000</v>
      </c>
      <c r="C35" s="111">
        <f>C34</f>
        <v>0</v>
      </c>
      <c r="D35" s="111"/>
      <c r="E35" s="111">
        <f>$B35      +$C35      +$D35</f>
        <v>1601000</v>
      </c>
      <c r="F35" s="112">
        <f t="shared" ref="F35:O35" si="17">F34</f>
        <v>1601000</v>
      </c>
      <c r="G35" s="113">
        <f t="shared" si="17"/>
        <v>400000</v>
      </c>
      <c r="H35" s="112">
        <f t="shared" si="17"/>
        <v>400000</v>
      </c>
      <c r="I35" s="113">
        <f t="shared" si="17"/>
        <v>1161477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400000</v>
      </c>
      <c r="Q35" s="113">
        <f>$I35      +$K35      +$M35      +$O35</f>
        <v>1161477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24.984384759525298</v>
      </c>
      <c r="U35" s="60">
        <f>IF($E35   =0,0,($Q35   /$E35   )*100)</f>
        <v>72.546970643347905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518000</v>
      </c>
      <c r="C38" s="108"/>
      <c r="D38" s="108"/>
      <c r="E38" s="108">
        <f t="shared" si="18"/>
        <v>518000</v>
      </c>
      <c r="F38" s="109">
        <v>471000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518000</v>
      </c>
      <c r="C42" s="111">
        <f>SUM(C37:C41)</f>
        <v>0</v>
      </c>
      <c r="D42" s="111"/>
      <c r="E42" s="111">
        <f t="shared" si="18"/>
        <v>518000</v>
      </c>
      <c r="F42" s="112">
        <f t="shared" ref="F42:O42" si="25">SUM(F37:F41)</f>
        <v>471000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5000000</v>
      </c>
      <c r="H53" s="109">
        <v>4245000</v>
      </c>
      <c r="I53" s="110">
        <v>2845674</v>
      </c>
      <c r="J53" s="109"/>
      <c r="K53" s="110"/>
      <c r="L53" s="109"/>
      <c r="M53" s="110"/>
      <c r="N53" s="109"/>
      <c r="O53" s="110"/>
      <c r="P53" s="109">
        <f t="shared" si="27"/>
        <v>4245000</v>
      </c>
      <c r="Q53" s="110">
        <f t="shared" si="28"/>
        <v>2845674</v>
      </c>
      <c r="R53" s="54">
        <f t="shared" si="29"/>
        <v>0</v>
      </c>
      <c r="S53" s="55">
        <f t="shared" si="30"/>
        <v>0</v>
      </c>
      <c r="T53" s="54">
        <f t="shared" si="31"/>
        <v>42.449999999999996</v>
      </c>
      <c r="U53" s="56">
        <f t="shared" si="32"/>
        <v>28.456740000000003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5000000</v>
      </c>
      <c r="H55" s="112">
        <f t="shared" si="33"/>
        <v>4245000</v>
      </c>
      <c r="I55" s="113">
        <f t="shared" si="33"/>
        <v>2845674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4245000</v>
      </c>
      <c r="Q55" s="113">
        <f t="shared" si="28"/>
        <v>2845674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42.449999999999996</v>
      </c>
      <c r="U55" s="60">
        <f>IF((+$E45+$E47+$E49+$E50+$E53) =0,0,(Q55   /(+$E45+$E47+$E49+$E50+$E53) )*100)</f>
        <v>28.456740000000003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15119000</v>
      </c>
      <c r="C69" s="120">
        <f>SUM(C9:C16,C19:C25,C28:C31,C34,C37:C41,C44:C54,C57:C60,C63:C67)</f>
        <v>0</v>
      </c>
      <c r="D69" s="120"/>
      <c r="E69" s="120">
        <f t="shared" si="35"/>
        <v>15119000</v>
      </c>
      <c r="F69" s="121">
        <f t="shared" ref="F69:O69" si="43">SUM(F9:F16,F19:F25,F28:F31,F34,F37:F41,F44:F54,F57:F60,F63:F67)</f>
        <v>15072000</v>
      </c>
      <c r="G69" s="122">
        <f t="shared" si="43"/>
        <v>8400000</v>
      </c>
      <c r="H69" s="121">
        <f t="shared" si="43"/>
        <v>4729000</v>
      </c>
      <c r="I69" s="122">
        <f t="shared" si="43"/>
        <v>4091099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4729000</v>
      </c>
      <c r="Q69" s="122">
        <f t="shared" si="37"/>
        <v>4091099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32.388192589548659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28.019306896787892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12696000</v>
      </c>
      <c r="C71" s="108"/>
      <c r="D71" s="108"/>
      <c r="E71" s="108">
        <f>$B71      +$C71      +$D71</f>
        <v>12696000</v>
      </c>
      <c r="F71" s="109">
        <v>12696000</v>
      </c>
      <c r="G71" s="110">
        <v>1426000</v>
      </c>
      <c r="H71" s="109">
        <v>248000</v>
      </c>
      <c r="I71" s="110">
        <v>248102</v>
      </c>
      <c r="J71" s="109"/>
      <c r="K71" s="110"/>
      <c r="L71" s="109"/>
      <c r="M71" s="110"/>
      <c r="N71" s="109"/>
      <c r="O71" s="110"/>
      <c r="P71" s="109">
        <f>$H71      +$J71      +$L71      +$N71</f>
        <v>248000</v>
      </c>
      <c r="Q71" s="110">
        <f>$I71      +$K71      +$M71      +$O71</f>
        <v>248102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1.9533711405166982</v>
      </c>
      <c r="U71" s="56">
        <f>IF(($E71      =0),0,(($Q71      /$E71      )*100))</f>
        <v>1.9541745431632012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4220000</v>
      </c>
      <c r="C72" s="108"/>
      <c r="D72" s="108"/>
      <c r="E72" s="108">
        <f>$B72      +$C72      +$D72</f>
        <v>4220000</v>
      </c>
      <c r="F72" s="109">
        <v>4220000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16916000</v>
      </c>
      <c r="C73" s="117">
        <f>SUM(C71:C72)</f>
        <v>0</v>
      </c>
      <c r="D73" s="117"/>
      <c r="E73" s="117">
        <f>$B73      +$C73      +$D73</f>
        <v>16916000</v>
      </c>
      <c r="F73" s="118">
        <f t="shared" ref="F73:O73" si="44">SUM(F71:F72)</f>
        <v>16916000</v>
      </c>
      <c r="G73" s="119">
        <f t="shared" si="44"/>
        <v>1426000</v>
      </c>
      <c r="H73" s="118">
        <f t="shared" si="44"/>
        <v>248000</v>
      </c>
      <c r="I73" s="119">
        <f t="shared" si="44"/>
        <v>248102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248000</v>
      </c>
      <c r="Q73" s="119">
        <f>$I73      +$K73      +$M73      +$O73</f>
        <v>248102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1.9533711405166982</v>
      </c>
      <c r="U73" s="65">
        <f>IF($E71   =0,0,($Q71   /$E71 )*100)</f>
        <v>1.9541745431632012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16916000</v>
      </c>
      <c r="C74" s="120">
        <f>SUM(C71:C72)</f>
        <v>0</v>
      </c>
      <c r="D74" s="120"/>
      <c r="E74" s="120">
        <f>$B74      +$C74      +$D74</f>
        <v>16916000</v>
      </c>
      <c r="F74" s="121">
        <f t="shared" ref="F74:O74" si="45">SUM(F71:F72)</f>
        <v>16916000</v>
      </c>
      <c r="G74" s="122">
        <f t="shared" si="45"/>
        <v>1426000</v>
      </c>
      <c r="H74" s="121">
        <f t="shared" si="45"/>
        <v>248000</v>
      </c>
      <c r="I74" s="122">
        <f t="shared" si="45"/>
        <v>248102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248000</v>
      </c>
      <c r="Q74" s="122">
        <f>$I74      +$K74      +$M74      +$O74</f>
        <v>248102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1.9533711405166982</v>
      </c>
      <c r="U74" s="71">
        <f>IF($E71   =0,0,($Q71   /$E71 )*100)</f>
        <v>1.9541745431632012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32035000</v>
      </c>
      <c r="C75" s="120">
        <f>SUM(C9:C16,C19:C25,C28:C31,C34,C37:C41,C44:C54,C57:C60,C63:C67,C71:C72)</f>
        <v>0</v>
      </c>
      <c r="D75" s="120"/>
      <c r="E75" s="120">
        <f>$B75      +$C75      +$D75</f>
        <v>32035000</v>
      </c>
      <c r="F75" s="121">
        <f t="shared" ref="F75:O75" si="46">SUM(F9:F16,F19:F25,F28:F31,F34,F37:F41,F44:F54,F57:F60,F63:F67,F71:F72)</f>
        <v>31988000</v>
      </c>
      <c r="G75" s="122">
        <f t="shared" si="46"/>
        <v>9826000</v>
      </c>
      <c r="H75" s="121">
        <f t="shared" si="46"/>
        <v>4977000</v>
      </c>
      <c r="I75" s="122">
        <f t="shared" si="46"/>
        <v>4339201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4977000</v>
      </c>
      <c r="Q75" s="122">
        <f>$I75      +$K75      +$M75      +$O75</f>
        <v>4339201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18.232772832179361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15.89625599882771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EqfXxf0fyaFZ6/nnFRrc8I2349YoEI/5/5VdyIDdRhh29W0wjlCyhFW8qEnDTv/bDlBHMaoiFJ+gwcljDz3Mw==" saltValue="/zfVm6ABLcVznST5R2zk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3000000</v>
      </c>
      <c r="C69" s="120">
        <f>SUM(C9:C16,C19:C25,C28:C31,C34,C37:C41,C44:C54,C57:C60,C63:C67)</f>
        <v>0</v>
      </c>
      <c r="D69" s="120"/>
      <c r="E69" s="120">
        <f t="shared" si="35"/>
        <v>3000000</v>
      </c>
      <c r="F69" s="121">
        <f t="shared" ref="F69:O69" si="43">SUM(F9:F16,F19:F25,F28:F31,F34,F37:F41,F44:F54,F57:F60,F63:F67)</f>
        <v>3000000</v>
      </c>
      <c r="G69" s="122">
        <f t="shared" si="43"/>
        <v>3000000</v>
      </c>
      <c r="H69" s="121">
        <f t="shared" si="43"/>
        <v>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0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8179000</v>
      </c>
      <c r="C71" s="108"/>
      <c r="D71" s="108"/>
      <c r="E71" s="108">
        <f>$B71      +$C71      +$D71</f>
        <v>8179000</v>
      </c>
      <c r="F71" s="109">
        <v>8179000</v>
      </c>
      <c r="G71" s="110">
        <v>1100000</v>
      </c>
      <c r="H71" s="109">
        <v>920000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920000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11.248318865386967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8179000</v>
      </c>
      <c r="C73" s="117">
        <f>SUM(C71:C72)</f>
        <v>0</v>
      </c>
      <c r="D73" s="117"/>
      <c r="E73" s="117">
        <f>$B73      +$C73      +$D73</f>
        <v>8179000</v>
      </c>
      <c r="F73" s="118">
        <f t="shared" ref="F73:O73" si="44">SUM(F71:F72)</f>
        <v>8179000</v>
      </c>
      <c r="G73" s="119">
        <f t="shared" si="44"/>
        <v>1100000</v>
      </c>
      <c r="H73" s="118">
        <f t="shared" si="44"/>
        <v>920000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920000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11.248318865386967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8179000</v>
      </c>
      <c r="C74" s="120">
        <f>SUM(C71:C72)</f>
        <v>0</v>
      </c>
      <c r="D74" s="120"/>
      <c r="E74" s="120">
        <f>$B74      +$C74      +$D74</f>
        <v>8179000</v>
      </c>
      <c r="F74" s="121">
        <f t="shared" ref="F74:O74" si="45">SUM(F71:F72)</f>
        <v>8179000</v>
      </c>
      <c r="G74" s="122">
        <f t="shared" si="45"/>
        <v>1100000</v>
      </c>
      <c r="H74" s="121">
        <f t="shared" si="45"/>
        <v>920000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920000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11.248318865386967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11179000</v>
      </c>
      <c r="C75" s="120">
        <f>SUM(C9:C16,C19:C25,C28:C31,C34,C37:C41,C44:C54,C57:C60,C63:C67,C71:C72)</f>
        <v>0</v>
      </c>
      <c r="D75" s="120"/>
      <c r="E75" s="120">
        <f>$B75      +$C75      +$D75</f>
        <v>11179000</v>
      </c>
      <c r="F75" s="121">
        <f t="shared" ref="F75:O75" si="46">SUM(F9:F16,F19:F25,F28:F31,F34,F37:F41,F44:F54,F57:F60,F63:F67,F71:F72)</f>
        <v>11179000</v>
      </c>
      <c r="G75" s="122">
        <f t="shared" si="46"/>
        <v>4100000</v>
      </c>
      <c r="H75" s="121">
        <f t="shared" si="46"/>
        <v>920000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920000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8.2297164325968328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FMbfP3eF0zRrjfpw9begLpQlUcVh0PkauOddyhHOZa5qqbsnzOZa31T6samqk46XMnFKgFP8WzsUyT7/qYj9g==" saltValue="hv5Sd+/0G7CTl5uigNzmr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/>
      <c r="I10" s="110">
        <v>561075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561075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28.053750000000001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0</v>
      </c>
      <c r="I17" s="113">
        <f t="shared" si="7"/>
        <v>561075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561075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28.053750000000001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1269000</v>
      </c>
      <c r="C34" s="108"/>
      <c r="D34" s="108"/>
      <c r="E34" s="108">
        <f>$B34      +$C34      +$D34</f>
        <v>1269000</v>
      </c>
      <c r="F34" s="109">
        <v>1269000</v>
      </c>
      <c r="G34" s="110">
        <v>317000</v>
      </c>
      <c r="H34" s="109">
        <v>317000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317000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24.980299448384553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1269000</v>
      </c>
      <c r="C35" s="111">
        <f>C34</f>
        <v>0</v>
      </c>
      <c r="D35" s="111"/>
      <c r="E35" s="111">
        <f>$B35      +$C35      +$D35</f>
        <v>1269000</v>
      </c>
      <c r="F35" s="112">
        <f t="shared" ref="F35:O35" si="17">F34</f>
        <v>1269000</v>
      </c>
      <c r="G35" s="113">
        <f t="shared" si="17"/>
        <v>317000</v>
      </c>
      <c r="H35" s="112">
        <f t="shared" si="17"/>
        <v>317000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317000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24.980299448384553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1500000</v>
      </c>
      <c r="C37" s="108"/>
      <c r="D37" s="108"/>
      <c r="E37" s="108">
        <f t="shared" ref="E37:E42" si="18">$B37      +$C37      +$D37</f>
        <v>1500000</v>
      </c>
      <c r="F37" s="109">
        <v>1500000</v>
      </c>
      <c r="G37" s="110">
        <v>675000</v>
      </c>
      <c r="H37" s="109">
        <v>418000</v>
      </c>
      <c r="I37" s="110">
        <v>599672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418000</v>
      </c>
      <c r="Q37" s="110">
        <f t="shared" ref="Q37:Q42" si="20">$I37      +$K37      +$M37      +$O37</f>
        <v>599672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27.866666666666667</v>
      </c>
      <c r="U37" s="56">
        <f t="shared" ref="U37:U41" si="24">IF(($E37      =0),0,(($Q37      /$E37      )*100))</f>
        <v>39.978133333333332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1500000</v>
      </c>
      <c r="C42" s="111">
        <f>SUM(C37:C41)</f>
        <v>0</v>
      </c>
      <c r="D42" s="111"/>
      <c r="E42" s="111">
        <f t="shared" si="18"/>
        <v>1500000</v>
      </c>
      <c r="F42" s="112">
        <f t="shared" ref="F42:O42" si="25">SUM(F37:F41)</f>
        <v>1500000</v>
      </c>
      <c r="G42" s="113">
        <f t="shared" si="25"/>
        <v>675000</v>
      </c>
      <c r="H42" s="112">
        <f t="shared" si="25"/>
        <v>418000</v>
      </c>
      <c r="I42" s="113">
        <f t="shared" si="25"/>
        <v>599672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418000</v>
      </c>
      <c r="Q42" s="113">
        <f t="shared" si="20"/>
        <v>599672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27.866666666666667</v>
      </c>
      <c r="U42" s="60">
        <f>IF((+$E37+$E40) =0,0,(Q42   /(+$E37+$E40) )*100)</f>
        <v>39.978133333333332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4769000</v>
      </c>
      <c r="C69" s="120">
        <f>SUM(C9:C16,C19:C25,C28:C31,C34,C37:C41,C44:C54,C57:C60,C63:C67)</f>
        <v>0</v>
      </c>
      <c r="D69" s="120"/>
      <c r="E69" s="120">
        <f t="shared" si="35"/>
        <v>4769000</v>
      </c>
      <c r="F69" s="121">
        <f t="shared" ref="F69:O69" si="43">SUM(F9:F16,F19:F25,F28:F31,F34,F37:F41,F44:F54,F57:F60,F63:F67)</f>
        <v>4769000</v>
      </c>
      <c r="G69" s="122">
        <f t="shared" si="43"/>
        <v>2992000</v>
      </c>
      <c r="H69" s="121">
        <f t="shared" si="43"/>
        <v>735000</v>
      </c>
      <c r="I69" s="122">
        <f t="shared" si="43"/>
        <v>1160747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735000</v>
      </c>
      <c r="Q69" s="122">
        <f t="shared" si="37"/>
        <v>1160747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15.412036066261269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24.339421262319146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20429000</v>
      </c>
      <c r="C71" s="108"/>
      <c r="D71" s="108"/>
      <c r="E71" s="108">
        <f>$B71      +$C71      +$D71</f>
        <v>20429000</v>
      </c>
      <c r="F71" s="109">
        <v>20429000</v>
      </c>
      <c r="G71" s="110">
        <v>7423000</v>
      </c>
      <c r="H71" s="109">
        <v>2142000</v>
      </c>
      <c r="I71" s="110">
        <v>2142381</v>
      </c>
      <c r="J71" s="109"/>
      <c r="K71" s="110"/>
      <c r="L71" s="109"/>
      <c r="M71" s="110"/>
      <c r="N71" s="109"/>
      <c r="O71" s="110"/>
      <c r="P71" s="109">
        <f>$H71      +$J71      +$L71      +$N71</f>
        <v>2142000</v>
      </c>
      <c r="Q71" s="110">
        <f>$I71      +$K71      +$M71      +$O71</f>
        <v>2142381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10.485094718292624</v>
      </c>
      <c r="U71" s="56">
        <f>IF(($E71      =0),0,(($Q71      /$E71      )*100))</f>
        <v>10.486959714131871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20429000</v>
      </c>
      <c r="C73" s="117">
        <f>SUM(C71:C72)</f>
        <v>0</v>
      </c>
      <c r="D73" s="117"/>
      <c r="E73" s="117">
        <f>$B73      +$C73      +$D73</f>
        <v>20429000</v>
      </c>
      <c r="F73" s="118">
        <f t="shared" ref="F73:O73" si="44">SUM(F71:F72)</f>
        <v>20429000</v>
      </c>
      <c r="G73" s="119">
        <f t="shared" si="44"/>
        <v>7423000</v>
      </c>
      <c r="H73" s="118">
        <f t="shared" si="44"/>
        <v>2142000</v>
      </c>
      <c r="I73" s="119">
        <f t="shared" si="44"/>
        <v>2142381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2142000</v>
      </c>
      <c r="Q73" s="119">
        <f>$I73      +$K73      +$M73      +$O73</f>
        <v>2142381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10.485094718292624</v>
      </c>
      <c r="U73" s="65">
        <f>IF($E71   =0,0,($Q71   /$E71 )*100)</f>
        <v>10.486959714131871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20429000</v>
      </c>
      <c r="C74" s="120">
        <f>SUM(C71:C72)</f>
        <v>0</v>
      </c>
      <c r="D74" s="120"/>
      <c r="E74" s="120">
        <f>$B74      +$C74      +$D74</f>
        <v>20429000</v>
      </c>
      <c r="F74" s="121">
        <f t="shared" ref="F74:O74" si="45">SUM(F71:F72)</f>
        <v>20429000</v>
      </c>
      <c r="G74" s="122">
        <f t="shared" si="45"/>
        <v>7423000</v>
      </c>
      <c r="H74" s="121">
        <f t="shared" si="45"/>
        <v>2142000</v>
      </c>
      <c r="I74" s="122">
        <f t="shared" si="45"/>
        <v>2142381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2142000</v>
      </c>
      <c r="Q74" s="122">
        <f>$I74      +$K74      +$M74      +$O74</f>
        <v>2142381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10.485094718292624</v>
      </c>
      <c r="U74" s="71">
        <f>IF($E71   =0,0,($Q71   /$E71 )*100)</f>
        <v>10.486959714131871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25198000</v>
      </c>
      <c r="C75" s="120">
        <f>SUM(C9:C16,C19:C25,C28:C31,C34,C37:C41,C44:C54,C57:C60,C63:C67,C71:C72)</f>
        <v>0</v>
      </c>
      <c r="D75" s="120"/>
      <c r="E75" s="120">
        <f>$B75      +$C75      +$D75</f>
        <v>25198000</v>
      </c>
      <c r="F75" s="121">
        <f t="shared" ref="F75:O75" si="46">SUM(F9:F16,F19:F25,F28:F31,F34,F37:F41,F44:F54,F57:F60,F63:F67,F71:F72)</f>
        <v>25198000</v>
      </c>
      <c r="G75" s="122">
        <f t="shared" si="46"/>
        <v>10415000</v>
      </c>
      <c r="H75" s="121">
        <f t="shared" si="46"/>
        <v>2877000</v>
      </c>
      <c r="I75" s="122">
        <f t="shared" si="46"/>
        <v>3303128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2877000</v>
      </c>
      <c r="Q75" s="122">
        <f>$I75      +$K75      +$M75      +$O75</f>
        <v>3303128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11.41757282323994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13.108691165965553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8iarDYWsQg9YmQgWBJEYYKQP3QkmCxClRvz/6T+6UpmTNs8TGviwGZ9uuwJErhM73u04RbaIZdJPVHYKM89UQ==" saltValue="UrYzwscaGXU3ZwQp1UbP/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471897-C7F5-44E1-BB74-92FD60F3474C}"/>
</file>

<file path=customXml/itemProps2.xml><?xml version="1.0" encoding="utf-8"?>
<ds:datastoreItem xmlns:ds="http://schemas.openxmlformats.org/officeDocument/2006/customXml" ds:itemID="{CFF67541-F984-441B-8C58-8203BCE3BB19}"/>
</file>

<file path=customXml/itemProps3.xml><?xml version="1.0" encoding="utf-8"?>
<ds:datastoreItem xmlns:ds="http://schemas.openxmlformats.org/officeDocument/2006/customXml" ds:itemID="{8913E2BE-3D87-471E-A8C8-99BBBDEECA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2025-11-04T15:39:01Z</dcterms:created>
  <dcterms:modified xsi:type="dcterms:W3CDTF">2025-11-04T15:46:57Z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